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2416"/>
  <workbookPr showInkAnnotation="0" autoCompressPictures="0"/>
  <workbookProtection lockStructure="1"/>
  <bookViews>
    <workbookView xWindow="1520" yWindow="1680" windowWidth="27760" windowHeight="16280" tabRatio="860"/>
  </bookViews>
  <sheets>
    <sheet name="ReadMe" sheetId="2" r:id="rId1"/>
    <sheet name="NationalIncome" sheetId="9" r:id="rId2"/>
    <sheet name="GDP(Exp)" sheetId="6" r:id="rId3"/>
    <sheet name="GDP(ExpConstP)" sheetId="7" r:id="rId4"/>
    <sheet name="Deflators" sheetId="10" r:id="rId5"/>
    <sheet name="GDP(Inc)" sheetId="8" r:id="rId6"/>
    <sheet name="GDP(ByIndustry)" sheetId="18" r:id="rId7"/>
    <sheet name="BusinessSector" sheetId="21" r:id="rId8"/>
    <sheet name="BusinessSectorDetailed" sheetId="22" r:id="rId9"/>
    <sheet name="HouseholdIncome" sheetId="4" r:id="rId10"/>
    <sheet name="PersonalExpenditure" sheetId="23" r:id="rId11"/>
    <sheet name="HousingRepairs" sheetId="24" r:id="rId12"/>
    <sheet name="CorporationsIncome" sheetId="1" r:id="rId13"/>
    <sheet name="GovIncome" sheetId="3" r:id="rId14"/>
    <sheet name="GovTransfersDetails" sheetId="25" r:id="rId15"/>
    <sheet name="RoWIncome" sheetId="5" r:id="rId16"/>
    <sheet name="DistribCorpProfits" sheetId="17" r:id="rId17"/>
    <sheet name="Saving" sheetId="13" r:id="rId18"/>
    <sheet name="CorpInvestment" sheetId="16" r:id="rId19"/>
    <sheet name="ResidentialInv" sheetId="11" r:id="rId20"/>
    <sheet name="NonResdInv" sheetId="12" r:id="rId21"/>
    <sheet name="NPISH" sheetId="20" r:id="rId22"/>
    <sheet name="NPISH2" sheetId="19" r:id="rId2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B6" i="6" l="1"/>
  <c r="Q6" i="8"/>
  <c r="Q7" i="8"/>
  <c r="Q8" i="8"/>
  <c r="Q9" i="8"/>
  <c r="Q10" i="8"/>
  <c r="Q11" i="8"/>
  <c r="Q12" i="8"/>
  <c r="Q13" i="8"/>
  <c r="Q14" i="8"/>
  <c r="Q15" i="8"/>
  <c r="Q16" i="8"/>
  <c r="Q17" i="8"/>
  <c r="Q18" i="8"/>
  <c r="Q19" i="8"/>
  <c r="Q20" i="8"/>
  <c r="Q21" i="8"/>
  <c r="Q22" i="8"/>
  <c r="Q23" i="8"/>
  <c r="Q24" i="8"/>
  <c r="Q25" i="8"/>
  <c r="Q26" i="8"/>
  <c r="Q27" i="8"/>
  <c r="Q28" i="8"/>
  <c r="Q29" i="8"/>
  <c r="Q30" i="8"/>
  <c r="Q31" i="8"/>
  <c r="Q32" i="8"/>
  <c r="Q33" i="8"/>
  <c r="Q34" i="8"/>
  <c r="Q35" i="8"/>
  <c r="Q36" i="8"/>
  <c r="Q37" i="8"/>
  <c r="Q38" i="8"/>
  <c r="Q39" i="8"/>
  <c r="Q40" i="8"/>
  <c r="Q41" i="8"/>
  <c r="Q42" i="8"/>
  <c r="Q43" i="8"/>
  <c r="Q44" i="8"/>
  <c r="Q45" i="8"/>
  <c r="Q46" i="8"/>
  <c r="Q47" i="8"/>
  <c r="Q48" i="8"/>
  <c r="Q49" i="8"/>
  <c r="Q50" i="8"/>
  <c r="Q51" i="8"/>
  <c r="Q52" i="8"/>
  <c r="Q5" i="8"/>
  <c r="P6" i="8"/>
  <c r="P7" i="8"/>
  <c r="P8" i="8"/>
  <c r="P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 i="8"/>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36" i="18"/>
  <c r="B37" i="18"/>
  <c r="B38" i="18"/>
  <c r="B39" i="18"/>
  <c r="B40" i="18"/>
  <c r="B41" i="18"/>
  <c r="B42" i="18"/>
  <c r="B43" i="18"/>
  <c r="B44" i="18"/>
  <c r="B45" i="18"/>
  <c r="B46" i="18"/>
  <c r="B47" i="18"/>
  <c r="B48" i="18"/>
  <c r="B49" i="18"/>
  <c r="B50" i="18"/>
  <c r="B51" i="18"/>
  <c r="B52" i="18"/>
  <c r="B53" i="18"/>
  <c r="B54" i="18"/>
  <c r="B55" i="18"/>
  <c r="B56" i="18"/>
  <c r="B57" i="18"/>
  <c r="B58" i="18"/>
  <c r="B59" i="18"/>
  <c r="B60" i="18"/>
  <c r="B6" i="18"/>
  <c r="BR7" i="18"/>
  <c r="BR8" i="18"/>
  <c r="BR9" i="18"/>
  <c r="BR10" i="18"/>
  <c r="BR11" i="18"/>
  <c r="BR12" i="18"/>
  <c r="BR13" i="18"/>
  <c r="BR14" i="18"/>
  <c r="BR15" i="18"/>
  <c r="BR16" i="18"/>
  <c r="BR17" i="18"/>
  <c r="BR18" i="18"/>
  <c r="BR19" i="18"/>
  <c r="BR20" i="18"/>
  <c r="BR21" i="18"/>
  <c r="BR22" i="18"/>
  <c r="BR23" i="18"/>
  <c r="BR24" i="18"/>
  <c r="BR25" i="18"/>
  <c r="BR26" i="18"/>
  <c r="BR27" i="18"/>
  <c r="BR28" i="18"/>
  <c r="BR29" i="18"/>
  <c r="BR30" i="18"/>
  <c r="BR31" i="18"/>
  <c r="BR32" i="18"/>
  <c r="BR33" i="18"/>
  <c r="BR34" i="18"/>
  <c r="BR35" i="18"/>
  <c r="BR36" i="18"/>
  <c r="BR37" i="18"/>
  <c r="BR38" i="18"/>
  <c r="BR39" i="18"/>
  <c r="BR40" i="18"/>
  <c r="BR41" i="18"/>
  <c r="BR42" i="18"/>
  <c r="BR43" i="18"/>
  <c r="BR44" i="18"/>
  <c r="BR45" i="18"/>
  <c r="BR46" i="18"/>
  <c r="BR47" i="18"/>
  <c r="BR48" i="18"/>
  <c r="BR49" i="18"/>
  <c r="BR50" i="18"/>
  <c r="BR51" i="18"/>
  <c r="BR52" i="18"/>
  <c r="BR53" i="18"/>
  <c r="BR6" i="18"/>
  <c r="AJ7" i="13"/>
  <c r="AK7" i="13"/>
  <c r="AJ8" i="13"/>
  <c r="AK8" i="13"/>
  <c r="AJ9" i="13"/>
  <c r="AK9" i="13"/>
  <c r="AJ10" i="13"/>
  <c r="AK10" i="13"/>
  <c r="AJ11" i="13"/>
  <c r="AK11" i="13"/>
  <c r="AJ12" i="13"/>
  <c r="AK12" i="13"/>
  <c r="AJ13" i="13"/>
  <c r="AK13" i="13"/>
  <c r="AJ14" i="13"/>
  <c r="AK14" i="13"/>
  <c r="AJ15" i="13"/>
  <c r="AK15" i="13"/>
  <c r="AJ16" i="13"/>
  <c r="AK16" i="13"/>
  <c r="AJ17" i="13"/>
  <c r="AK17" i="13"/>
  <c r="AJ18" i="13"/>
  <c r="AK18" i="13"/>
  <c r="AJ19" i="13"/>
  <c r="AK19" i="13"/>
  <c r="AJ20" i="13"/>
  <c r="AK20" i="13"/>
  <c r="AJ21" i="13"/>
  <c r="AK21" i="13"/>
  <c r="AJ22" i="13"/>
  <c r="AK22" i="13"/>
  <c r="AJ23" i="13"/>
  <c r="AK23" i="13"/>
  <c r="AJ24" i="13"/>
  <c r="AK24" i="13"/>
  <c r="AJ25" i="13"/>
  <c r="AK25" i="13"/>
  <c r="AJ26" i="13"/>
  <c r="AK26" i="13"/>
  <c r="AJ27" i="13"/>
  <c r="AK27" i="13"/>
  <c r="AJ28" i="13"/>
  <c r="AK28" i="13"/>
  <c r="AJ29" i="13"/>
  <c r="AK29" i="13"/>
  <c r="AJ30" i="13"/>
  <c r="AK30" i="13"/>
  <c r="AJ31" i="13"/>
  <c r="AK31" i="13"/>
  <c r="AJ32" i="13"/>
  <c r="AK32" i="13"/>
  <c r="AJ33" i="13"/>
  <c r="AK33" i="13"/>
  <c r="AJ34" i="13"/>
  <c r="AK34" i="13"/>
  <c r="AJ35" i="13"/>
  <c r="AK35" i="13"/>
  <c r="AJ36" i="13"/>
  <c r="AK36" i="13"/>
  <c r="AJ37" i="13"/>
  <c r="AK37" i="13"/>
  <c r="AJ38" i="13"/>
  <c r="AK38" i="13"/>
  <c r="AJ39" i="13"/>
  <c r="AK39" i="13"/>
  <c r="AJ40" i="13"/>
  <c r="AK40" i="13"/>
  <c r="AJ41" i="13"/>
  <c r="AK41" i="13"/>
  <c r="AJ42" i="13"/>
  <c r="AK42" i="13"/>
  <c r="AJ43" i="13"/>
  <c r="AK43" i="13"/>
  <c r="AJ44" i="13"/>
  <c r="AK44" i="13"/>
  <c r="AJ45" i="13"/>
  <c r="AK45" i="13"/>
  <c r="AJ46" i="13"/>
  <c r="AK46" i="13"/>
  <c r="AJ47" i="13"/>
  <c r="AK47" i="13"/>
  <c r="AJ48" i="13"/>
  <c r="AK48" i="13"/>
  <c r="AJ49" i="13"/>
  <c r="AK49" i="13"/>
  <c r="AJ50" i="13"/>
  <c r="AK50" i="13"/>
  <c r="AJ51" i="13"/>
  <c r="AK51" i="13"/>
  <c r="AJ52" i="13"/>
  <c r="AK52" i="13"/>
  <c r="AJ53" i="13"/>
  <c r="AK53" i="13"/>
  <c r="AJ54" i="13"/>
  <c r="AK54" i="13"/>
  <c r="AJ55" i="13"/>
  <c r="AK55" i="13"/>
  <c r="AJ56" i="13"/>
  <c r="AK56" i="13"/>
  <c r="AK6" i="13"/>
  <c r="AJ6" i="13"/>
</calcChain>
</file>

<file path=xl/sharedStrings.xml><?xml version="1.0" encoding="utf-8"?>
<sst xmlns="http://schemas.openxmlformats.org/spreadsheetml/2006/main" count="1506" uniqueCount="446">
  <si>
    <t>Table 380-0020 Sector accounts, corporations and government business enterprises, total, annual (dollars x 1,000,000)</t>
  </si>
  <si>
    <t>Survey or program details:</t>
  </si>
  <si>
    <t>National Income and Expenditure Accounts - 1901</t>
  </si>
  <si>
    <t>Sector accounts</t>
  </si>
  <si>
    <t>Income</t>
  </si>
  <si>
    <t>Corporation profits before taxes</t>
  </si>
  <si>
    <t>Government business enterprise profits before taxes</t>
  </si>
  <si>
    <t>Inventory valuation adjustment</t>
  </si>
  <si>
    <t>Interest, dividends and miscellaneous receipts</t>
  </si>
  <si>
    <t>Interest on consumer debt</t>
  </si>
  <si>
    <t>Interest on the public debt</t>
  </si>
  <si>
    <t>Outlay</t>
  </si>
  <si>
    <t>Interest, dividends and miscellaneous payments</t>
  </si>
  <si>
    <t>Direct taxes</t>
  </si>
  <si>
    <t>Other current transfers</t>
  </si>
  <si>
    <t>Saving</t>
  </si>
  <si>
    <t>Undistributed corporation profits</t>
  </si>
  <si>
    <t>Unremitted profits of government business enterprises</t>
  </si>
  <si>
    <t>Gross saving and capital transfers</t>
  </si>
  <si>
    <t>Capital consumption allowances</t>
  </si>
  <si>
    <t>Net capital transfers</t>
  </si>
  <si>
    <t>Net capital transfers, governments and persons</t>
  </si>
  <si>
    <t>Non-financial capital acquisition</t>
  </si>
  <si>
    <t>Fixed capital</t>
  </si>
  <si>
    <t>Inventories</t>
  </si>
  <si>
    <t>Existing assets</t>
  </si>
  <si>
    <t>Net lending</t>
  </si>
  <si>
    <t>Net financial investment</t>
  </si>
  <si>
    <t>Transactions in financial assets</t>
  </si>
  <si>
    <t>Official reserves</t>
  </si>
  <si>
    <t>Currency and deposits</t>
  </si>
  <si>
    <t>Consumer credit</t>
  </si>
  <si>
    <t>Bank and other loans</t>
  </si>
  <si>
    <t>Mortgages</t>
  </si>
  <si>
    <t>Short-term paper</t>
  </si>
  <si>
    <t>Bonds</t>
  </si>
  <si>
    <t>Shares</t>
  </si>
  <si>
    <t>Foreign investments</t>
  </si>
  <si>
    <t>Trade receivables</t>
  </si>
  <si>
    <t>Other financial assets</t>
  </si>
  <si>
    <t>Transactions in liabilities</t>
  </si>
  <si>
    <t>Life insurance and pensions</t>
  </si>
  <si>
    <t>Trade payables</t>
  </si>
  <si>
    <t>Other liabilities</t>
  </si>
  <si>
    <t>Sector discrepancy</t>
  </si>
  <si>
    <t>Source:</t>
  </si>
  <si>
    <t>Statistics Canada. Table 380-0020 - Sector accounts, corporations and government business enterprises, total, annual (dollars)</t>
  </si>
  <si>
    <t>(accessed: June 29, 2012)</t>
  </si>
  <si>
    <t>Statistics Canada. Table 380-0022 - Sector accounts, all levels of government, annual (dollars)</t>
  </si>
  <si>
    <t>Canadian securities</t>
  </si>
  <si>
    <t>Loans</t>
  </si>
  <si>
    <t>Non-residents</t>
  </si>
  <si>
    <t>Business</t>
  </si>
  <si>
    <t>Persons</t>
  </si>
  <si>
    <t>Gross saving and capital transfers, saving</t>
  </si>
  <si>
    <t>Current transfers to non-residents</t>
  </si>
  <si>
    <t>Current transfers to business</t>
  </si>
  <si>
    <t>Current transfers to persons</t>
  </si>
  <si>
    <t>Current transfers</t>
  </si>
  <si>
    <t>Gross current expenditure on goods and services</t>
  </si>
  <si>
    <t>Sales of goods and services</t>
  </si>
  <si>
    <t>Investment income</t>
  </si>
  <si>
    <t>Other current transfers from persons</t>
  </si>
  <si>
    <t>Indirect taxes</t>
  </si>
  <si>
    <t>Contributions to social insurance plans</t>
  </si>
  <si>
    <t>Direct taxes from non-residents</t>
  </si>
  <si>
    <t>Direct taxes from corporations and government business enterprises</t>
  </si>
  <si>
    <t>Direct taxes from persons</t>
  </si>
  <si>
    <t>Total government</t>
  </si>
  <si>
    <t>Levels of government</t>
  </si>
  <si>
    <t>Table 380-0022 Sector accounts, all levels of government, annual (dollars x 1,000,000)</t>
  </si>
  <si>
    <t>Statistics Canada. Table 380-0019 - Sector accounts, persons and unincorporated businesses, annual (dollars unless otherwise noted)</t>
  </si>
  <si>
    <t>Sector discrepancy (x 1,000,000)</t>
  </si>
  <si>
    <t>Net financial investment (x 1,000,000)</t>
  </si>
  <si>
    <t>Trade payables (x 1,000,000)</t>
  </si>
  <si>
    <t>Mortgages (x 1,000,000)</t>
  </si>
  <si>
    <t>Bank and other loans (x 1,000,000)</t>
  </si>
  <si>
    <t>Consumer credit (x 1,000,000)</t>
  </si>
  <si>
    <t>Transactions in liabilities (x 1,000,000)</t>
  </si>
  <si>
    <t>Other financial assets (x 1,000,000)</t>
  </si>
  <si>
    <t>Life insurance and pensions (x 1,000,000)</t>
  </si>
  <si>
    <t>Corporate shares and mutual funds (x 1,000,000)</t>
  </si>
  <si>
    <t>Canadian debt securities (x 1,000,000)</t>
  </si>
  <si>
    <t>Currency and deposits (x 1,000,000)</t>
  </si>
  <si>
    <t>Transactions in financial assets (x 1,000,000)</t>
  </si>
  <si>
    <t>Net lending (x 1,000,000)</t>
  </si>
  <si>
    <t>Existing assets (x 1,000,000)</t>
  </si>
  <si>
    <t>Inventories (x 1,000,000)</t>
  </si>
  <si>
    <t>Fixed capital (x 1,000,000)</t>
  </si>
  <si>
    <t>Non-financial capital acquisition (x 1,000,000)</t>
  </si>
  <si>
    <t>Non-residents and corporations (x 1,000,000)</t>
  </si>
  <si>
    <t>Government (x 1,000,000)</t>
  </si>
  <si>
    <t>Net capital transfers (x 1,000,000)</t>
  </si>
  <si>
    <t>Capital consumption allowances (x 1,000,000)</t>
  </si>
  <si>
    <t>Saving (x 1,000,000)</t>
  </si>
  <si>
    <t>Gross saving and capital transfers (x 1,000,000)</t>
  </si>
  <si>
    <t>Saving rate (percent)</t>
  </si>
  <si>
    <t>Disposable income (x 1,000,000)</t>
  </si>
  <si>
    <t>Current transfers to non-residents (x 1,000,000)</t>
  </si>
  <si>
    <t>Current transfers to corporations (x 1,000,000)</t>
  </si>
  <si>
    <t>Other current transfers (x 1,000,000)</t>
  </si>
  <si>
    <t>Contributions to social insurance and non-autonomous pension plans (x 1,000,000)</t>
  </si>
  <si>
    <t>Income taxes (x 1,000,000)</t>
  </si>
  <si>
    <t>Current transfers to government (x 1,000,000)</t>
  </si>
  <si>
    <t>Personal expenditure on goods and services (x 1,000,000)</t>
  </si>
  <si>
    <t>Outlay (x 1,000,000)</t>
  </si>
  <si>
    <t>Current transfers from non-residents (x 1,000,000)</t>
  </si>
  <si>
    <t>Current transfers from corporations (x 1,000,000)</t>
  </si>
  <si>
    <t>Social security and other benefits (x 1,000,000)</t>
  </si>
  <si>
    <t>Employment insurance benefits (x 1,000,000)</t>
  </si>
  <si>
    <t>Current transfers from government (x 1,000,000)</t>
  </si>
  <si>
    <t>Interest, dividends and miscellaneous investment receipts (x 1,000,000)</t>
  </si>
  <si>
    <t>Unincorporated business net income (x 1,000,000)</t>
  </si>
  <si>
    <t>Wages, salaries and supplementary labour income from persons (x 1,000,000)</t>
  </si>
  <si>
    <t>Wages, salaries and supplementary labour income from government (x 1,000,000)</t>
  </si>
  <si>
    <t>Wages, salaries and supplementary labour income from business (x 1,000,000)</t>
  </si>
  <si>
    <t>Wages, salaries and supplementary labour income (x 1,000,000)</t>
  </si>
  <si>
    <t>Income (x 1,000,000)</t>
  </si>
  <si>
    <t>Table 380-0019 Sector accounts, persons and unincorporated businesses, annual</t>
  </si>
  <si>
    <t>Statistics Canada. Table 380-0023 - Sector accounts, non-residents, annual (dollars)</t>
  </si>
  <si>
    <t>Equals: Balance of Payments surplus(-) or deficit(+) on financial account</t>
  </si>
  <si>
    <t>Add: Net reinvested earnings on direct investment</t>
  </si>
  <si>
    <t>Government</t>
  </si>
  <si>
    <t>Equals: Balance of Payments surplus (-) or deficit (+) on current account</t>
  </si>
  <si>
    <t>Purchases of services (exports)</t>
  </si>
  <si>
    <t>Purchases of goods (exports)</t>
  </si>
  <si>
    <t>Sales of services (imports)</t>
  </si>
  <si>
    <t>Sales of goods (imports)</t>
  </si>
  <si>
    <t>Table 380-0023 Sector accounts, non-residents, annual (dollars x 1,000,000)</t>
  </si>
  <si>
    <t>Statistics Canada. Table 380-0017 - Gross domestic product (GDP), expenditure-based, annual (dollars unless otherwise noted)</t>
  </si>
  <si>
    <t>Final domestic demand</t>
  </si>
  <si>
    <t>Statistical discrepancy</t>
  </si>
  <si>
    <t>Imports of services</t>
  </si>
  <si>
    <t>Imports of goods</t>
  </si>
  <si>
    <t>Deduct: imports of goods and services</t>
  </si>
  <si>
    <t>Exports of services</t>
  </si>
  <si>
    <t>Exports of goods</t>
  </si>
  <si>
    <t>Exports of goods and services</t>
  </si>
  <si>
    <t>Business investment in farm inventories</t>
  </si>
  <si>
    <t>Business investment in non-farm inventories</t>
  </si>
  <si>
    <t>Business investment in inventories</t>
  </si>
  <si>
    <t>Machinery and equipment</t>
  </si>
  <si>
    <t>Non-residential structures</t>
  </si>
  <si>
    <t>Non-residential structures and equipment</t>
  </si>
  <si>
    <t>Residential structures</t>
  </si>
  <si>
    <t>Business gross fixed capital formation</t>
  </si>
  <si>
    <t>Government investment in inventories</t>
  </si>
  <si>
    <t>Government gross fixed capital formation</t>
  </si>
  <si>
    <t>Government current expenditure on goods and services</t>
  </si>
  <si>
    <t>Personal expenditure on consumer services</t>
  </si>
  <si>
    <t>Personal expenditure on consumer non-durable goods</t>
  </si>
  <si>
    <t>Personal expenditure on consumer semi-durable goods</t>
  </si>
  <si>
    <t>Personal expenditure on consumer durable goods</t>
  </si>
  <si>
    <t>Personal expenditure on consumer goods and services</t>
  </si>
  <si>
    <t>Gross domestic product (GDP) at market prices</t>
  </si>
  <si>
    <t>Expenditure-based estimates</t>
  </si>
  <si>
    <t>Current prices</t>
  </si>
  <si>
    <t>Prices</t>
  </si>
  <si>
    <t>Table 380-0017 Gross domestic product (GDP), expenditure-based, annual (dollars x 1,000,000)</t>
  </si>
  <si>
    <t>Chained (2002) dollars</t>
  </si>
  <si>
    <t>Statistics Canada. Table 380-0016 - Gross domestic product (GDP), income-based, annual (dollars)</t>
  </si>
  <si>
    <t>Taxes less subsidies on factors of production</t>
  </si>
  <si>
    <t>Taxes less subsidies on products</t>
  </si>
  <si>
    <t>Net income of non-farm unincorporated business, including rent</t>
  </si>
  <si>
    <t>Accrued net income of farm operators from farm production</t>
  </si>
  <si>
    <t>Interest and miscellaneous investment income</t>
  </si>
  <si>
    <t>Wages, salaries and supplementary labour income</t>
  </si>
  <si>
    <t>Net Domestic Product (NDP) at basic prices</t>
  </si>
  <si>
    <t>Income-based estimates</t>
  </si>
  <si>
    <t>Table 380-0016 Gross domestic product (GDP), income-based, annual (dollars x 1,000,000)</t>
  </si>
  <si>
    <t>Statistics Canada. Table 380-0030 - Gross domestic product (GDP) and Gross National Product (GNP) at market prices and net national income at basic prices, annual (dollars)</t>
  </si>
  <si>
    <t>Gross domestic product (GDP) at basic prices</t>
  </si>
  <si>
    <t>Net national income at basic prices</t>
  </si>
  <si>
    <t>Deduct: statistical discrepancy</t>
  </si>
  <si>
    <t>Deduct: capital consumption allowances</t>
  </si>
  <si>
    <t>Deduct: taxes less subsidies on products</t>
  </si>
  <si>
    <t>Gross National Product (GNP) at market prices</t>
  </si>
  <si>
    <t>Add: net investment income from non-residents</t>
  </si>
  <si>
    <t>Estimates</t>
  </si>
  <si>
    <t>Table 380-0030 Gross domestic product (GDP) and Gross National Product (GNP) at market prices and net national income at basic prices, annual (dollars x 1,000,000)</t>
  </si>
  <si>
    <t>Statistics Canada. Table 380-0056 - Gross domestic product (GDP) indexes, annual (2002=100)</t>
  </si>
  <si>
    <t>Imports of goods and services</t>
  </si>
  <si>
    <t>Personal expenditure on services</t>
  </si>
  <si>
    <t>Personal expenditure on non-durable goods</t>
  </si>
  <si>
    <t>Personal expenditure on semi-durable goods</t>
  </si>
  <si>
    <t>Personal expenditure on durable goods</t>
  </si>
  <si>
    <t>Implicit chain price index 2002=100</t>
  </si>
  <si>
    <t>Indexes</t>
  </si>
  <si>
    <t>Table 380-0056 Gross domestic product (GDP) indexes, annual (2002=100)</t>
  </si>
  <si>
    <t>Statistics Canada. Table 380-0025 - Investment in residential structures, annual (dollars unless otherwise noted)</t>
  </si>
  <si>
    <t>Multiple dwellings</t>
  </si>
  <si>
    <t>Single dwellings</t>
  </si>
  <si>
    <t>Sales of new dwellings including land</t>
  </si>
  <si>
    <t>Investment in government residential construction</t>
  </si>
  <si>
    <t>Investment in business residential construction</t>
  </si>
  <si>
    <t>Ownership transfer costs</t>
  </si>
  <si>
    <t>Renovations</t>
  </si>
  <si>
    <t>Value of new housing construction</t>
  </si>
  <si>
    <t>Total investment in residential structures</t>
  </si>
  <si>
    <t>Table 380-0025 Investment in residential structures, annual (dollars x 1,000,000)</t>
  </si>
  <si>
    <t>Statistics Canada. Table 380-0026 - Investment in non-residential structures and equipment, annual (dollars unless otherwise noted)</t>
  </si>
  <si>
    <t>Investment in non-residential structures and equipment</t>
  </si>
  <si>
    <t>Other machinery and equipment</t>
  </si>
  <si>
    <t>Telecommunications equipment</t>
  </si>
  <si>
    <t>Other transportation equipment</t>
  </si>
  <si>
    <t>Trucks</t>
  </si>
  <si>
    <t>Automobiles</t>
  </si>
  <si>
    <t>Software</t>
  </si>
  <si>
    <t>Computer and other office equipment</t>
  </si>
  <si>
    <t>Industrial machinery</t>
  </si>
  <si>
    <t>Agricultural machinery</t>
  </si>
  <si>
    <t>Furniture</t>
  </si>
  <si>
    <t>Engineering</t>
  </si>
  <si>
    <t>Building</t>
  </si>
  <si>
    <t>Business investment in non-residential structures and equipment</t>
  </si>
  <si>
    <t>Government investment in non-residential structures and equipment</t>
  </si>
  <si>
    <t>Investments</t>
  </si>
  <si>
    <t>Table 380-0026 Investment in non-residential structures and equipment, annual (dollars x 1,000,000)</t>
  </si>
  <si>
    <t>Statistics Canada. Table 380-0032 - Saving, investment and net lending, annual (dollars)</t>
  </si>
  <si>
    <t>Acquisition of existing assets</t>
  </si>
  <si>
    <t>Investment in fixed capital and inventories</t>
  </si>
  <si>
    <t>Saving, investments, net lending estimates</t>
  </si>
  <si>
    <t>Corporations and government business enterprises</t>
  </si>
  <si>
    <t>Persons and unincorporated businesses</t>
  </si>
  <si>
    <t>Total, all sectors</t>
  </si>
  <si>
    <t>Sector</t>
  </si>
  <si>
    <t>Table 380-0032 Saving, investment and net lending, annual (dollars x 1,000,000)</t>
  </si>
  <si>
    <t>Net saving of domestic sectors</t>
  </si>
  <si>
    <t>Non-financial</t>
  </si>
  <si>
    <t>Financial</t>
  </si>
  <si>
    <t>Corporations</t>
  </si>
  <si>
    <t>Statistics Canada. Table 380-0006 - Sector accounts, corporations and government business enterprises, financial and non-financial, annual (dollars)</t>
  </si>
  <si>
    <t>Table 380-0006 Sector accounts, corporations and government business enterprises, financial and non-financial, annual (dollars x 1,000,000)</t>
  </si>
  <si>
    <t>Statistics Canada. Table 380-0029 - Undistributed corporation profits, annual (dollars)</t>
  </si>
  <si>
    <t>Deduct: Charitable and other contributions</t>
  </si>
  <si>
    <t>Deduct: Dividends paid to Canadian residents</t>
  </si>
  <si>
    <t>Corporation profits retained in Canada</t>
  </si>
  <si>
    <t>Deduct: Current transfers to non-residents (withholding taxes)</t>
  </si>
  <si>
    <t>Deduct: Dividends paid to non-residents</t>
  </si>
  <si>
    <t>Corporation profits after taxes</t>
  </si>
  <si>
    <t>Deduct: Corporate income tax liabilities</t>
  </si>
  <si>
    <t>Corporation profits before taxes and before payments of dividends</t>
  </si>
  <si>
    <t>Deduct: Interest and miscellaneous investment income paid to non-residents</t>
  </si>
  <si>
    <t>Interest, dividends and miscellaneous investment income received from non-residents</t>
  </si>
  <si>
    <t>Table 380-0029 Undistributed corporation profits, annual (dollars x 1,000,000)</t>
  </si>
  <si>
    <t>Statistics Canada. Table 379-0023 - Gross domestic product (GDP) at basic price in current dollars, System of National Accounts (SNA) benchmark values, by North American Industry Classification System (NAICS), annual (dollars)</t>
  </si>
  <si>
    <t>Important changes are coming to Canada's System of National Accounts (CSNA), starting in May 2012. These changes will affect all users of CSNA products and statistics such as gross domestic product (GDP), balance of payments, international investment, and input-output tables. For more information, consult Canadian System of National Accounts 2012 Historical Revision.</t>
  </si>
  <si>
    <t>The input-output tables are built around three classification systems, namely the Input-Output Industry Classification (IOIC) for industries, the Input-Output Commodity Classification (IOCC) for commodities and the Input-Output Final Demand Classification (IOFDC) for final demand. Each classification has four levels of hierarchy, consisting of the "W" (working) level, the "L" (historical-link) level, the "M" (medium) level and the "S" (small) level. The Input-Output Industry Classification (IOIC) is based on the industrial standard of the day, which is currently the North American Industry Classification System (NAICS) 2007. The IOIC uses a coding scheme that resembles NAICS, but is modified to reflect the hierarchical structure and organization of the IOIC. The NAICS definition of the IOIC classes as well as its hierarchical structure can be found in "Input-Output Classification" at the following link: http://www.statcan.gc.ca/imdb-bmdi/1401-eng.htm. The hierarchical structure of the Input-Output Commodity Classification (IOCC) and the Input-Output Final Demand Classification (IOFDC) can be found at the same link.</t>
  </si>
  <si>
    <t>The alphanumeric codes appearing in square brackets besides each industry title represent the identification code of the NAICS-based classification for use with the Canadian System of National Accounts (SNA-NAICS). The identification scheme uses a two-digit code to represents industries at the Small (S) level of aggregation. A three-digit code is used to represents industries at the Medium (M) level of aggregation and a four-digit code is used to represents industries at the Historical-Link (L) level of aggregation. In most cases, the alphanumeric identification code is identical to the NAICS codes the industry represents. In some cases, however, the identification code represents a combination of NAICS industries, whose definition can easily be obtained by referring to the full classification provided in the Survey or Program Details Record 1401 attached to these web pages.</t>
  </si>
  <si>
    <t>Footnotes</t>
  </si>
  <si>
    <t xml:space="preserve">Public administration [91] </t>
  </si>
  <si>
    <t xml:space="preserve">Other services (except public administration) [81] </t>
  </si>
  <si>
    <t xml:space="preserve">Accommodation and food services [72] </t>
  </si>
  <si>
    <t xml:space="preserve">Arts, entertainment and recreation [71] </t>
  </si>
  <si>
    <t xml:space="preserve">Health care and social assistance [62] </t>
  </si>
  <si>
    <t xml:space="preserve">Educational services [61] </t>
  </si>
  <si>
    <t xml:space="preserve">Administrative and support, waste management and remediation services [56] </t>
  </si>
  <si>
    <t xml:space="preserve">Professional, scientific and technical services [54] </t>
  </si>
  <si>
    <t xml:space="preserve">Lessors of real estate [5A03] </t>
  </si>
  <si>
    <t xml:space="preserve">Finance, insurance, real estate and rental and leasing [5A] </t>
  </si>
  <si>
    <t xml:space="preserve">Information and cultural industries [51] </t>
  </si>
  <si>
    <t xml:space="preserve">Transportation and warehousing [4B] </t>
  </si>
  <si>
    <t xml:space="preserve">Retail trade [4A] </t>
  </si>
  <si>
    <t xml:space="preserve">Wholesale trade [41] </t>
  </si>
  <si>
    <t xml:space="preserve">Manufacturing [3A] </t>
  </si>
  <si>
    <t xml:space="preserve">Utilities [22] </t>
  </si>
  <si>
    <t xml:space="preserve">Support activities for agriculture and forestry [1D] </t>
  </si>
  <si>
    <t xml:space="preserve">Fishing, hunting and trapping [1C] </t>
  </si>
  <si>
    <t xml:space="preserve">Forestry and logging [1B] </t>
  </si>
  <si>
    <t xml:space="preserve">Crop and animal production [1A] </t>
  </si>
  <si>
    <t xml:space="preserve">Owner-occupied dwellings [5A04] </t>
  </si>
  <si>
    <t xml:space="preserve">Construction [23] </t>
  </si>
  <si>
    <t xml:space="preserve">Mining and oil and gas extraction [21] </t>
  </si>
  <si>
    <t>North American Industry Classification System (NAICS)</t>
  </si>
  <si>
    <t>Non-business sector</t>
  </si>
  <si>
    <t>Business sector</t>
  </si>
  <si>
    <t>Total economy</t>
  </si>
  <si>
    <t>Input-Output Structure of the Canadian Economy in Current Prices - 1401</t>
  </si>
  <si>
    <t>Table 379-0023 Gross domestic product (GDP) at basic price in current dollars, System of National Accounts (SNA) benchmark values, by North American Industry Classification System (NAICS), annual (dollars x 1,000,000)(1,2,3)</t>
  </si>
  <si>
    <t>Statistics Canada. Table 388-0001 - Production, income and outlay accounts of nonprofit institutions and volunteering, annual (dollars)</t>
  </si>
  <si>
    <t>Saving (income less outlay)</t>
  </si>
  <si>
    <t>Current transfers to other sectors</t>
  </si>
  <si>
    <t>Current transfers from local governments</t>
  </si>
  <si>
    <t>Current transfers from provincial governments</t>
  </si>
  <si>
    <t>Current transfers from federal government</t>
  </si>
  <si>
    <t>Current transfers from governments</t>
  </si>
  <si>
    <t>Current transfers from businesses</t>
  </si>
  <si>
    <t>Current transfers from households</t>
  </si>
  <si>
    <t>Current transfers from households and businesses</t>
  </si>
  <si>
    <t>Membership fees</t>
  </si>
  <si>
    <t>Other operating surplus</t>
  </si>
  <si>
    <t>Intermediate purchases</t>
  </si>
  <si>
    <t>Gross output</t>
  </si>
  <si>
    <t>Total nonprofit sector</t>
  </si>
  <si>
    <t>Nonprofit sector</t>
  </si>
  <si>
    <t>Table 388-0001 Production, income and outlay accounts of nonprofit institutions and volunteering, annual (dollars x 1,000,000)</t>
  </si>
  <si>
    <t>Statistics Canada. Table 388-0002 - Income and gross domestic product (GDP) by primary area of activity, nonprofit institutions and volunteering, annual (dollars)</t>
  </si>
  <si>
    <t>Primary area of activity according to the International classification of nonprofit organizations (ICNPO)</t>
  </si>
  <si>
    <t>Activity not elsewhere classified</t>
  </si>
  <si>
    <t>Business and professional associations, unions</t>
  </si>
  <si>
    <t>Religion</t>
  </si>
  <si>
    <t>International</t>
  </si>
  <si>
    <t>Philanthropic intermediaries and voluntarism promotion</t>
  </si>
  <si>
    <t>Law, advocacy and politics</t>
  </si>
  <si>
    <t>Development and housing</t>
  </si>
  <si>
    <t>Environment</t>
  </si>
  <si>
    <t>Social services</t>
  </si>
  <si>
    <t>Health</t>
  </si>
  <si>
    <t>Education and research</t>
  </si>
  <si>
    <t>Culture and recreation</t>
  </si>
  <si>
    <t>All activity</t>
  </si>
  <si>
    <t>Primary area of activity</t>
  </si>
  <si>
    <t>Economic aggregates</t>
  </si>
  <si>
    <t>Table 388-0002 Income and gross domestic product (GDP) by primary area of activity, nonprofit institutions and volunteering, annual (dollars x 1,000,000)(1)</t>
  </si>
  <si>
    <t>On June 29 2012</t>
  </si>
  <si>
    <t>See webpages for series notes</t>
  </si>
  <si>
    <t>http://www5.statcan.gc.ca/subject-sujet/theme-theme.action?pid=3764&amp;lang=eng&amp;more=0</t>
  </si>
  <si>
    <t>Official Canadian income accounts 1961-2011, downloaded from</t>
  </si>
  <si>
    <t>Total business sector (excl. Owner-occupied housing)</t>
  </si>
  <si>
    <t>Total economy (GDP at basic price)</t>
  </si>
  <si>
    <t>at market prices = includes "taxes on products"</t>
  </si>
  <si>
    <t>At basic prices = includes "taxes on factor of productions", excludes "taxes on products"</t>
  </si>
  <si>
    <t>(accessed: July 02, 2012)</t>
  </si>
  <si>
    <t>Statistics Canada. Table 383-0021 - Multifactor productivity, value-added, capital input and labour input in the aggregate business sector and major sub-sectors, by North American Industry Classification System (NAICS), annual (index, 2002=100 unless otherwise noted)</t>
  </si>
  <si>
    <t>The business sector covers the whole economy less public administration, non-profit institutions and the rental value of owner-occupied dwellings.</t>
  </si>
  <si>
    <t>Not available</t>
  </si>
  <si>
    <t>..</t>
  </si>
  <si>
    <t>Legend:</t>
  </si>
  <si>
    <t>Durable manufacturing, special aggregation</t>
  </si>
  <si>
    <t>Non-durable manufacturing, special aggregation</t>
  </si>
  <si>
    <t>Business sector, services, special aggregation</t>
  </si>
  <si>
    <t>Business sector, goods, special aggregation</t>
  </si>
  <si>
    <t>Combined labour and capital inputs</t>
  </si>
  <si>
    <t>Capital input</t>
  </si>
  <si>
    <t>Labour input</t>
  </si>
  <si>
    <t>Real gross domestic product (GDP)</t>
  </si>
  <si>
    <t>Capital productivity</t>
  </si>
  <si>
    <t>Labour productivity</t>
  </si>
  <si>
    <t>Multifactor productivity</t>
  </si>
  <si>
    <t>Labour compensation (dollars x 1,000,000)</t>
  </si>
  <si>
    <t>Gross domestic product (GDP) (dollars x 1,000,000)</t>
  </si>
  <si>
    <t>Multifactor productivity and related variables</t>
  </si>
  <si>
    <t>Productivity Measures and Related Variables - National and Provincial (Annual) - 1402</t>
  </si>
  <si>
    <t>Table 383-0021 Multifactor productivity, value-added, capital input and labour input in the aggregate business sector and major sub-sectors, by North American Industry Classification System (NAICS), annual (index, 2002=100 unless otherwise noted)(1)</t>
  </si>
  <si>
    <t>Statistics Canada. Table 383-0022 - Multifactor productivity, gross output, value-added, capital, labour and intermediate inputs at a detailed industry level, by North American Industry Classification System (NAICS), annual (index, 2002=100 unless otherwise noted)</t>
  </si>
  <si>
    <t>Multifactor productivity based on gross output measures the efficiency with which all inputs including capital, labour and intermediate inputs are used in production. It is the ratio of real gross output to combined units of all inputs.</t>
  </si>
  <si>
    <t>Suppressed to meet the confidentiality requirements of the Statistics Act</t>
  </si>
  <si>
    <t>x</t>
  </si>
  <si>
    <t>Health care and social assistance (except hospitals)</t>
  </si>
  <si>
    <t>Educational services (except universities)</t>
  </si>
  <si>
    <t>Finance, insurance, real estate and renting and leasing</t>
  </si>
  <si>
    <t xml:space="preserve">Transportation and warehousing [48-49] </t>
  </si>
  <si>
    <t xml:space="preserve">Retail trade [44-45] </t>
  </si>
  <si>
    <t xml:space="preserve">Manufacturing [31-33] </t>
  </si>
  <si>
    <t xml:space="preserve">Utilities [221] </t>
  </si>
  <si>
    <t xml:space="preserve">Agriculture, forestry, fishing and hunting [11] </t>
  </si>
  <si>
    <t>Labour compensation (dollars)</t>
  </si>
  <si>
    <t>Gross domestic product (GDP) (dollars)</t>
  </si>
  <si>
    <t>Table 383-0022 Multifactor productivity, gross output, value-added, capital, labour and intermediate inputs at a detailed industry level, by North American Industry Classification System (NAICS), annual (data in millions)(1)</t>
  </si>
  <si>
    <t>Statistics Canada. Table 380-0024 - Personal expenditure on goods and services, annual (dollars unless otherwise noted)</t>
  </si>
  <si>
    <t>Services</t>
  </si>
  <si>
    <t>Non-durable goods</t>
  </si>
  <si>
    <t>Semi-durable goods</t>
  </si>
  <si>
    <t>Durable goods</t>
  </si>
  <si>
    <t>Net expenditure abroad</t>
  </si>
  <si>
    <t>Operating expenses of non-profit organizations</t>
  </si>
  <si>
    <t>Financial and legal services</t>
  </si>
  <si>
    <t>Restaurants and accommodation services</t>
  </si>
  <si>
    <t>Personal care</t>
  </si>
  <si>
    <t>Personal effects not elsewhere classified</t>
  </si>
  <si>
    <t>Miscellaneous goods and services</t>
  </si>
  <si>
    <t>Education and cultural services</t>
  </si>
  <si>
    <t>Recreational services</t>
  </si>
  <si>
    <t>Reading and entertainment supplies</t>
  </si>
  <si>
    <t>Recreational, sporting and camping equipment</t>
  </si>
  <si>
    <t>Recreation, entertainment, education and cultural services</t>
  </si>
  <si>
    <t>Communications</t>
  </si>
  <si>
    <t>Purchased transportation</t>
  </si>
  <si>
    <t>Other auto related services</t>
  </si>
  <si>
    <t>Motor fuels and lubricants</t>
  </si>
  <si>
    <t>Motor vehicle repairs and parts</t>
  </si>
  <si>
    <t>New and used (net) motor vehicles</t>
  </si>
  <si>
    <t>Transportation and communications</t>
  </si>
  <si>
    <t>Drugs and pharmaceutical products</t>
  </si>
  <si>
    <t>Other medical care expenses</t>
  </si>
  <si>
    <t>Hospital care and the like</t>
  </si>
  <si>
    <t>Medical care</t>
  </si>
  <si>
    <t>Medical care and health services</t>
  </si>
  <si>
    <t>Other household services</t>
  </si>
  <si>
    <t>Domestic and child care services</t>
  </si>
  <si>
    <t>Non-durable household supplies</t>
  </si>
  <si>
    <t>Semi-durable household furnishings</t>
  </si>
  <si>
    <t>Household appliances</t>
  </si>
  <si>
    <t>Furniture, carpets and other floor coverings</t>
  </si>
  <si>
    <t>Furniture, furnishings and household equipment and maintenance</t>
  </si>
  <si>
    <t>Other fuels</t>
  </si>
  <si>
    <t>Natural gas</t>
  </si>
  <si>
    <t>Electricity</t>
  </si>
  <si>
    <t>Other shelter expenses</t>
  </si>
  <si>
    <t>Gross paid rent</t>
  </si>
  <si>
    <t>Gross imputed rent</t>
  </si>
  <si>
    <t>Gross rent, fuel and power</t>
  </si>
  <si>
    <t>Footwear</t>
  </si>
  <si>
    <t>Women's, girl's and children's clothing</t>
  </si>
  <si>
    <t>Men's and boys' clothing</t>
  </si>
  <si>
    <t>Clothing and footwear</t>
  </si>
  <si>
    <t>Tobacco products</t>
  </si>
  <si>
    <t>Alcoholic beverages bought in stores</t>
  </si>
  <si>
    <t>Food and non-alcoholic beverages</t>
  </si>
  <si>
    <t>Food, beverages and tobacco</t>
  </si>
  <si>
    <t>Consumer goods and services</t>
  </si>
  <si>
    <t>Table 380-0024 Personal expenditure on goods and services, annual (dollars x 1,000,000)</t>
  </si>
  <si>
    <t>Statistics Canada. Table 026-0009 - Maintenance and repair expenditures in housing, annual (dollars)</t>
  </si>
  <si>
    <t>Landlord and tenant occupied expenditures</t>
  </si>
  <si>
    <t>Owner occupied expenditures</t>
  </si>
  <si>
    <t>Total expenditures</t>
  </si>
  <si>
    <t>Type of expenditure</t>
  </si>
  <si>
    <t>Table 026-0009 Maintenance and repair expenditures in housing, annual (dollars x 1,000,000)</t>
  </si>
  <si>
    <t>Statistics Canada. Table 384-0009 - Government transfer payments to persons, provincial economic accounts, annual (dollars)</t>
  </si>
  <si>
    <t>Canada totals in the provincial economic accounts (PEA) do not correspond to the national income and expenditure accounts (IEA) estimates at certain times of the year. Preliminary PEA estimates produced each spring are benchmarked to the IEA's initial (fourth quarter) release. The IEA's annual revisions, released later each spring, result in a discrepancy between the estimates. The PEA are brought back in line when the IEA's annual revisions are incorporated each fall.</t>
  </si>
  <si>
    <t>Quebec Pension Plan (CPP)</t>
  </si>
  <si>
    <t>Canada Pension Plan (CPP)</t>
  </si>
  <si>
    <t>Total local</t>
  </si>
  <si>
    <t>Miscellaneous transfers</t>
  </si>
  <si>
    <t>Social assistance, other</t>
  </si>
  <si>
    <t>Social assistance, income maintenance</t>
  </si>
  <si>
    <t>Grants to benevolent associations</t>
  </si>
  <si>
    <t>Social insurance benefits, other</t>
  </si>
  <si>
    <t>Social insurance benefits, workers' compensation</t>
  </si>
  <si>
    <t>Total provincial</t>
  </si>
  <si>
    <t>Miscellaneous and other transfers</t>
  </si>
  <si>
    <t>Scholarships and research grants</t>
  </si>
  <si>
    <t>Old age security payments</t>
  </si>
  <si>
    <t>Employment insurance benefits</t>
  </si>
  <si>
    <t>Goods and Services Tax credit</t>
  </si>
  <si>
    <t>Grants to aboriginal persons and organizations</t>
  </si>
  <si>
    <t>War veterans' allowances</t>
  </si>
  <si>
    <t>Pensions, World Wars I and II</t>
  </si>
  <si>
    <t>Universal child care benefit</t>
  </si>
  <si>
    <t>Child tax benefit or credit</t>
  </si>
  <si>
    <t>Family and youth allowances</t>
  </si>
  <si>
    <t>Total federal</t>
  </si>
  <si>
    <t>Total government transfer payments to persons</t>
  </si>
  <si>
    <t>Government transfer payments to persons</t>
  </si>
  <si>
    <t>Provincial Economic Accounts - 1902</t>
  </si>
  <si>
    <t>Table 384-0009 Government transfer payments to persons, provincial economic accounts, annual (dollars x 1,000,000)(3)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</si>
</sst>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color rgb="FFFF0000"/>
      <name val="Calibri"/>
      <family val="2"/>
      <scheme val="minor"/>
    </font>
  </fonts>
  <fills count="2">
    <fill>
      <patternFill patternType="none"/>
    </fill>
    <fill>
      <patternFill patternType="gray125"/>
    </fill>
  </fills>
  <borders count="1">
    <border>
      <left/>
      <right/>
      <top/>
      <bottom/>
      <diagonal/>
    </border>
  </borders>
  <cellStyleXfs count="3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6">
    <xf numFmtId="0" fontId="0" fillId="0" borderId="0" xfId="0"/>
    <xf numFmtId="0" fontId="1" fillId="0" borderId="0" xfId="0" applyFont="1"/>
    <xf numFmtId="0" fontId="0" fillId="0" borderId="0" xfId="0" applyAlignment="1">
      <alignment wrapText="1"/>
    </xf>
    <xf numFmtId="0" fontId="1" fillId="0" borderId="0" xfId="0" applyFont="1" applyAlignment="1">
      <alignment wrapText="1"/>
    </xf>
    <xf numFmtId="3" fontId="0" fillId="0" borderId="0" xfId="0" applyNumberFormat="1"/>
    <xf numFmtId="0" fontId="4" fillId="0" borderId="0" xfId="0" applyFont="1"/>
  </cellXfs>
  <cellStyles count="39">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theme" Target="theme/theme1.xml"/><Relationship Id="rId25" Type="http://schemas.openxmlformats.org/officeDocument/2006/relationships/styles" Target="styles.xml"/><Relationship Id="rId26" Type="http://schemas.openxmlformats.org/officeDocument/2006/relationships/sharedStrings" Target="sharedStrings.xml"/><Relationship Id="rId27"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tabSelected="1" workbookViewId="0"/>
  </sheetViews>
  <sheetFormatPr baseColWidth="10" defaultRowHeight="15" x14ac:dyDescent="0"/>
  <sheetData>
    <row r="1" spans="1:1">
      <c r="A1" t="s">
        <v>317</v>
      </c>
    </row>
    <row r="2" spans="1:1">
      <c r="A2" t="s">
        <v>316</v>
      </c>
    </row>
    <row r="3" spans="1:1">
      <c r="A3" t="s">
        <v>314</v>
      </c>
    </row>
    <row r="4" spans="1:1">
      <c r="A4" t="s">
        <v>315</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8"/>
  <sheetViews>
    <sheetView workbookViewId="0">
      <pane xSplit="1" ySplit="4" topLeftCell="B5" activePane="bottomRight" state="frozen"/>
      <selection pane="topRight" activeCell="B1" sqref="B1"/>
      <selection pane="bottomLeft" activeCell="A6" sqref="A6"/>
      <selection pane="bottomRight" activeCell="J5" sqref="J5:K5"/>
    </sheetView>
  </sheetViews>
  <sheetFormatPr baseColWidth="10" defaultRowHeight="15" x14ac:dyDescent="0"/>
  <sheetData>
    <row r="1" spans="1:48">
      <c r="A1" s="1" t="s">
        <v>118</v>
      </c>
    </row>
    <row r="2" spans="1:48">
      <c r="A2" t="s">
        <v>1</v>
      </c>
    </row>
    <row r="3" spans="1:48">
      <c r="A3" t="s">
        <v>2</v>
      </c>
    </row>
    <row r="4" spans="1:48" s="2" customFormat="1" ht="135">
      <c r="A4" s="2" t="s">
        <v>3</v>
      </c>
      <c r="B4" s="2" t="s">
        <v>117</v>
      </c>
      <c r="C4" s="2" t="s">
        <v>116</v>
      </c>
      <c r="D4" s="2" t="s">
        <v>115</v>
      </c>
      <c r="E4" s="2" t="s">
        <v>114</v>
      </c>
      <c r="F4" s="2" t="s">
        <v>113</v>
      </c>
      <c r="G4" s="2" t="s">
        <v>112</v>
      </c>
      <c r="H4" s="2" t="s">
        <v>111</v>
      </c>
      <c r="I4" s="2" t="s">
        <v>110</v>
      </c>
      <c r="J4" s="2" t="s">
        <v>109</v>
      </c>
      <c r="K4" s="2" t="s">
        <v>108</v>
      </c>
      <c r="L4" s="2" t="s">
        <v>107</v>
      </c>
      <c r="M4" s="2" t="s">
        <v>106</v>
      </c>
      <c r="N4" s="2" t="s">
        <v>105</v>
      </c>
      <c r="O4" s="2" t="s">
        <v>104</v>
      </c>
      <c r="P4" s="2" t="s">
        <v>103</v>
      </c>
      <c r="Q4" s="2" t="s">
        <v>102</v>
      </c>
      <c r="R4" s="2" t="s">
        <v>101</v>
      </c>
      <c r="S4" s="2" t="s">
        <v>100</v>
      </c>
      <c r="T4" s="2" t="s">
        <v>99</v>
      </c>
      <c r="U4" s="2" t="s">
        <v>98</v>
      </c>
      <c r="V4" s="2" t="s">
        <v>94</v>
      </c>
      <c r="W4" s="2" t="s">
        <v>97</v>
      </c>
      <c r="X4" s="2" t="s">
        <v>96</v>
      </c>
      <c r="Y4" s="2" t="s">
        <v>95</v>
      </c>
      <c r="Z4" s="2" t="s">
        <v>94</v>
      </c>
      <c r="AA4" s="2" t="s">
        <v>93</v>
      </c>
      <c r="AB4" s="2" t="s">
        <v>92</v>
      </c>
      <c r="AC4" s="2" t="s">
        <v>91</v>
      </c>
      <c r="AD4" s="2" t="s">
        <v>90</v>
      </c>
      <c r="AE4" s="2" t="s">
        <v>89</v>
      </c>
      <c r="AF4" s="2" t="s">
        <v>88</v>
      </c>
      <c r="AG4" s="2" t="s">
        <v>87</v>
      </c>
      <c r="AH4" s="2" t="s">
        <v>86</v>
      </c>
      <c r="AI4" s="2" t="s">
        <v>85</v>
      </c>
      <c r="AJ4" s="2" t="s">
        <v>84</v>
      </c>
      <c r="AK4" s="2" t="s">
        <v>83</v>
      </c>
      <c r="AL4" s="2" t="s">
        <v>82</v>
      </c>
      <c r="AM4" s="2" t="s">
        <v>81</v>
      </c>
      <c r="AN4" s="2" t="s">
        <v>80</v>
      </c>
      <c r="AO4" s="2" t="s">
        <v>79</v>
      </c>
      <c r="AP4" s="2" t="s">
        <v>78</v>
      </c>
      <c r="AQ4" s="2" t="s">
        <v>77</v>
      </c>
      <c r="AR4" s="2" t="s">
        <v>76</v>
      </c>
      <c r="AS4" s="2" t="s">
        <v>75</v>
      </c>
      <c r="AT4" s="2" t="s">
        <v>74</v>
      </c>
      <c r="AU4" s="2" t="s">
        <v>73</v>
      </c>
      <c r="AV4" s="2" t="s">
        <v>72</v>
      </c>
    </row>
    <row r="5" spans="1:48">
      <c r="A5">
        <v>1961</v>
      </c>
      <c r="B5">
        <v>30572</v>
      </c>
      <c r="C5">
        <v>21184</v>
      </c>
      <c r="D5">
        <v>16285</v>
      </c>
      <c r="E5">
        <v>4385</v>
      </c>
      <c r="F5">
        <v>514</v>
      </c>
      <c r="G5">
        <v>4381</v>
      </c>
      <c r="H5">
        <v>2461</v>
      </c>
      <c r="I5">
        <v>2421</v>
      </c>
      <c r="J5">
        <v>494</v>
      </c>
      <c r="K5">
        <v>1927</v>
      </c>
      <c r="L5">
        <v>49</v>
      </c>
      <c r="M5">
        <v>76</v>
      </c>
      <c r="N5">
        <v>29233</v>
      </c>
      <c r="O5">
        <v>25874</v>
      </c>
      <c r="P5">
        <v>2992</v>
      </c>
      <c r="Q5">
        <v>2271</v>
      </c>
      <c r="R5">
        <v>450</v>
      </c>
      <c r="S5">
        <v>271</v>
      </c>
      <c r="T5">
        <v>262</v>
      </c>
      <c r="U5">
        <v>105</v>
      </c>
      <c r="V5">
        <v>1339</v>
      </c>
      <c r="W5">
        <v>27580</v>
      </c>
      <c r="X5">
        <v>4.9000000000000004</v>
      </c>
      <c r="Y5">
        <v>2782</v>
      </c>
      <c r="Z5">
        <v>1339</v>
      </c>
      <c r="AA5">
        <v>1507</v>
      </c>
      <c r="AB5">
        <v>-64</v>
      </c>
      <c r="AC5">
        <v>8</v>
      </c>
      <c r="AD5">
        <v>-72</v>
      </c>
      <c r="AE5">
        <v>2595</v>
      </c>
      <c r="AF5">
        <v>2657</v>
      </c>
      <c r="AG5">
        <v>-382</v>
      </c>
      <c r="AH5">
        <v>320</v>
      </c>
      <c r="AI5">
        <v>187</v>
      </c>
      <c r="AJ5">
        <v>1893</v>
      </c>
      <c r="AK5">
        <v>252</v>
      </c>
      <c r="AL5">
        <v>1055</v>
      </c>
      <c r="AM5">
        <v>-55</v>
      </c>
      <c r="AN5">
        <v>1486</v>
      </c>
      <c r="AO5">
        <v>-845</v>
      </c>
      <c r="AP5">
        <v>1657</v>
      </c>
      <c r="AQ5">
        <v>524</v>
      </c>
      <c r="AR5">
        <v>-55</v>
      </c>
      <c r="AS5">
        <v>1182</v>
      </c>
      <c r="AT5">
        <v>6</v>
      </c>
      <c r="AU5">
        <v>236</v>
      </c>
      <c r="AV5">
        <v>-49</v>
      </c>
    </row>
    <row r="6" spans="1:48">
      <c r="A6">
        <v>1962</v>
      </c>
      <c r="B6">
        <v>33238</v>
      </c>
      <c r="C6">
        <v>22785</v>
      </c>
      <c r="D6">
        <v>17455</v>
      </c>
      <c r="E6">
        <v>4790</v>
      </c>
      <c r="F6">
        <v>540</v>
      </c>
      <c r="G6">
        <v>4985</v>
      </c>
      <c r="H6">
        <v>2792</v>
      </c>
      <c r="I6">
        <v>2547</v>
      </c>
      <c r="J6">
        <v>409</v>
      </c>
      <c r="K6">
        <v>2138</v>
      </c>
      <c r="L6">
        <v>54</v>
      </c>
      <c r="M6">
        <v>75</v>
      </c>
      <c r="N6">
        <v>31228</v>
      </c>
      <c r="O6">
        <v>27591</v>
      </c>
      <c r="P6">
        <v>3235</v>
      </c>
      <c r="Q6">
        <v>2481</v>
      </c>
      <c r="R6">
        <v>469</v>
      </c>
      <c r="S6">
        <v>285</v>
      </c>
      <c r="T6">
        <v>300</v>
      </c>
      <c r="U6">
        <v>102</v>
      </c>
      <c r="V6">
        <v>2010</v>
      </c>
      <c r="W6">
        <v>30003</v>
      </c>
      <c r="X6">
        <v>6.7</v>
      </c>
      <c r="Y6">
        <v>3520</v>
      </c>
      <c r="Z6">
        <v>2010</v>
      </c>
      <c r="AA6">
        <v>1555</v>
      </c>
      <c r="AB6">
        <v>-45</v>
      </c>
      <c r="AC6">
        <v>6</v>
      </c>
      <c r="AD6">
        <v>-51</v>
      </c>
      <c r="AE6">
        <v>3310</v>
      </c>
      <c r="AF6">
        <v>2757</v>
      </c>
      <c r="AG6">
        <v>237</v>
      </c>
      <c r="AH6">
        <v>316</v>
      </c>
      <c r="AI6">
        <v>210</v>
      </c>
      <c r="AJ6">
        <v>2378</v>
      </c>
      <c r="AK6">
        <v>917</v>
      </c>
      <c r="AL6">
        <v>1540</v>
      </c>
      <c r="AM6">
        <v>90</v>
      </c>
      <c r="AN6">
        <v>1421</v>
      </c>
      <c r="AO6">
        <v>-1590</v>
      </c>
      <c r="AP6">
        <v>2152</v>
      </c>
      <c r="AQ6">
        <v>453</v>
      </c>
      <c r="AR6">
        <v>166</v>
      </c>
      <c r="AS6">
        <v>1139</v>
      </c>
      <c r="AT6">
        <v>394</v>
      </c>
      <c r="AU6">
        <v>226</v>
      </c>
      <c r="AV6">
        <v>-16</v>
      </c>
    </row>
    <row r="7" spans="1:48">
      <c r="A7">
        <v>1963</v>
      </c>
      <c r="B7">
        <v>35476</v>
      </c>
      <c r="C7">
        <v>24318</v>
      </c>
      <c r="D7">
        <v>18568</v>
      </c>
      <c r="E7">
        <v>5185</v>
      </c>
      <c r="F7">
        <v>565</v>
      </c>
      <c r="G7">
        <v>5416</v>
      </c>
      <c r="H7">
        <v>3032</v>
      </c>
      <c r="I7">
        <v>2569</v>
      </c>
      <c r="J7">
        <v>394</v>
      </c>
      <c r="K7">
        <v>2175</v>
      </c>
      <c r="L7">
        <v>59</v>
      </c>
      <c r="M7">
        <v>82</v>
      </c>
      <c r="N7">
        <v>33287</v>
      </c>
      <c r="O7">
        <v>29382</v>
      </c>
      <c r="P7">
        <v>3452</v>
      </c>
      <c r="Q7">
        <v>2658</v>
      </c>
      <c r="R7">
        <v>487</v>
      </c>
      <c r="S7">
        <v>307</v>
      </c>
      <c r="T7">
        <v>343</v>
      </c>
      <c r="U7">
        <v>110</v>
      </c>
      <c r="V7">
        <v>2189</v>
      </c>
      <c r="W7">
        <v>32024</v>
      </c>
      <c r="X7">
        <v>6.8</v>
      </c>
      <c r="Y7">
        <v>3833</v>
      </c>
      <c r="Z7">
        <v>2189</v>
      </c>
      <c r="AA7">
        <v>1671</v>
      </c>
      <c r="AB7">
        <v>-27</v>
      </c>
      <c r="AC7">
        <v>7</v>
      </c>
      <c r="AD7">
        <v>-34</v>
      </c>
      <c r="AE7">
        <v>3505</v>
      </c>
      <c r="AF7">
        <v>2912</v>
      </c>
      <c r="AG7">
        <v>275</v>
      </c>
      <c r="AH7">
        <v>318</v>
      </c>
      <c r="AI7">
        <v>328</v>
      </c>
      <c r="AJ7">
        <v>2374</v>
      </c>
      <c r="AK7">
        <v>1309</v>
      </c>
      <c r="AL7">
        <v>895</v>
      </c>
      <c r="AM7">
        <v>-8</v>
      </c>
      <c r="AN7">
        <v>1579</v>
      </c>
      <c r="AO7">
        <v>-1401</v>
      </c>
      <c r="AP7">
        <v>1966</v>
      </c>
      <c r="AQ7">
        <v>586</v>
      </c>
      <c r="AR7">
        <v>93</v>
      </c>
      <c r="AS7">
        <v>1199</v>
      </c>
      <c r="AT7">
        <v>88</v>
      </c>
      <c r="AU7">
        <v>408</v>
      </c>
      <c r="AV7">
        <v>-80</v>
      </c>
    </row>
    <row r="8" spans="1:48">
      <c r="A8">
        <v>1964</v>
      </c>
      <c r="B8">
        <v>38146</v>
      </c>
      <c r="C8">
        <v>26580</v>
      </c>
      <c r="D8">
        <v>20282</v>
      </c>
      <c r="E8">
        <v>5708</v>
      </c>
      <c r="F8">
        <v>590</v>
      </c>
      <c r="G8">
        <v>5366</v>
      </c>
      <c r="H8">
        <v>3334</v>
      </c>
      <c r="I8">
        <v>2713</v>
      </c>
      <c r="J8">
        <v>344</v>
      </c>
      <c r="K8">
        <v>2369</v>
      </c>
      <c r="L8">
        <v>64</v>
      </c>
      <c r="M8">
        <v>89</v>
      </c>
      <c r="N8">
        <v>36003</v>
      </c>
      <c r="O8">
        <v>31502</v>
      </c>
      <c r="P8">
        <v>4002</v>
      </c>
      <c r="Q8">
        <v>3134</v>
      </c>
      <c r="R8">
        <v>514</v>
      </c>
      <c r="S8">
        <v>354</v>
      </c>
      <c r="T8">
        <v>391</v>
      </c>
      <c r="U8">
        <v>108</v>
      </c>
      <c r="V8">
        <v>2143</v>
      </c>
      <c r="W8">
        <v>34144</v>
      </c>
      <c r="X8">
        <v>6.3</v>
      </c>
      <c r="Y8">
        <v>3927</v>
      </c>
      <c r="Z8">
        <v>2143</v>
      </c>
      <c r="AA8">
        <v>1796</v>
      </c>
      <c r="AB8">
        <v>-12</v>
      </c>
      <c r="AC8">
        <v>20</v>
      </c>
      <c r="AD8">
        <v>-32</v>
      </c>
      <c r="AE8">
        <v>3621</v>
      </c>
      <c r="AF8">
        <v>3332</v>
      </c>
      <c r="AG8">
        <v>-82</v>
      </c>
      <c r="AH8">
        <v>371</v>
      </c>
      <c r="AI8">
        <v>306</v>
      </c>
      <c r="AJ8">
        <v>3598</v>
      </c>
      <c r="AK8">
        <v>1920</v>
      </c>
      <c r="AL8">
        <v>1279</v>
      </c>
      <c r="AM8">
        <v>62</v>
      </c>
      <c r="AN8">
        <v>1711</v>
      </c>
      <c r="AO8">
        <v>-1374</v>
      </c>
      <c r="AP8">
        <v>3358</v>
      </c>
      <c r="AQ8">
        <v>794</v>
      </c>
      <c r="AR8">
        <v>588</v>
      </c>
      <c r="AS8">
        <v>1637</v>
      </c>
      <c r="AT8">
        <v>339</v>
      </c>
      <c r="AU8">
        <v>240</v>
      </c>
      <c r="AV8">
        <v>66</v>
      </c>
    </row>
    <row r="9" spans="1:48">
      <c r="A9">
        <v>1965</v>
      </c>
      <c r="B9">
        <v>41904</v>
      </c>
      <c r="C9">
        <v>29630</v>
      </c>
      <c r="D9">
        <v>22723</v>
      </c>
      <c r="E9">
        <v>6285</v>
      </c>
      <c r="F9">
        <v>622</v>
      </c>
      <c r="G9">
        <v>5635</v>
      </c>
      <c r="H9">
        <v>3580</v>
      </c>
      <c r="I9">
        <v>2893</v>
      </c>
      <c r="J9">
        <v>312</v>
      </c>
      <c r="K9">
        <v>2581</v>
      </c>
      <c r="L9">
        <v>68</v>
      </c>
      <c r="M9">
        <v>98</v>
      </c>
      <c r="N9">
        <v>39221</v>
      </c>
      <c r="O9">
        <v>34109</v>
      </c>
      <c r="P9">
        <v>4534</v>
      </c>
      <c r="Q9">
        <v>3563</v>
      </c>
      <c r="R9">
        <v>558</v>
      </c>
      <c r="S9">
        <v>413</v>
      </c>
      <c r="T9">
        <v>454</v>
      </c>
      <c r="U9">
        <v>124</v>
      </c>
      <c r="V9">
        <v>2683</v>
      </c>
      <c r="W9">
        <v>37370</v>
      </c>
      <c r="X9">
        <v>7.2</v>
      </c>
      <c r="Y9">
        <v>4663</v>
      </c>
      <c r="Z9">
        <v>2683</v>
      </c>
      <c r="AA9">
        <v>1952</v>
      </c>
      <c r="AB9">
        <v>28</v>
      </c>
      <c r="AC9">
        <v>23</v>
      </c>
      <c r="AD9">
        <v>5</v>
      </c>
      <c r="AE9">
        <v>4139</v>
      </c>
      <c r="AF9">
        <v>3666</v>
      </c>
      <c r="AG9">
        <v>74</v>
      </c>
      <c r="AH9">
        <v>399</v>
      </c>
      <c r="AI9">
        <v>524</v>
      </c>
      <c r="AJ9">
        <v>2454</v>
      </c>
      <c r="AK9">
        <v>1715</v>
      </c>
      <c r="AL9">
        <v>552</v>
      </c>
      <c r="AM9">
        <v>247</v>
      </c>
      <c r="AN9">
        <v>1812</v>
      </c>
      <c r="AO9">
        <v>-1872</v>
      </c>
      <c r="AP9">
        <v>2030</v>
      </c>
      <c r="AQ9">
        <v>837</v>
      </c>
      <c r="AR9">
        <v>426</v>
      </c>
      <c r="AS9">
        <v>1786</v>
      </c>
      <c r="AT9">
        <v>-1019</v>
      </c>
      <c r="AU9">
        <v>424</v>
      </c>
      <c r="AV9">
        <v>100</v>
      </c>
    </row>
    <row r="10" spans="1:48">
      <c r="A10">
        <v>1966</v>
      </c>
      <c r="B10">
        <v>47098</v>
      </c>
      <c r="C10">
        <v>33508</v>
      </c>
      <c r="D10">
        <v>25519</v>
      </c>
      <c r="E10">
        <v>7323</v>
      </c>
      <c r="F10">
        <v>666</v>
      </c>
      <c r="G10">
        <v>6391</v>
      </c>
      <c r="H10">
        <v>4015</v>
      </c>
      <c r="I10">
        <v>3016</v>
      </c>
      <c r="J10">
        <v>295</v>
      </c>
      <c r="K10">
        <v>2721</v>
      </c>
      <c r="L10">
        <v>70</v>
      </c>
      <c r="M10">
        <v>98</v>
      </c>
      <c r="N10">
        <v>43757</v>
      </c>
      <c r="O10">
        <v>37224</v>
      </c>
      <c r="P10">
        <v>5884</v>
      </c>
      <c r="Q10">
        <v>4114</v>
      </c>
      <c r="R10">
        <v>1324</v>
      </c>
      <c r="S10">
        <v>446</v>
      </c>
      <c r="T10">
        <v>521</v>
      </c>
      <c r="U10">
        <v>128</v>
      </c>
      <c r="V10">
        <v>3341</v>
      </c>
      <c r="W10">
        <v>41214</v>
      </c>
      <c r="X10">
        <v>8.1</v>
      </c>
      <c r="Y10">
        <v>5578</v>
      </c>
      <c r="Z10">
        <v>3341</v>
      </c>
      <c r="AA10">
        <v>2145</v>
      </c>
      <c r="AB10">
        <v>92</v>
      </c>
      <c r="AC10">
        <v>22</v>
      </c>
      <c r="AD10">
        <v>70</v>
      </c>
      <c r="AE10">
        <v>4528</v>
      </c>
      <c r="AF10">
        <v>3907</v>
      </c>
      <c r="AG10">
        <v>204</v>
      </c>
      <c r="AH10">
        <v>417</v>
      </c>
      <c r="AI10">
        <v>1050</v>
      </c>
      <c r="AJ10">
        <v>3544</v>
      </c>
      <c r="AK10">
        <v>1852</v>
      </c>
      <c r="AL10">
        <v>990</v>
      </c>
      <c r="AM10">
        <v>255</v>
      </c>
      <c r="AN10">
        <v>1839</v>
      </c>
      <c r="AO10">
        <v>-1392</v>
      </c>
      <c r="AP10">
        <v>2400</v>
      </c>
      <c r="AQ10">
        <v>608</v>
      </c>
      <c r="AR10">
        <v>9</v>
      </c>
      <c r="AS10">
        <v>1820</v>
      </c>
      <c r="AT10">
        <v>-37</v>
      </c>
      <c r="AU10">
        <v>1144</v>
      </c>
      <c r="AV10">
        <v>-94</v>
      </c>
    </row>
    <row r="11" spans="1:48">
      <c r="A11">
        <v>1967</v>
      </c>
      <c r="B11">
        <v>51409</v>
      </c>
      <c r="C11">
        <v>37067</v>
      </c>
      <c r="D11">
        <v>27811</v>
      </c>
      <c r="E11">
        <v>8547</v>
      </c>
      <c r="F11">
        <v>709</v>
      </c>
      <c r="G11">
        <v>5943</v>
      </c>
      <c r="H11">
        <v>4466</v>
      </c>
      <c r="I11">
        <v>3746</v>
      </c>
      <c r="J11">
        <v>353</v>
      </c>
      <c r="K11">
        <v>3393</v>
      </c>
      <c r="L11">
        <v>78</v>
      </c>
      <c r="M11">
        <v>109</v>
      </c>
      <c r="N11">
        <v>48031</v>
      </c>
      <c r="O11">
        <v>40215</v>
      </c>
      <c r="P11">
        <v>7083</v>
      </c>
      <c r="Q11">
        <v>5106</v>
      </c>
      <c r="R11">
        <v>1489</v>
      </c>
      <c r="S11">
        <v>488</v>
      </c>
      <c r="T11">
        <v>576</v>
      </c>
      <c r="U11">
        <v>157</v>
      </c>
      <c r="V11">
        <v>3378</v>
      </c>
      <c r="W11">
        <v>44326</v>
      </c>
      <c r="X11">
        <v>7.6</v>
      </c>
      <c r="Y11">
        <v>5799</v>
      </c>
      <c r="Z11">
        <v>3378</v>
      </c>
      <c r="AA11">
        <v>2300</v>
      </c>
      <c r="AB11">
        <v>121</v>
      </c>
      <c r="AC11">
        <v>5</v>
      </c>
      <c r="AD11">
        <v>116</v>
      </c>
      <c r="AE11">
        <v>4627</v>
      </c>
      <c r="AF11">
        <v>4186</v>
      </c>
      <c r="AG11">
        <v>-8</v>
      </c>
      <c r="AH11">
        <v>449</v>
      </c>
      <c r="AI11">
        <v>1172</v>
      </c>
      <c r="AJ11">
        <v>4217</v>
      </c>
      <c r="AK11">
        <v>2712</v>
      </c>
      <c r="AL11">
        <v>284</v>
      </c>
      <c r="AM11">
        <v>-93</v>
      </c>
      <c r="AN11">
        <v>2061</v>
      </c>
      <c r="AO11">
        <v>-747</v>
      </c>
      <c r="AP11">
        <v>3426</v>
      </c>
      <c r="AQ11">
        <v>851</v>
      </c>
      <c r="AR11">
        <v>826</v>
      </c>
      <c r="AS11">
        <v>1564</v>
      </c>
      <c r="AT11">
        <v>185</v>
      </c>
      <c r="AU11">
        <v>791</v>
      </c>
      <c r="AV11">
        <v>381</v>
      </c>
    </row>
    <row r="12" spans="1:48">
      <c r="A12">
        <v>1968</v>
      </c>
      <c r="B12">
        <v>56253</v>
      </c>
      <c r="C12">
        <v>40297</v>
      </c>
      <c r="D12">
        <v>29840</v>
      </c>
      <c r="E12">
        <v>9697</v>
      </c>
      <c r="F12">
        <v>760</v>
      </c>
      <c r="G12">
        <v>6479</v>
      </c>
      <c r="H12">
        <v>4889</v>
      </c>
      <c r="I12">
        <v>4397</v>
      </c>
      <c r="J12">
        <v>438</v>
      </c>
      <c r="K12">
        <v>3959</v>
      </c>
      <c r="L12">
        <v>81</v>
      </c>
      <c r="M12">
        <v>110</v>
      </c>
      <c r="N12">
        <v>53090</v>
      </c>
      <c r="O12">
        <v>43870</v>
      </c>
      <c r="P12">
        <v>8406</v>
      </c>
      <c r="Q12">
        <v>6145</v>
      </c>
      <c r="R12">
        <v>1608</v>
      </c>
      <c r="S12">
        <v>653</v>
      </c>
      <c r="T12">
        <v>683</v>
      </c>
      <c r="U12">
        <v>131</v>
      </c>
      <c r="V12">
        <v>3163</v>
      </c>
      <c r="W12">
        <v>47847</v>
      </c>
      <c r="X12">
        <v>6.6</v>
      </c>
      <c r="Y12">
        <v>5766</v>
      </c>
      <c r="Z12">
        <v>3163</v>
      </c>
      <c r="AA12">
        <v>2438</v>
      </c>
      <c r="AB12">
        <v>165</v>
      </c>
      <c r="AC12">
        <v>4</v>
      </c>
      <c r="AD12">
        <v>161</v>
      </c>
      <c r="AE12">
        <v>5285</v>
      </c>
      <c r="AF12">
        <v>4517</v>
      </c>
      <c r="AG12">
        <v>238</v>
      </c>
      <c r="AH12">
        <v>530</v>
      </c>
      <c r="AI12">
        <v>481</v>
      </c>
      <c r="AJ12">
        <v>4451</v>
      </c>
      <c r="AK12">
        <v>3031</v>
      </c>
      <c r="AL12">
        <v>-270</v>
      </c>
      <c r="AM12">
        <v>278</v>
      </c>
      <c r="AN12">
        <v>2198</v>
      </c>
      <c r="AO12">
        <v>-786</v>
      </c>
      <c r="AP12">
        <v>3979</v>
      </c>
      <c r="AQ12">
        <v>1227</v>
      </c>
      <c r="AR12">
        <v>834</v>
      </c>
      <c r="AS12">
        <v>1698</v>
      </c>
      <c r="AT12">
        <v>220</v>
      </c>
      <c r="AU12">
        <v>472</v>
      </c>
      <c r="AV12">
        <v>9</v>
      </c>
    </row>
    <row r="13" spans="1:48">
      <c r="A13">
        <v>1969</v>
      </c>
      <c r="B13">
        <v>62650</v>
      </c>
      <c r="C13">
        <v>45065</v>
      </c>
      <c r="D13">
        <v>33016</v>
      </c>
      <c r="E13">
        <v>11210</v>
      </c>
      <c r="F13">
        <v>839</v>
      </c>
      <c r="G13">
        <v>7008</v>
      </c>
      <c r="H13">
        <v>5527</v>
      </c>
      <c r="I13">
        <v>4867</v>
      </c>
      <c r="J13">
        <v>499</v>
      </c>
      <c r="K13">
        <v>4368</v>
      </c>
      <c r="L13">
        <v>74</v>
      </c>
      <c r="M13">
        <v>109</v>
      </c>
      <c r="N13">
        <v>59246</v>
      </c>
      <c r="O13">
        <v>47808</v>
      </c>
      <c r="P13">
        <v>10412</v>
      </c>
      <c r="Q13">
        <v>7697</v>
      </c>
      <c r="R13">
        <v>1818</v>
      </c>
      <c r="S13">
        <v>897</v>
      </c>
      <c r="T13">
        <v>839</v>
      </c>
      <c r="U13">
        <v>187</v>
      </c>
      <c r="V13">
        <v>3404</v>
      </c>
      <c r="W13">
        <v>52238</v>
      </c>
      <c r="X13">
        <v>6.5</v>
      </c>
      <c r="Y13">
        <v>6199</v>
      </c>
      <c r="Z13">
        <v>3404</v>
      </c>
      <c r="AA13">
        <v>2629</v>
      </c>
      <c r="AB13">
        <v>166</v>
      </c>
      <c r="AC13">
        <v>4</v>
      </c>
      <c r="AD13">
        <v>162</v>
      </c>
      <c r="AE13">
        <v>6124</v>
      </c>
      <c r="AF13">
        <v>5047</v>
      </c>
      <c r="AG13">
        <v>454</v>
      </c>
      <c r="AH13">
        <v>623</v>
      </c>
      <c r="AI13">
        <v>75</v>
      </c>
      <c r="AJ13">
        <v>5386</v>
      </c>
      <c r="AK13">
        <v>4532</v>
      </c>
      <c r="AL13">
        <v>1021</v>
      </c>
      <c r="AM13">
        <v>-293</v>
      </c>
      <c r="AN13">
        <v>2308</v>
      </c>
      <c r="AO13">
        <v>-2182</v>
      </c>
      <c r="AP13">
        <v>5331</v>
      </c>
      <c r="AQ13">
        <v>1260</v>
      </c>
      <c r="AR13">
        <v>595</v>
      </c>
      <c r="AS13">
        <v>2434</v>
      </c>
      <c r="AT13">
        <v>1042</v>
      </c>
      <c r="AU13">
        <v>55</v>
      </c>
      <c r="AV13">
        <v>20</v>
      </c>
    </row>
    <row r="14" spans="1:48">
      <c r="A14">
        <v>1970</v>
      </c>
      <c r="B14">
        <v>67932</v>
      </c>
      <c r="C14">
        <v>48851</v>
      </c>
      <c r="D14">
        <v>35354</v>
      </c>
      <c r="E14">
        <v>12595</v>
      </c>
      <c r="F14">
        <v>902</v>
      </c>
      <c r="G14">
        <v>7063</v>
      </c>
      <c r="H14">
        <v>6269</v>
      </c>
      <c r="I14">
        <v>5552</v>
      </c>
      <c r="J14">
        <v>695</v>
      </c>
      <c r="K14">
        <v>4857</v>
      </c>
      <c r="L14">
        <v>74</v>
      </c>
      <c r="M14">
        <v>123</v>
      </c>
      <c r="N14">
        <v>63648</v>
      </c>
      <c r="O14">
        <v>50419</v>
      </c>
      <c r="P14">
        <v>12078</v>
      </c>
      <c r="Q14">
        <v>9069</v>
      </c>
      <c r="R14">
        <v>1883</v>
      </c>
      <c r="S14">
        <v>1126</v>
      </c>
      <c r="T14">
        <v>973</v>
      </c>
      <c r="U14">
        <v>178</v>
      </c>
      <c r="V14">
        <v>4284</v>
      </c>
      <c r="W14">
        <v>55854</v>
      </c>
      <c r="X14">
        <v>7.7</v>
      </c>
      <c r="Y14">
        <v>7251</v>
      </c>
      <c r="Z14">
        <v>4284</v>
      </c>
      <c r="AA14">
        <v>2767</v>
      </c>
      <c r="AB14">
        <v>200</v>
      </c>
      <c r="AC14">
        <v>10</v>
      </c>
      <c r="AD14">
        <v>190</v>
      </c>
      <c r="AE14">
        <v>5279</v>
      </c>
      <c r="AF14">
        <v>4787</v>
      </c>
      <c r="AG14">
        <v>-112</v>
      </c>
      <c r="AH14">
        <v>604</v>
      </c>
      <c r="AI14">
        <v>1972</v>
      </c>
      <c r="AJ14">
        <v>6485</v>
      </c>
      <c r="AK14">
        <v>3275</v>
      </c>
      <c r="AL14">
        <v>373</v>
      </c>
      <c r="AM14">
        <v>-216</v>
      </c>
      <c r="AN14">
        <v>2502</v>
      </c>
      <c r="AO14">
        <v>551</v>
      </c>
      <c r="AP14">
        <v>3936</v>
      </c>
      <c r="AQ14">
        <v>684</v>
      </c>
      <c r="AR14">
        <v>-224</v>
      </c>
      <c r="AS14">
        <v>2681</v>
      </c>
      <c r="AT14">
        <v>795</v>
      </c>
      <c r="AU14">
        <v>2549</v>
      </c>
      <c r="AV14">
        <v>-577</v>
      </c>
    </row>
    <row r="15" spans="1:48">
      <c r="A15">
        <v>1971</v>
      </c>
      <c r="B15">
        <v>74650</v>
      </c>
      <c r="C15">
        <v>53555</v>
      </c>
      <c r="D15">
        <v>38716</v>
      </c>
      <c r="E15">
        <v>13860</v>
      </c>
      <c r="F15">
        <v>979</v>
      </c>
      <c r="G15">
        <v>7558</v>
      </c>
      <c r="H15">
        <v>6761</v>
      </c>
      <c r="I15">
        <v>6526</v>
      </c>
      <c r="J15">
        <v>891</v>
      </c>
      <c r="K15">
        <v>5635</v>
      </c>
      <c r="L15">
        <v>79</v>
      </c>
      <c r="M15">
        <v>171</v>
      </c>
      <c r="N15">
        <v>69614</v>
      </c>
      <c r="O15">
        <v>54871</v>
      </c>
      <c r="P15">
        <v>13575</v>
      </c>
      <c r="Q15">
        <v>10417</v>
      </c>
      <c r="R15">
        <v>1995</v>
      </c>
      <c r="S15">
        <v>1163</v>
      </c>
      <c r="T15">
        <v>988</v>
      </c>
      <c r="U15">
        <v>180</v>
      </c>
      <c r="V15">
        <v>5036</v>
      </c>
      <c r="W15">
        <v>61075</v>
      </c>
      <c r="X15">
        <v>8.1999999999999993</v>
      </c>
      <c r="Y15">
        <v>8296</v>
      </c>
      <c r="Z15">
        <v>5036</v>
      </c>
      <c r="AA15">
        <v>2991</v>
      </c>
      <c r="AB15">
        <v>269</v>
      </c>
      <c r="AC15">
        <v>22</v>
      </c>
      <c r="AD15">
        <v>247</v>
      </c>
      <c r="AE15">
        <v>6472</v>
      </c>
      <c r="AF15">
        <v>5688</v>
      </c>
      <c r="AG15">
        <v>38</v>
      </c>
      <c r="AH15">
        <v>746</v>
      </c>
      <c r="AI15">
        <v>1824</v>
      </c>
      <c r="AJ15">
        <v>7833</v>
      </c>
      <c r="AK15">
        <v>4970</v>
      </c>
      <c r="AL15">
        <v>2531</v>
      </c>
      <c r="AM15">
        <v>-1977</v>
      </c>
      <c r="AN15">
        <v>3000</v>
      </c>
      <c r="AO15">
        <v>-691</v>
      </c>
      <c r="AP15">
        <v>4999</v>
      </c>
      <c r="AQ15">
        <v>1322</v>
      </c>
      <c r="AR15">
        <v>283</v>
      </c>
      <c r="AS15">
        <v>2883</v>
      </c>
      <c r="AT15">
        <v>511</v>
      </c>
      <c r="AU15">
        <v>2834</v>
      </c>
      <c r="AV15">
        <v>-1010</v>
      </c>
    </row>
    <row r="16" spans="1:48">
      <c r="A16">
        <v>1972</v>
      </c>
      <c r="B16">
        <v>84533</v>
      </c>
      <c r="C16">
        <v>60109</v>
      </c>
      <c r="D16">
        <v>43500</v>
      </c>
      <c r="E16">
        <v>15534</v>
      </c>
      <c r="F16">
        <v>1075</v>
      </c>
      <c r="G16">
        <v>7878</v>
      </c>
      <c r="H16">
        <v>8357</v>
      </c>
      <c r="I16">
        <v>7930</v>
      </c>
      <c r="J16">
        <v>1869</v>
      </c>
      <c r="K16">
        <v>6061</v>
      </c>
      <c r="L16">
        <v>77</v>
      </c>
      <c r="M16">
        <v>182</v>
      </c>
      <c r="N16">
        <v>77741</v>
      </c>
      <c r="O16">
        <v>61410</v>
      </c>
      <c r="P16">
        <v>15016</v>
      </c>
      <c r="Q16">
        <v>11611</v>
      </c>
      <c r="R16">
        <v>2306</v>
      </c>
      <c r="S16">
        <v>1099</v>
      </c>
      <c r="T16">
        <v>1100</v>
      </c>
      <c r="U16">
        <v>215</v>
      </c>
      <c r="V16">
        <v>6792</v>
      </c>
      <c r="W16">
        <v>69517</v>
      </c>
      <c r="X16">
        <v>9.8000000000000007</v>
      </c>
      <c r="Y16">
        <v>10436</v>
      </c>
      <c r="Z16">
        <v>6792</v>
      </c>
      <c r="AA16">
        <v>3317</v>
      </c>
      <c r="AB16">
        <v>327</v>
      </c>
      <c r="AC16">
        <v>46</v>
      </c>
      <c r="AD16">
        <v>281</v>
      </c>
      <c r="AE16">
        <v>7714</v>
      </c>
      <c r="AF16">
        <v>7012</v>
      </c>
      <c r="AG16">
        <v>-229</v>
      </c>
      <c r="AH16">
        <v>931</v>
      </c>
      <c r="AI16">
        <v>2722</v>
      </c>
      <c r="AJ16">
        <v>9473</v>
      </c>
      <c r="AK16">
        <v>6370</v>
      </c>
      <c r="AL16">
        <v>1289</v>
      </c>
      <c r="AM16">
        <v>-918</v>
      </c>
      <c r="AN16">
        <v>3678</v>
      </c>
      <c r="AO16">
        <v>-946</v>
      </c>
      <c r="AP16">
        <v>7142</v>
      </c>
      <c r="AQ16">
        <v>2031</v>
      </c>
      <c r="AR16">
        <v>832</v>
      </c>
      <c r="AS16">
        <v>4775</v>
      </c>
      <c r="AT16">
        <v>-496</v>
      </c>
      <c r="AU16">
        <v>2331</v>
      </c>
      <c r="AV16">
        <v>391</v>
      </c>
    </row>
    <row r="17" spans="1:48">
      <c r="A17">
        <v>1973</v>
      </c>
      <c r="B17">
        <v>98699</v>
      </c>
      <c r="C17">
        <v>69243</v>
      </c>
      <c r="D17">
        <v>50615</v>
      </c>
      <c r="E17">
        <v>17458</v>
      </c>
      <c r="F17">
        <v>1170</v>
      </c>
      <c r="G17">
        <v>9904</v>
      </c>
      <c r="H17">
        <v>10179</v>
      </c>
      <c r="I17">
        <v>9052</v>
      </c>
      <c r="J17">
        <v>2008</v>
      </c>
      <c r="K17">
        <v>7044</v>
      </c>
      <c r="L17">
        <v>104</v>
      </c>
      <c r="M17">
        <v>217</v>
      </c>
      <c r="N17">
        <v>89314</v>
      </c>
      <c r="O17">
        <v>70256</v>
      </c>
      <c r="P17">
        <v>17505</v>
      </c>
      <c r="Q17">
        <v>13618</v>
      </c>
      <c r="R17">
        <v>2738</v>
      </c>
      <c r="S17">
        <v>1149</v>
      </c>
      <c r="T17">
        <v>1317</v>
      </c>
      <c r="U17">
        <v>236</v>
      </c>
      <c r="V17">
        <v>9385</v>
      </c>
      <c r="W17">
        <v>81194</v>
      </c>
      <c r="X17">
        <v>11.6</v>
      </c>
      <c r="Y17">
        <v>13725</v>
      </c>
      <c r="Z17">
        <v>9385</v>
      </c>
      <c r="AA17">
        <v>3931</v>
      </c>
      <c r="AB17">
        <v>409</v>
      </c>
      <c r="AC17">
        <v>59</v>
      </c>
      <c r="AD17">
        <v>350</v>
      </c>
      <c r="AE17">
        <v>10438</v>
      </c>
      <c r="AF17">
        <v>9034</v>
      </c>
      <c r="AG17">
        <v>196</v>
      </c>
      <c r="AH17">
        <v>1208</v>
      </c>
      <c r="AI17">
        <v>3287</v>
      </c>
      <c r="AJ17">
        <v>14753</v>
      </c>
      <c r="AK17">
        <v>10070</v>
      </c>
      <c r="AL17">
        <v>667</v>
      </c>
      <c r="AM17">
        <v>-482</v>
      </c>
      <c r="AN17">
        <v>4588</v>
      </c>
      <c r="AO17">
        <v>-90</v>
      </c>
      <c r="AP17">
        <v>11686</v>
      </c>
      <c r="AQ17">
        <v>2789</v>
      </c>
      <c r="AR17">
        <v>1394</v>
      </c>
      <c r="AS17">
        <v>7686</v>
      </c>
      <c r="AT17">
        <v>-183</v>
      </c>
      <c r="AU17">
        <v>3067</v>
      </c>
      <c r="AV17">
        <v>220</v>
      </c>
    </row>
    <row r="18" spans="1:48">
      <c r="A18">
        <v>1974</v>
      </c>
      <c r="B18">
        <v>118139</v>
      </c>
      <c r="C18">
        <v>82571</v>
      </c>
      <c r="D18">
        <v>60463</v>
      </c>
      <c r="E18">
        <v>20787</v>
      </c>
      <c r="F18">
        <v>1321</v>
      </c>
      <c r="G18">
        <v>10924</v>
      </c>
      <c r="H18">
        <v>12874</v>
      </c>
      <c r="I18">
        <v>11412</v>
      </c>
      <c r="J18">
        <v>2121</v>
      </c>
      <c r="K18">
        <v>9291</v>
      </c>
      <c r="L18">
        <v>129</v>
      </c>
      <c r="M18">
        <v>229</v>
      </c>
      <c r="N18">
        <v>105560</v>
      </c>
      <c r="O18">
        <v>81937</v>
      </c>
      <c r="P18">
        <v>21674</v>
      </c>
      <c r="Q18">
        <v>16602</v>
      </c>
      <c r="R18">
        <v>3844</v>
      </c>
      <c r="S18">
        <v>1228</v>
      </c>
      <c r="T18">
        <v>1698</v>
      </c>
      <c r="U18">
        <v>251</v>
      </c>
      <c r="V18">
        <v>12579</v>
      </c>
      <c r="W18">
        <v>96465</v>
      </c>
      <c r="X18">
        <v>13</v>
      </c>
      <c r="Y18">
        <v>17867</v>
      </c>
      <c r="Z18">
        <v>12579</v>
      </c>
      <c r="AA18">
        <v>4678</v>
      </c>
      <c r="AB18">
        <v>610</v>
      </c>
      <c r="AC18">
        <v>71</v>
      </c>
      <c r="AD18">
        <v>539</v>
      </c>
      <c r="AE18">
        <v>12537</v>
      </c>
      <c r="AF18">
        <v>11205</v>
      </c>
      <c r="AG18">
        <v>-175</v>
      </c>
      <c r="AH18">
        <v>1507</v>
      </c>
      <c r="AI18">
        <v>5330</v>
      </c>
      <c r="AJ18">
        <v>16181</v>
      </c>
      <c r="AK18">
        <v>8992</v>
      </c>
      <c r="AL18">
        <v>4526</v>
      </c>
      <c r="AM18">
        <v>-595</v>
      </c>
      <c r="AN18">
        <v>5394</v>
      </c>
      <c r="AO18">
        <v>-2136</v>
      </c>
      <c r="AP18">
        <v>11948</v>
      </c>
      <c r="AQ18">
        <v>2864</v>
      </c>
      <c r="AR18">
        <v>1521</v>
      </c>
      <c r="AS18">
        <v>8274</v>
      </c>
      <c r="AT18">
        <v>-711</v>
      </c>
      <c r="AU18">
        <v>4233</v>
      </c>
      <c r="AV18">
        <v>1097</v>
      </c>
    </row>
    <row r="19" spans="1:48">
      <c r="A19">
        <v>1975</v>
      </c>
      <c r="B19">
        <v>137240</v>
      </c>
      <c r="C19">
        <v>96306</v>
      </c>
      <c r="D19">
        <v>69747</v>
      </c>
      <c r="E19">
        <v>25049</v>
      </c>
      <c r="F19">
        <v>1510</v>
      </c>
      <c r="G19">
        <v>11880</v>
      </c>
      <c r="H19">
        <v>14474</v>
      </c>
      <c r="I19">
        <v>14207</v>
      </c>
      <c r="J19">
        <v>3155</v>
      </c>
      <c r="K19">
        <v>11052</v>
      </c>
      <c r="L19">
        <v>115</v>
      </c>
      <c r="M19">
        <v>258</v>
      </c>
      <c r="N19">
        <v>121462</v>
      </c>
      <c r="O19">
        <v>94750</v>
      </c>
      <c r="P19">
        <v>24528</v>
      </c>
      <c r="Q19">
        <v>18538</v>
      </c>
      <c r="R19">
        <v>4741</v>
      </c>
      <c r="S19">
        <v>1249</v>
      </c>
      <c r="T19">
        <v>1923</v>
      </c>
      <c r="U19">
        <v>261</v>
      </c>
      <c r="V19">
        <v>15778</v>
      </c>
      <c r="W19">
        <v>112712</v>
      </c>
      <c r="X19">
        <v>14</v>
      </c>
      <c r="Y19">
        <v>21963</v>
      </c>
      <c r="Z19">
        <v>15778</v>
      </c>
      <c r="AA19">
        <v>5485</v>
      </c>
      <c r="AB19">
        <v>700</v>
      </c>
      <c r="AC19">
        <v>205</v>
      </c>
      <c r="AD19">
        <v>495</v>
      </c>
      <c r="AE19">
        <v>14512</v>
      </c>
      <c r="AF19">
        <v>12582</v>
      </c>
      <c r="AG19">
        <v>275</v>
      </c>
      <c r="AH19">
        <v>1655</v>
      </c>
      <c r="AI19">
        <v>7451</v>
      </c>
      <c r="AJ19">
        <v>21585</v>
      </c>
      <c r="AK19">
        <v>10589</v>
      </c>
      <c r="AL19">
        <v>2683</v>
      </c>
      <c r="AM19">
        <v>-947</v>
      </c>
      <c r="AN19">
        <v>6647</v>
      </c>
      <c r="AO19">
        <v>2613</v>
      </c>
      <c r="AP19">
        <v>14626</v>
      </c>
      <c r="AQ19">
        <v>3175</v>
      </c>
      <c r="AR19">
        <v>1149</v>
      </c>
      <c r="AS19">
        <v>9559</v>
      </c>
      <c r="AT19">
        <v>743</v>
      </c>
      <c r="AU19">
        <v>6959</v>
      </c>
      <c r="AV19">
        <v>492</v>
      </c>
    </row>
    <row r="20" spans="1:48">
      <c r="A20">
        <v>1976</v>
      </c>
      <c r="B20">
        <v>156705</v>
      </c>
      <c r="C20">
        <v>111412</v>
      </c>
      <c r="D20">
        <v>80256</v>
      </c>
      <c r="E20">
        <v>29458</v>
      </c>
      <c r="F20">
        <v>1698</v>
      </c>
      <c r="G20">
        <v>12188</v>
      </c>
      <c r="H20">
        <v>16601</v>
      </c>
      <c r="I20">
        <v>16082</v>
      </c>
      <c r="J20">
        <v>3332</v>
      </c>
      <c r="K20">
        <v>12750</v>
      </c>
      <c r="L20">
        <v>143</v>
      </c>
      <c r="M20">
        <v>279</v>
      </c>
      <c r="N20">
        <v>139226</v>
      </c>
      <c r="O20">
        <v>107818</v>
      </c>
      <c r="P20">
        <v>28914</v>
      </c>
      <c r="Q20">
        <v>21400</v>
      </c>
      <c r="R20">
        <v>5895</v>
      </c>
      <c r="S20">
        <v>1619</v>
      </c>
      <c r="T20">
        <v>2224</v>
      </c>
      <c r="U20">
        <v>270</v>
      </c>
      <c r="V20">
        <v>17479</v>
      </c>
      <c r="W20">
        <v>127791</v>
      </c>
      <c r="X20">
        <v>13.7</v>
      </c>
      <c r="Y20">
        <v>24466</v>
      </c>
      <c r="Z20">
        <v>17479</v>
      </c>
      <c r="AA20">
        <v>6249</v>
      </c>
      <c r="AB20">
        <v>738</v>
      </c>
      <c r="AC20">
        <v>192</v>
      </c>
      <c r="AD20">
        <v>546</v>
      </c>
      <c r="AE20">
        <v>17851</v>
      </c>
      <c r="AF20">
        <v>15402</v>
      </c>
      <c r="AG20">
        <v>364</v>
      </c>
      <c r="AH20">
        <v>2085</v>
      </c>
      <c r="AI20">
        <v>6615</v>
      </c>
      <c r="AJ20">
        <v>22975</v>
      </c>
      <c r="AK20">
        <v>14671</v>
      </c>
      <c r="AL20">
        <v>761</v>
      </c>
      <c r="AM20">
        <v>-299</v>
      </c>
      <c r="AN20">
        <v>8351</v>
      </c>
      <c r="AO20">
        <v>-509</v>
      </c>
      <c r="AP20">
        <v>17179</v>
      </c>
      <c r="AQ20">
        <v>3866</v>
      </c>
      <c r="AR20">
        <v>2064</v>
      </c>
      <c r="AS20">
        <v>11438</v>
      </c>
      <c r="AT20">
        <v>-189</v>
      </c>
      <c r="AU20">
        <v>5796</v>
      </c>
      <c r="AV20">
        <v>819</v>
      </c>
    </row>
    <row r="21" spans="1:48">
      <c r="A21">
        <v>1977</v>
      </c>
      <c r="B21">
        <v>173675</v>
      </c>
      <c r="C21">
        <v>123390</v>
      </c>
      <c r="D21">
        <v>88680</v>
      </c>
      <c r="E21">
        <v>32899</v>
      </c>
      <c r="F21">
        <v>1811</v>
      </c>
      <c r="G21">
        <v>12559</v>
      </c>
      <c r="H21">
        <v>18854</v>
      </c>
      <c r="I21">
        <v>18389</v>
      </c>
      <c r="J21">
        <v>3904</v>
      </c>
      <c r="K21">
        <v>14485</v>
      </c>
      <c r="L21">
        <v>152</v>
      </c>
      <c r="M21">
        <v>331</v>
      </c>
      <c r="N21">
        <v>154811</v>
      </c>
      <c r="O21">
        <v>120185</v>
      </c>
      <c r="P21">
        <v>31980</v>
      </c>
      <c r="Q21">
        <v>23811</v>
      </c>
      <c r="R21">
        <v>6357</v>
      </c>
      <c r="S21">
        <v>1812</v>
      </c>
      <c r="T21">
        <v>2352</v>
      </c>
      <c r="U21">
        <v>294</v>
      </c>
      <c r="V21">
        <v>18864</v>
      </c>
      <c r="W21">
        <v>141695</v>
      </c>
      <c r="X21">
        <v>13.3</v>
      </c>
      <c r="Y21">
        <v>26297</v>
      </c>
      <c r="Z21">
        <v>18864</v>
      </c>
      <c r="AA21">
        <v>6813</v>
      </c>
      <c r="AB21">
        <v>620</v>
      </c>
      <c r="AC21">
        <v>165</v>
      </c>
      <c r="AD21">
        <v>455</v>
      </c>
      <c r="AE21">
        <v>18420</v>
      </c>
      <c r="AF21">
        <v>16077</v>
      </c>
      <c r="AG21">
        <v>98</v>
      </c>
      <c r="AH21">
        <v>2245</v>
      </c>
      <c r="AI21">
        <v>7877</v>
      </c>
      <c r="AJ21">
        <v>25263</v>
      </c>
      <c r="AK21">
        <v>14172</v>
      </c>
      <c r="AL21">
        <v>1952</v>
      </c>
      <c r="AM21">
        <v>175</v>
      </c>
      <c r="AN21">
        <v>9778</v>
      </c>
      <c r="AO21">
        <v>-814</v>
      </c>
      <c r="AP21">
        <v>17098</v>
      </c>
      <c r="AQ21">
        <v>3309</v>
      </c>
      <c r="AR21">
        <v>1986</v>
      </c>
      <c r="AS21">
        <v>11841</v>
      </c>
      <c r="AT21">
        <v>-38</v>
      </c>
      <c r="AU21">
        <v>8165</v>
      </c>
      <c r="AV21">
        <v>-288</v>
      </c>
    </row>
    <row r="22" spans="1:48">
      <c r="A22">
        <v>1978</v>
      </c>
      <c r="B22">
        <v>193924</v>
      </c>
      <c r="C22">
        <v>134216</v>
      </c>
      <c r="D22">
        <v>96441</v>
      </c>
      <c r="E22">
        <v>35829</v>
      </c>
      <c r="F22">
        <v>1946</v>
      </c>
      <c r="G22">
        <v>14588</v>
      </c>
      <c r="H22">
        <v>23872</v>
      </c>
      <c r="I22">
        <v>20675</v>
      </c>
      <c r="J22">
        <v>4507</v>
      </c>
      <c r="K22">
        <v>16168</v>
      </c>
      <c r="L22">
        <v>179</v>
      </c>
      <c r="M22">
        <v>394</v>
      </c>
      <c r="N22">
        <v>171163</v>
      </c>
      <c r="O22">
        <v>134370</v>
      </c>
      <c r="P22">
        <v>33802</v>
      </c>
      <c r="Q22">
        <v>24728</v>
      </c>
      <c r="R22">
        <v>7067</v>
      </c>
      <c r="S22">
        <v>2007</v>
      </c>
      <c r="T22">
        <v>2689</v>
      </c>
      <c r="U22">
        <v>302</v>
      </c>
      <c r="V22">
        <v>22761</v>
      </c>
      <c r="W22">
        <v>160122</v>
      </c>
      <c r="X22">
        <v>14.2</v>
      </c>
      <c r="Y22">
        <v>30884</v>
      </c>
      <c r="Z22">
        <v>22761</v>
      </c>
      <c r="AA22">
        <v>7574</v>
      </c>
      <c r="AB22">
        <v>549</v>
      </c>
      <c r="AC22">
        <v>185</v>
      </c>
      <c r="AD22">
        <v>364</v>
      </c>
      <c r="AE22">
        <v>20120</v>
      </c>
      <c r="AF22">
        <v>17380</v>
      </c>
      <c r="AG22">
        <v>370</v>
      </c>
      <c r="AH22">
        <v>2370</v>
      </c>
      <c r="AI22">
        <v>10764</v>
      </c>
      <c r="AJ22">
        <v>33244</v>
      </c>
      <c r="AK22">
        <v>19299</v>
      </c>
      <c r="AL22">
        <v>3284</v>
      </c>
      <c r="AM22">
        <v>-71</v>
      </c>
      <c r="AN22">
        <v>11367</v>
      </c>
      <c r="AO22">
        <v>-635</v>
      </c>
      <c r="AP22">
        <v>22724</v>
      </c>
      <c r="AQ22">
        <v>4530</v>
      </c>
      <c r="AR22">
        <v>3014</v>
      </c>
      <c r="AS22">
        <v>13492</v>
      </c>
      <c r="AT22">
        <v>1688</v>
      </c>
      <c r="AU22">
        <v>10520</v>
      </c>
      <c r="AV22">
        <v>244</v>
      </c>
    </row>
    <row r="23" spans="1:48">
      <c r="A23">
        <v>1979</v>
      </c>
      <c r="B23">
        <v>218323</v>
      </c>
      <c r="C23">
        <v>150946</v>
      </c>
      <c r="D23">
        <v>109556</v>
      </c>
      <c r="E23">
        <v>39156</v>
      </c>
      <c r="F23">
        <v>2234</v>
      </c>
      <c r="G23">
        <v>15847</v>
      </c>
      <c r="H23">
        <v>29415</v>
      </c>
      <c r="I23">
        <v>21448</v>
      </c>
      <c r="J23">
        <v>4030</v>
      </c>
      <c r="K23">
        <v>17418</v>
      </c>
      <c r="L23">
        <v>217</v>
      </c>
      <c r="M23">
        <v>450</v>
      </c>
      <c r="N23">
        <v>191841</v>
      </c>
      <c r="O23">
        <v>150091</v>
      </c>
      <c r="P23">
        <v>37596</v>
      </c>
      <c r="Q23">
        <v>27774</v>
      </c>
      <c r="R23">
        <v>7571</v>
      </c>
      <c r="S23">
        <v>2251</v>
      </c>
      <c r="T23">
        <v>3793</v>
      </c>
      <c r="U23">
        <v>361</v>
      </c>
      <c r="V23">
        <v>26482</v>
      </c>
      <c r="W23">
        <v>180727</v>
      </c>
      <c r="X23">
        <v>14.7</v>
      </c>
      <c r="Y23">
        <v>35844</v>
      </c>
      <c r="Z23">
        <v>26482</v>
      </c>
      <c r="AA23">
        <v>8556</v>
      </c>
      <c r="AB23">
        <v>806</v>
      </c>
      <c r="AC23">
        <v>262</v>
      </c>
      <c r="AD23">
        <v>544</v>
      </c>
      <c r="AE23">
        <v>22613</v>
      </c>
      <c r="AF23">
        <v>19765</v>
      </c>
      <c r="AG23">
        <v>204</v>
      </c>
      <c r="AH23">
        <v>2644</v>
      </c>
      <c r="AI23">
        <v>13231</v>
      </c>
      <c r="AJ23">
        <v>33519</v>
      </c>
      <c r="AK23">
        <v>21357</v>
      </c>
      <c r="AL23">
        <v>1419</v>
      </c>
      <c r="AM23">
        <v>2201</v>
      </c>
      <c r="AN23">
        <v>13556</v>
      </c>
      <c r="AO23">
        <v>-5014</v>
      </c>
      <c r="AP23">
        <v>20718</v>
      </c>
      <c r="AQ23">
        <v>4888</v>
      </c>
      <c r="AR23">
        <v>3795</v>
      </c>
      <c r="AS23">
        <v>12997</v>
      </c>
      <c r="AT23">
        <v>-962</v>
      </c>
      <c r="AU23">
        <v>12801</v>
      </c>
      <c r="AV23">
        <v>430</v>
      </c>
    </row>
    <row r="24" spans="1:48">
      <c r="A24">
        <v>1980</v>
      </c>
      <c r="B24">
        <v>248672</v>
      </c>
      <c r="C24">
        <v>170642</v>
      </c>
      <c r="D24">
        <v>124514</v>
      </c>
      <c r="E24">
        <v>43544</v>
      </c>
      <c r="F24">
        <v>2584</v>
      </c>
      <c r="G24">
        <v>16752</v>
      </c>
      <c r="H24">
        <v>35663</v>
      </c>
      <c r="I24">
        <v>24848</v>
      </c>
      <c r="J24">
        <v>4332</v>
      </c>
      <c r="K24">
        <v>20516</v>
      </c>
      <c r="L24">
        <v>248</v>
      </c>
      <c r="M24">
        <v>519</v>
      </c>
      <c r="N24">
        <v>216607</v>
      </c>
      <c r="O24">
        <v>168479</v>
      </c>
      <c r="P24">
        <v>43054</v>
      </c>
      <c r="Q24">
        <v>32139</v>
      </c>
      <c r="R24">
        <v>8446</v>
      </c>
      <c r="S24">
        <v>2469</v>
      </c>
      <c r="T24">
        <v>4697</v>
      </c>
      <c r="U24">
        <v>377</v>
      </c>
      <c r="V24">
        <v>32065</v>
      </c>
      <c r="W24">
        <v>205618</v>
      </c>
      <c r="X24">
        <v>15.6</v>
      </c>
      <c r="Y24">
        <v>42661</v>
      </c>
      <c r="Z24">
        <v>32065</v>
      </c>
      <c r="AA24">
        <v>9702</v>
      </c>
      <c r="AB24">
        <v>894</v>
      </c>
      <c r="AC24">
        <v>398</v>
      </c>
      <c r="AD24">
        <v>496</v>
      </c>
      <c r="AE24">
        <v>22618</v>
      </c>
      <c r="AF24">
        <v>20357</v>
      </c>
      <c r="AG24">
        <v>-415</v>
      </c>
      <c r="AH24">
        <v>2676</v>
      </c>
      <c r="AI24">
        <v>20043</v>
      </c>
      <c r="AJ24">
        <v>38231</v>
      </c>
      <c r="AK24">
        <v>22088</v>
      </c>
      <c r="AL24">
        <v>7381</v>
      </c>
      <c r="AM24">
        <v>1929</v>
      </c>
      <c r="AN24">
        <v>14934</v>
      </c>
      <c r="AO24">
        <v>-8101</v>
      </c>
      <c r="AP24">
        <v>18691</v>
      </c>
      <c r="AQ24">
        <v>4682</v>
      </c>
      <c r="AR24">
        <v>3140</v>
      </c>
      <c r="AS24">
        <v>9556</v>
      </c>
      <c r="AT24">
        <v>1313</v>
      </c>
      <c r="AU24">
        <v>19540</v>
      </c>
      <c r="AV24">
        <v>503</v>
      </c>
    </row>
    <row r="25" spans="1:48">
      <c r="A25">
        <v>1981</v>
      </c>
      <c r="B25">
        <v>290789</v>
      </c>
      <c r="C25">
        <v>196716</v>
      </c>
      <c r="D25">
        <v>143318</v>
      </c>
      <c r="E25">
        <v>49926</v>
      </c>
      <c r="F25">
        <v>3472</v>
      </c>
      <c r="G25">
        <v>17503</v>
      </c>
      <c r="H25">
        <v>47298</v>
      </c>
      <c r="I25">
        <v>28392</v>
      </c>
      <c r="J25">
        <v>4757</v>
      </c>
      <c r="K25">
        <v>23635</v>
      </c>
      <c r="L25">
        <v>334</v>
      </c>
      <c r="M25">
        <v>546</v>
      </c>
      <c r="N25">
        <v>249206</v>
      </c>
      <c r="O25">
        <v>190430</v>
      </c>
      <c r="P25">
        <v>52183</v>
      </c>
      <c r="Q25">
        <v>38565</v>
      </c>
      <c r="R25">
        <v>10863</v>
      </c>
      <c r="S25">
        <v>2755</v>
      </c>
      <c r="T25">
        <v>6197</v>
      </c>
      <c r="U25">
        <v>396</v>
      </c>
      <c r="V25">
        <v>41583</v>
      </c>
      <c r="W25">
        <v>238606</v>
      </c>
      <c r="X25">
        <v>17.399999999999999</v>
      </c>
      <c r="Y25">
        <v>53447</v>
      </c>
      <c r="Z25">
        <v>41583</v>
      </c>
      <c r="AA25">
        <v>10882</v>
      </c>
      <c r="AB25">
        <v>982</v>
      </c>
      <c r="AC25">
        <v>349</v>
      </c>
      <c r="AD25">
        <v>633</v>
      </c>
      <c r="AE25">
        <v>26250</v>
      </c>
      <c r="AF25">
        <v>23900</v>
      </c>
      <c r="AG25">
        <v>379</v>
      </c>
      <c r="AH25">
        <v>1971</v>
      </c>
      <c r="AI25">
        <v>27197</v>
      </c>
      <c r="AJ25">
        <v>40619</v>
      </c>
      <c r="AK25">
        <v>28245</v>
      </c>
      <c r="AL25">
        <v>5988</v>
      </c>
      <c r="AM25">
        <v>-773</v>
      </c>
      <c r="AN25">
        <v>18356</v>
      </c>
      <c r="AO25">
        <v>-11197</v>
      </c>
      <c r="AP25">
        <v>14983</v>
      </c>
      <c r="AQ25">
        <v>4406</v>
      </c>
      <c r="AR25">
        <v>3373</v>
      </c>
      <c r="AS25">
        <v>7545</v>
      </c>
      <c r="AT25">
        <v>-341</v>
      </c>
      <c r="AU25">
        <v>25636</v>
      </c>
      <c r="AV25">
        <v>1561</v>
      </c>
    </row>
    <row r="26" spans="1:48">
      <c r="A26">
        <v>1982</v>
      </c>
      <c r="B26">
        <v>321752</v>
      </c>
      <c r="C26">
        <v>210085</v>
      </c>
      <c r="D26">
        <v>149257</v>
      </c>
      <c r="E26">
        <v>56850</v>
      </c>
      <c r="F26">
        <v>3978</v>
      </c>
      <c r="G26">
        <v>19175</v>
      </c>
      <c r="H26">
        <v>55337</v>
      </c>
      <c r="I26">
        <v>36210</v>
      </c>
      <c r="J26">
        <v>8454</v>
      </c>
      <c r="K26">
        <v>27756</v>
      </c>
      <c r="L26">
        <v>337</v>
      </c>
      <c r="M26">
        <v>608</v>
      </c>
      <c r="N26">
        <v>268604</v>
      </c>
      <c r="O26">
        <v>204121</v>
      </c>
      <c r="P26">
        <v>58300</v>
      </c>
      <c r="Q26">
        <v>43098</v>
      </c>
      <c r="R26">
        <v>11980</v>
      </c>
      <c r="S26">
        <v>3222</v>
      </c>
      <c r="T26">
        <v>5745</v>
      </c>
      <c r="U26">
        <v>438</v>
      </c>
      <c r="V26">
        <v>53148</v>
      </c>
      <c r="W26">
        <v>263452</v>
      </c>
      <c r="X26">
        <v>20.2</v>
      </c>
      <c r="Y26">
        <v>67173</v>
      </c>
      <c r="Z26">
        <v>53148</v>
      </c>
      <c r="AA26">
        <v>11643</v>
      </c>
      <c r="AB26">
        <v>2382</v>
      </c>
      <c r="AC26">
        <v>824</v>
      </c>
      <c r="AD26">
        <v>1558</v>
      </c>
      <c r="AE26">
        <v>22163</v>
      </c>
      <c r="AF26">
        <v>20619</v>
      </c>
      <c r="AG26">
        <v>-212</v>
      </c>
      <c r="AH26">
        <v>1756</v>
      </c>
      <c r="AI26">
        <v>45010</v>
      </c>
      <c r="AJ26">
        <v>44824</v>
      </c>
      <c r="AK26">
        <v>9448</v>
      </c>
      <c r="AL26">
        <v>9142</v>
      </c>
      <c r="AM26">
        <v>2953</v>
      </c>
      <c r="AN26">
        <v>19713</v>
      </c>
      <c r="AO26">
        <v>3568</v>
      </c>
      <c r="AP26">
        <v>833</v>
      </c>
      <c r="AQ26">
        <v>-202</v>
      </c>
      <c r="AR26">
        <v>-1424</v>
      </c>
      <c r="AS26">
        <v>2937</v>
      </c>
      <c r="AT26">
        <v>-478</v>
      </c>
      <c r="AU26">
        <v>43991</v>
      </c>
      <c r="AV26">
        <v>1019</v>
      </c>
    </row>
    <row r="27" spans="1:48">
      <c r="A27">
        <v>1983</v>
      </c>
      <c r="B27">
        <v>339013</v>
      </c>
      <c r="C27">
        <v>220282</v>
      </c>
      <c r="D27">
        <v>154957</v>
      </c>
      <c r="E27">
        <v>60856</v>
      </c>
      <c r="F27">
        <v>4469</v>
      </c>
      <c r="G27">
        <v>22728</v>
      </c>
      <c r="H27">
        <v>53155</v>
      </c>
      <c r="I27">
        <v>41839</v>
      </c>
      <c r="J27">
        <v>10062</v>
      </c>
      <c r="K27">
        <v>31777</v>
      </c>
      <c r="L27">
        <v>382</v>
      </c>
      <c r="M27">
        <v>627</v>
      </c>
      <c r="N27">
        <v>292508</v>
      </c>
      <c r="O27">
        <v>224100</v>
      </c>
      <c r="P27">
        <v>63484</v>
      </c>
      <c r="Q27">
        <v>45667</v>
      </c>
      <c r="R27">
        <v>14184</v>
      </c>
      <c r="S27">
        <v>3633</v>
      </c>
      <c r="T27">
        <v>4457</v>
      </c>
      <c r="U27">
        <v>467</v>
      </c>
      <c r="V27">
        <v>46505</v>
      </c>
      <c r="W27">
        <v>275529</v>
      </c>
      <c r="X27">
        <v>16.899999999999999</v>
      </c>
      <c r="Y27">
        <v>61469</v>
      </c>
      <c r="Z27">
        <v>46505</v>
      </c>
      <c r="AA27">
        <v>12320</v>
      </c>
      <c r="AB27">
        <v>2644</v>
      </c>
      <c r="AC27">
        <v>1306</v>
      </c>
      <c r="AD27">
        <v>1338</v>
      </c>
      <c r="AE27">
        <v>26255</v>
      </c>
      <c r="AF27">
        <v>24712</v>
      </c>
      <c r="AG27">
        <v>-441</v>
      </c>
      <c r="AH27">
        <v>1984</v>
      </c>
      <c r="AI27">
        <v>35214</v>
      </c>
      <c r="AJ27">
        <v>48297</v>
      </c>
      <c r="AK27">
        <v>9901</v>
      </c>
      <c r="AL27">
        <v>13845</v>
      </c>
      <c r="AM27">
        <v>7572</v>
      </c>
      <c r="AN27">
        <v>20980</v>
      </c>
      <c r="AO27">
        <v>-4001</v>
      </c>
      <c r="AP27">
        <v>12918</v>
      </c>
      <c r="AQ27">
        <v>2106</v>
      </c>
      <c r="AR27">
        <v>155</v>
      </c>
      <c r="AS27">
        <v>11297</v>
      </c>
      <c r="AT27">
        <v>-640</v>
      </c>
      <c r="AU27">
        <v>35379</v>
      </c>
      <c r="AV27">
        <v>-165</v>
      </c>
    </row>
    <row r="28" spans="1:48">
      <c r="A28">
        <v>1984</v>
      </c>
      <c r="B28">
        <v>367333</v>
      </c>
      <c r="C28">
        <v>237248</v>
      </c>
      <c r="D28">
        <v>167996</v>
      </c>
      <c r="E28">
        <v>64291</v>
      </c>
      <c r="F28">
        <v>4961</v>
      </c>
      <c r="G28">
        <v>25572</v>
      </c>
      <c r="H28">
        <v>58446</v>
      </c>
      <c r="I28">
        <v>45075</v>
      </c>
      <c r="J28">
        <v>9859</v>
      </c>
      <c r="K28">
        <v>35216</v>
      </c>
      <c r="L28">
        <v>331</v>
      </c>
      <c r="M28">
        <v>661</v>
      </c>
      <c r="N28">
        <v>317393</v>
      </c>
      <c r="O28">
        <v>244218</v>
      </c>
      <c r="P28">
        <v>68164</v>
      </c>
      <c r="Q28">
        <v>48721</v>
      </c>
      <c r="R28">
        <v>15612</v>
      </c>
      <c r="S28">
        <v>3831</v>
      </c>
      <c r="T28">
        <v>4520</v>
      </c>
      <c r="U28">
        <v>491</v>
      </c>
      <c r="V28">
        <v>49940</v>
      </c>
      <c r="W28">
        <v>299169</v>
      </c>
      <c r="X28">
        <v>16.7</v>
      </c>
      <c r="Y28">
        <v>65190</v>
      </c>
      <c r="Z28">
        <v>49940</v>
      </c>
      <c r="AA28">
        <v>13234</v>
      </c>
      <c r="AB28">
        <v>2016</v>
      </c>
      <c r="AC28">
        <v>644</v>
      </c>
      <c r="AD28">
        <v>1372</v>
      </c>
      <c r="AE28">
        <v>27936</v>
      </c>
      <c r="AF28">
        <v>26812</v>
      </c>
      <c r="AG28">
        <v>-999</v>
      </c>
      <c r="AH28">
        <v>2123</v>
      </c>
      <c r="AI28">
        <v>37254</v>
      </c>
      <c r="AJ28">
        <v>49866</v>
      </c>
      <c r="AK28">
        <v>21438</v>
      </c>
      <c r="AL28">
        <v>11394</v>
      </c>
      <c r="AM28">
        <v>649</v>
      </c>
      <c r="AN28">
        <v>23487</v>
      </c>
      <c r="AO28">
        <v>-7102</v>
      </c>
      <c r="AP28">
        <v>13431</v>
      </c>
      <c r="AQ28">
        <v>4889</v>
      </c>
      <c r="AR28">
        <v>748</v>
      </c>
      <c r="AS28">
        <v>7867</v>
      </c>
      <c r="AT28">
        <v>-73</v>
      </c>
      <c r="AU28">
        <v>36435</v>
      </c>
      <c r="AV28">
        <v>819</v>
      </c>
    </row>
    <row r="29" spans="1:48">
      <c r="A29">
        <v>1985</v>
      </c>
      <c r="B29">
        <v>397858</v>
      </c>
      <c r="C29">
        <v>255826</v>
      </c>
      <c r="D29">
        <v>182779</v>
      </c>
      <c r="E29">
        <v>67635</v>
      </c>
      <c r="F29">
        <v>5412</v>
      </c>
      <c r="G29">
        <v>28743</v>
      </c>
      <c r="H29">
        <v>63600</v>
      </c>
      <c r="I29">
        <v>48668</v>
      </c>
      <c r="J29">
        <v>10118</v>
      </c>
      <c r="K29">
        <v>38550</v>
      </c>
      <c r="L29">
        <v>290</v>
      </c>
      <c r="M29">
        <v>731</v>
      </c>
      <c r="N29">
        <v>346972</v>
      </c>
      <c r="O29">
        <v>266683</v>
      </c>
      <c r="P29">
        <v>74869</v>
      </c>
      <c r="Q29">
        <v>53262</v>
      </c>
      <c r="R29">
        <v>17633</v>
      </c>
      <c r="S29">
        <v>3974</v>
      </c>
      <c r="T29">
        <v>4867</v>
      </c>
      <c r="U29">
        <v>553</v>
      </c>
      <c r="V29">
        <v>50886</v>
      </c>
      <c r="W29">
        <v>322989</v>
      </c>
      <c r="X29">
        <v>15.8</v>
      </c>
      <c r="Y29">
        <v>66962</v>
      </c>
      <c r="Z29">
        <v>50886</v>
      </c>
      <c r="AA29">
        <v>14101</v>
      </c>
      <c r="AB29">
        <v>1975</v>
      </c>
      <c r="AC29">
        <v>520</v>
      </c>
      <c r="AD29">
        <v>1455</v>
      </c>
      <c r="AE29">
        <v>30573</v>
      </c>
      <c r="AF29">
        <v>28102</v>
      </c>
      <c r="AG29">
        <v>379</v>
      </c>
      <c r="AH29">
        <v>2092</v>
      </c>
      <c r="AI29">
        <v>36389</v>
      </c>
      <c r="AJ29">
        <v>59643</v>
      </c>
      <c r="AK29">
        <v>19462</v>
      </c>
      <c r="AL29">
        <v>14891</v>
      </c>
      <c r="AM29">
        <v>5464</v>
      </c>
      <c r="AN29">
        <v>23804</v>
      </c>
      <c r="AO29">
        <v>-3978</v>
      </c>
      <c r="AP29">
        <v>24659</v>
      </c>
      <c r="AQ29">
        <v>7013</v>
      </c>
      <c r="AR29">
        <v>3059</v>
      </c>
      <c r="AS29">
        <v>13286</v>
      </c>
      <c r="AT29">
        <v>1301</v>
      </c>
      <c r="AU29">
        <v>34984</v>
      </c>
      <c r="AV29">
        <v>1405</v>
      </c>
    </row>
    <row r="30" spans="1:48">
      <c r="A30">
        <v>1986</v>
      </c>
      <c r="B30">
        <v>425757</v>
      </c>
      <c r="C30">
        <v>272755</v>
      </c>
      <c r="D30">
        <v>195574</v>
      </c>
      <c r="E30">
        <v>71499</v>
      </c>
      <c r="F30">
        <v>5682</v>
      </c>
      <c r="G30">
        <v>32399</v>
      </c>
      <c r="H30">
        <v>67230</v>
      </c>
      <c r="I30">
        <v>52136</v>
      </c>
      <c r="J30">
        <v>10394</v>
      </c>
      <c r="K30">
        <v>41742</v>
      </c>
      <c r="L30">
        <v>323</v>
      </c>
      <c r="M30">
        <v>914</v>
      </c>
      <c r="N30">
        <v>379996</v>
      </c>
      <c r="O30">
        <v>288591</v>
      </c>
      <c r="P30">
        <v>85354</v>
      </c>
      <c r="Q30">
        <v>61618</v>
      </c>
      <c r="R30">
        <v>19601</v>
      </c>
      <c r="S30">
        <v>4135</v>
      </c>
      <c r="T30">
        <v>5436</v>
      </c>
      <c r="U30">
        <v>615</v>
      </c>
      <c r="V30">
        <v>45761</v>
      </c>
      <c r="W30">
        <v>340403</v>
      </c>
      <c r="X30">
        <v>13.4</v>
      </c>
      <c r="Y30">
        <v>62797</v>
      </c>
      <c r="Z30">
        <v>45761</v>
      </c>
      <c r="AA30">
        <v>14960</v>
      </c>
      <c r="AB30">
        <v>2076</v>
      </c>
      <c r="AC30">
        <v>247</v>
      </c>
      <c r="AD30">
        <v>1829</v>
      </c>
      <c r="AE30">
        <v>36058</v>
      </c>
      <c r="AF30">
        <v>32846</v>
      </c>
      <c r="AG30">
        <v>596</v>
      </c>
      <c r="AH30">
        <v>2616</v>
      </c>
      <c r="AI30">
        <v>26739</v>
      </c>
      <c r="AJ30">
        <v>57594</v>
      </c>
      <c r="AK30">
        <v>30307</v>
      </c>
      <c r="AL30">
        <v>1176</v>
      </c>
      <c r="AM30">
        <v>7079</v>
      </c>
      <c r="AN30">
        <v>24845</v>
      </c>
      <c r="AO30">
        <v>-5813</v>
      </c>
      <c r="AP30">
        <v>30288</v>
      </c>
      <c r="AQ30">
        <v>6730</v>
      </c>
      <c r="AR30">
        <v>2132</v>
      </c>
      <c r="AS30">
        <v>20648</v>
      </c>
      <c r="AT30">
        <v>778</v>
      </c>
      <c r="AU30">
        <v>27306</v>
      </c>
      <c r="AV30">
        <v>-567</v>
      </c>
    </row>
    <row r="31" spans="1:48">
      <c r="A31">
        <v>1987</v>
      </c>
      <c r="B31">
        <v>457702</v>
      </c>
      <c r="C31">
        <v>296442</v>
      </c>
      <c r="D31">
        <v>214260</v>
      </c>
      <c r="E31">
        <v>76079</v>
      </c>
      <c r="F31">
        <v>6103</v>
      </c>
      <c r="G31">
        <v>32746</v>
      </c>
      <c r="H31">
        <v>71092</v>
      </c>
      <c r="I31">
        <v>56068</v>
      </c>
      <c r="J31">
        <v>10369</v>
      </c>
      <c r="K31">
        <v>45699</v>
      </c>
      <c r="L31">
        <v>364</v>
      </c>
      <c r="M31">
        <v>990</v>
      </c>
      <c r="N31">
        <v>414629</v>
      </c>
      <c r="O31">
        <v>312325</v>
      </c>
      <c r="P31">
        <v>95517</v>
      </c>
      <c r="Q31">
        <v>69288</v>
      </c>
      <c r="R31">
        <v>21721</v>
      </c>
      <c r="S31">
        <v>4508</v>
      </c>
      <c r="T31">
        <v>6137</v>
      </c>
      <c r="U31">
        <v>650</v>
      </c>
      <c r="V31">
        <v>43073</v>
      </c>
      <c r="W31">
        <v>362185</v>
      </c>
      <c r="X31">
        <v>11.9</v>
      </c>
      <c r="Y31">
        <v>63361</v>
      </c>
      <c r="Z31">
        <v>43073</v>
      </c>
      <c r="AA31">
        <v>16322</v>
      </c>
      <c r="AB31">
        <v>3966</v>
      </c>
      <c r="AC31">
        <v>216</v>
      </c>
      <c r="AD31">
        <v>3750</v>
      </c>
      <c r="AE31">
        <v>42533</v>
      </c>
      <c r="AF31">
        <v>39576</v>
      </c>
      <c r="AG31">
        <v>-292</v>
      </c>
      <c r="AH31">
        <v>3249</v>
      </c>
      <c r="AI31">
        <v>20828</v>
      </c>
      <c r="AJ31">
        <v>63396</v>
      </c>
      <c r="AK31">
        <v>16796</v>
      </c>
      <c r="AL31">
        <v>15982</v>
      </c>
      <c r="AM31">
        <v>7667</v>
      </c>
      <c r="AN31">
        <v>25023</v>
      </c>
      <c r="AO31">
        <v>-2072</v>
      </c>
      <c r="AP31">
        <v>41744</v>
      </c>
      <c r="AQ31">
        <v>9710</v>
      </c>
      <c r="AR31">
        <v>4994</v>
      </c>
      <c r="AS31">
        <v>25520</v>
      </c>
      <c r="AT31">
        <v>1520</v>
      </c>
      <c r="AU31">
        <v>21652</v>
      </c>
      <c r="AV31">
        <v>-824</v>
      </c>
    </row>
    <row r="32" spans="1:48">
      <c r="A32">
        <v>1988</v>
      </c>
      <c r="B32">
        <v>502542</v>
      </c>
      <c r="C32">
        <v>325248</v>
      </c>
      <c r="D32">
        <v>237595</v>
      </c>
      <c r="E32">
        <v>81021</v>
      </c>
      <c r="F32">
        <v>6632</v>
      </c>
      <c r="G32">
        <v>36396</v>
      </c>
      <c r="H32">
        <v>79590</v>
      </c>
      <c r="I32">
        <v>59923</v>
      </c>
      <c r="J32">
        <v>10781</v>
      </c>
      <c r="K32">
        <v>49142</v>
      </c>
      <c r="L32">
        <v>333</v>
      </c>
      <c r="M32">
        <v>1052</v>
      </c>
      <c r="N32">
        <v>453851</v>
      </c>
      <c r="O32">
        <v>338518</v>
      </c>
      <c r="P32">
        <v>107325</v>
      </c>
      <c r="Q32">
        <v>77568</v>
      </c>
      <c r="R32">
        <v>24775</v>
      </c>
      <c r="S32">
        <v>4982</v>
      </c>
      <c r="T32">
        <v>7259</v>
      </c>
      <c r="U32">
        <v>749</v>
      </c>
      <c r="V32">
        <v>48691</v>
      </c>
      <c r="W32">
        <v>395217</v>
      </c>
      <c r="X32">
        <v>12.3</v>
      </c>
      <c r="Y32">
        <v>71389</v>
      </c>
      <c r="Z32">
        <v>48691</v>
      </c>
      <c r="AA32">
        <v>17478</v>
      </c>
      <c r="AB32">
        <v>5220</v>
      </c>
      <c r="AC32">
        <v>228</v>
      </c>
      <c r="AD32">
        <v>4992</v>
      </c>
      <c r="AE32">
        <v>48469</v>
      </c>
      <c r="AF32">
        <v>44724</v>
      </c>
      <c r="AG32">
        <v>-410</v>
      </c>
      <c r="AH32">
        <v>4155</v>
      </c>
      <c r="AI32">
        <v>22920</v>
      </c>
      <c r="AJ32">
        <v>64065</v>
      </c>
      <c r="AK32">
        <v>42429</v>
      </c>
      <c r="AL32">
        <v>8324</v>
      </c>
      <c r="AM32">
        <v>116</v>
      </c>
      <c r="AN32">
        <v>29017</v>
      </c>
      <c r="AO32">
        <v>-15821</v>
      </c>
      <c r="AP32">
        <v>42116</v>
      </c>
      <c r="AQ32">
        <v>9920</v>
      </c>
      <c r="AR32">
        <v>5328</v>
      </c>
      <c r="AS32">
        <v>25702</v>
      </c>
      <c r="AT32">
        <v>1166</v>
      </c>
      <c r="AU32">
        <v>21949</v>
      </c>
      <c r="AV32">
        <v>971</v>
      </c>
    </row>
    <row r="33" spans="1:48">
      <c r="A33">
        <v>1989</v>
      </c>
      <c r="B33">
        <v>546324</v>
      </c>
      <c r="C33">
        <v>350743</v>
      </c>
      <c r="D33">
        <v>256094</v>
      </c>
      <c r="E33">
        <v>87351</v>
      </c>
      <c r="F33">
        <v>7298</v>
      </c>
      <c r="G33">
        <v>36842</v>
      </c>
      <c r="H33">
        <v>92507</v>
      </c>
      <c r="I33">
        <v>64724</v>
      </c>
      <c r="J33">
        <v>11445</v>
      </c>
      <c r="K33">
        <v>53279</v>
      </c>
      <c r="L33">
        <v>413</v>
      </c>
      <c r="M33">
        <v>1095</v>
      </c>
      <c r="N33">
        <v>490043</v>
      </c>
      <c r="O33">
        <v>365520</v>
      </c>
      <c r="P33">
        <v>113552</v>
      </c>
      <c r="Q33">
        <v>83222</v>
      </c>
      <c r="R33">
        <v>24849</v>
      </c>
      <c r="S33">
        <v>5481</v>
      </c>
      <c r="T33">
        <v>10143</v>
      </c>
      <c r="U33">
        <v>828</v>
      </c>
      <c r="V33">
        <v>56281</v>
      </c>
      <c r="W33">
        <v>432772</v>
      </c>
      <c r="X33">
        <v>13</v>
      </c>
      <c r="Y33">
        <v>81278</v>
      </c>
      <c r="Z33">
        <v>56281</v>
      </c>
      <c r="AA33">
        <v>18950</v>
      </c>
      <c r="AB33">
        <v>6047</v>
      </c>
      <c r="AC33">
        <v>352</v>
      </c>
      <c r="AD33">
        <v>5695</v>
      </c>
      <c r="AE33">
        <v>53521</v>
      </c>
      <c r="AF33">
        <v>48706</v>
      </c>
      <c r="AG33">
        <v>433</v>
      </c>
      <c r="AH33">
        <v>4382</v>
      </c>
      <c r="AI33">
        <v>27757</v>
      </c>
      <c r="AJ33">
        <v>67789</v>
      </c>
      <c r="AK33">
        <v>48415</v>
      </c>
      <c r="AL33">
        <v>-2089</v>
      </c>
      <c r="AM33">
        <v>2832</v>
      </c>
      <c r="AN33">
        <v>32875</v>
      </c>
      <c r="AO33">
        <v>-14244</v>
      </c>
      <c r="AP33">
        <v>40650</v>
      </c>
      <c r="AQ33">
        <v>8258</v>
      </c>
      <c r="AR33">
        <v>3441</v>
      </c>
      <c r="AS33">
        <v>28112</v>
      </c>
      <c r="AT33">
        <v>839</v>
      </c>
      <c r="AU33">
        <v>27139</v>
      </c>
      <c r="AV33">
        <v>618</v>
      </c>
    </row>
    <row r="34" spans="1:48">
      <c r="A34">
        <v>1990</v>
      </c>
      <c r="B34">
        <v>586566</v>
      </c>
      <c r="C34">
        <v>368891</v>
      </c>
      <c r="D34">
        <v>265312</v>
      </c>
      <c r="E34">
        <v>95522</v>
      </c>
      <c r="F34">
        <v>8057</v>
      </c>
      <c r="G34">
        <v>37597</v>
      </c>
      <c r="H34">
        <v>105512</v>
      </c>
      <c r="I34">
        <v>73004</v>
      </c>
      <c r="J34">
        <v>13119</v>
      </c>
      <c r="K34">
        <v>59885</v>
      </c>
      <c r="L34">
        <v>334</v>
      </c>
      <c r="M34">
        <v>1228</v>
      </c>
      <c r="N34">
        <v>527280</v>
      </c>
      <c r="O34">
        <v>385413</v>
      </c>
      <c r="P34">
        <v>129166</v>
      </c>
      <c r="Q34">
        <v>96171</v>
      </c>
      <c r="R34">
        <v>28944</v>
      </c>
      <c r="S34">
        <v>4051</v>
      </c>
      <c r="T34">
        <v>11937</v>
      </c>
      <c r="U34">
        <v>764</v>
      </c>
      <c r="V34">
        <v>59286</v>
      </c>
      <c r="W34">
        <v>457400</v>
      </c>
      <c r="X34">
        <v>13</v>
      </c>
      <c r="Y34">
        <v>86119</v>
      </c>
      <c r="Z34">
        <v>59286</v>
      </c>
      <c r="AA34">
        <v>20056</v>
      </c>
      <c r="AB34">
        <v>6777</v>
      </c>
      <c r="AC34">
        <v>-98</v>
      </c>
      <c r="AD34">
        <v>6875</v>
      </c>
      <c r="AE34">
        <v>51210</v>
      </c>
      <c r="AF34">
        <v>45294</v>
      </c>
      <c r="AG34">
        <v>460</v>
      </c>
      <c r="AH34">
        <v>5456</v>
      </c>
      <c r="AI34">
        <v>34909</v>
      </c>
      <c r="AJ34">
        <v>65765</v>
      </c>
      <c r="AK34">
        <v>29098</v>
      </c>
      <c r="AL34">
        <v>4250</v>
      </c>
      <c r="AM34">
        <v>1421</v>
      </c>
      <c r="AN34">
        <v>35526</v>
      </c>
      <c r="AO34">
        <v>-4530</v>
      </c>
      <c r="AP34">
        <v>31048</v>
      </c>
      <c r="AQ34">
        <v>5394</v>
      </c>
      <c r="AR34">
        <v>3373</v>
      </c>
      <c r="AS34">
        <v>21680</v>
      </c>
      <c r="AT34">
        <v>601</v>
      </c>
      <c r="AU34">
        <v>34717</v>
      </c>
      <c r="AV34">
        <v>192</v>
      </c>
    </row>
    <row r="35" spans="1:48">
      <c r="A35">
        <v>1991</v>
      </c>
      <c r="B35">
        <v>605322</v>
      </c>
      <c r="C35">
        <v>379091</v>
      </c>
      <c r="D35">
        <v>267224</v>
      </c>
      <c r="E35">
        <v>103303</v>
      </c>
      <c r="F35">
        <v>8564</v>
      </c>
      <c r="G35">
        <v>38875</v>
      </c>
      <c r="H35">
        <v>101798</v>
      </c>
      <c r="I35">
        <v>83830</v>
      </c>
      <c r="J35">
        <v>17323</v>
      </c>
      <c r="K35">
        <v>66507</v>
      </c>
      <c r="L35">
        <v>337</v>
      </c>
      <c r="M35">
        <v>1391</v>
      </c>
      <c r="N35">
        <v>542652</v>
      </c>
      <c r="O35">
        <v>398314</v>
      </c>
      <c r="P35">
        <v>132813</v>
      </c>
      <c r="Q35">
        <v>97154</v>
      </c>
      <c r="R35">
        <v>31071</v>
      </c>
      <c r="S35">
        <v>4588</v>
      </c>
      <c r="T35">
        <v>10689</v>
      </c>
      <c r="U35">
        <v>836</v>
      </c>
      <c r="V35">
        <v>62670</v>
      </c>
      <c r="W35">
        <v>472509</v>
      </c>
      <c r="X35">
        <v>13.3</v>
      </c>
      <c r="Y35">
        <v>89788</v>
      </c>
      <c r="Z35">
        <v>62670</v>
      </c>
      <c r="AA35">
        <v>21319</v>
      </c>
      <c r="AB35">
        <v>5799</v>
      </c>
      <c r="AC35">
        <v>-738</v>
      </c>
      <c r="AD35">
        <v>6537</v>
      </c>
      <c r="AE35">
        <v>44889</v>
      </c>
      <c r="AF35">
        <v>40425</v>
      </c>
      <c r="AG35">
        <v>144</v>
      </c>
      <c r="AH35">
        <v>4320</v>
      </c>
      <c r="AI35">
        <v>44899</v>
      </c>
      <c r="AJ35">
        <v>67713</v>
      </c>
      <c r="AK35">
        <v>20554</v>
      </c>
      <c r="AL35">
        <v>5086</v>
      </c>
      <c r="AM35">
        <v>16322</v>
      </c>
      <c r="AN35">
        <v>35335</v>
      </c>
      <c r="AO35">
        <v>-9584</v>
      </c>
      <c r="AP35">
        <v>21868</v>
      </c>
      <c r="AQ35">
        <v>1830</v>
      </c>
      <c r="AR35">
        <v>1268</v>
      </c>
      <c r="AS35">
        <v>19660</v>
      </c>
      <c r="AT35">
        <v>-890</v>
      </c>
      <c r="AU35">
        <v>45845</v>
      </c>
      <c r="AV35">
        <v>-946</v>
      </c>
    </row>
    <row r="36" spans="1:48">
      <c r="A36">
        <v>1992</v>
      </c>
      <c r="B36">
        <v>620653</v>
      </c>
      <c r="C36">
        <v>387788</v>
      </c>
      <c r="D36">
        <v>269645</v>
      </c>
      <c r="E36">
        <v>108962</v>
      </c>
      <c r="F36">
        <v>9181</v>
      </c>
      <c r="G36">
        <v>41133</v>
      </c>
      <c r="H36">
        <v>96767</v>
      </c>
      <c r="I36">
        <v>93077</v>
      </c>
      <c r="J36">
        <v>18648</v>
      </c>
      <c r="K36">
        <v>74429</v>
      </c>
      <c r="L36">
        <v>364</v>
      </c>
      <c r="M36">
        <v>1524</v>
      </c>
      <c r="N36">
        <v>557774</v>
      </c>
      <c r="O36">
        <v>411167</v>
      </c>
      <c r="P36">
        <v>137283</v>
      </c>
      <c r="Q36">
        <v>97283</v>
      </c>
      <c r="R36">
        <v>35011</v>
      </c>
      <c r="S36">
        <v>4989</v>
      </c>
      <c r="T36">
        <v>8414</v>
      </c>
      <c r="U36">
        <v>910</v>
      </c>
      <c r="V36">
        <v>62879</v>
      </c>
      <c r="W36">
        <v>483370</v>
      </c>
      <c r="X36">
        <v>13</v>
      </c>
      <c r="Y36">
        <v>92672</v>
      </c>
      <c r="Z36">
        <v>62879</v>
      </c>
      <c r="AA36">
        <v>22000</v>
      </c>
      <c r="AB36">
        <v>7793</v>
      </c>
      <c r="AC36">
        <v>-902</v>
      </c>
      <c r="AD36">
        <v>8695</v>
      </c>
      <c r="AE36">
        <v>46291</v>
      </c>
      <c r="AF36">
        <v>42456</v>
      </c>
      <c r="AG36">
        <v>-554</v>
      </c>
      <c r="AH36">
        <v>4389</v>
      </c>
      <c r="AI36">
        <v>46381</v>
      </c>
      <c r="AJ36">
        <v>70535</v>
      </c>
      <c r="AK36">
        <v>24075</v>
      </c>
      <c r="AL36">
        <v>-275</v>
      </c>
      <c r="AM36">
        <v>16082</v>
      </c>
      <c r="AN36">
        <v>35636</v>
      </c>
      <c r="AO36">
        <v>-4983</v>
      </c>
      <c r="AP36">
        <v>22845</v>
      </c>
      <c r="AQ36">
        <v>605</v>
      </c>
      <c r="AR36">
        <v>2573</v>
      </c>
      <c r="AS36">
        <v>21149</v>
      </c>
      <c r="AT36">
        <v>-1482</v>
      </c>
      <c r="AU36">
        <v>47690</v>
      </c>
      <c r="AV36">
        <v>-1309</v>
      </c>
    </row>
    <row r="37" spans="1:48">
      <c r="A37">
        <v>1993</v>
      </c>
      <c r="B37">
        <v>633059</v>
      </c>
      <c r="C37">
        <v>394816</v>
      </c>
      <c r="D37">
        <v>274382</v>
      </c>
      <c r="E37">
        <v>110758</v>
      </c>
      <c r="F37">
        <v>9676</v>
      </c>
      <c r="G37">
        <v>44085</v>
      </c>
      <c r="H37">
        <v>93673</v>
      </c>
      <c r="I37">
        <v>98323</v>
      </c>
      <c r="J37">
        <v>17591</v>
      </c>
      <c r="K37">
        <v>80732</v>
      </c>
      <c r="L37">
        <v>465</v>
      </c>
      <c r="M37">
        <v>1697</v>
      </c>
      <c r="N37">
        <v>574385</v>
      </c>
      <c r="O37">
        <v>428219</v>
      </c>
      <c r="P37">
        <v>138115</v>
      </c>
      <c r="Q37">
        <v>96379</v>
      </c>
      <c r="R37">
        <v>36545</v>
      </c>
      <c r="S37">
        <v>5191</v>
      </c>
      <c r="T37">
        <v>7067</v>
      </c>
      <c r="U37">
        <v>984</v>
      </c>
      <c r="V37">
        <v>58674</v>
      </c>
      <c r="W37">
        <v>494944</v>
      </c>
      <c r="X37">
        <v>11.9</v>
      </c>
      <c r="Y37">
        <v>91751</v>
      </c>
      <c r="Z37">
        <v>58674</v>
      </c>
      <c r="AA37">
        <v>23187</v>
      </c>
      <c r="AB37">
        <v>9890</v>
      </c>
      <c r="AC37">
        <v>-1143</v>
      </c>
      <c r="AD37">
        <v>11033</v>
      </c>
      <c r="AE37">
        <v>48676</v>
      </c>
      <c r="AF37">
        <v>43827</v>
      </c>
      <c r="AG37">
        <v>607</v>
      </c>
      <c r="AH37">
        <v>4242</v>
      </c>
      <c r="AI37">
        <v>43075</v>
      </c>
      <c r="AJ37">
        <v>71899</v>
      </c>
      <c r="AK37">
        <v>9503</v>
      </c>
      <c r="AL37">
        <v>-11422</v>
      </c>
      <c r="AM37">
        <v>32910</v>
      </c>
      <c r="AN37">
        <v>32827</v>
      </c>
      <c r="AO37">
        <v>8081</v>
      </c>
      <c r="AP37">
        <v>27185</v>
      </c>
      <c r="AQ37">
        <v>4752</v>
      </c>
      <c r="AR37">
        <v>4702</v>
      </c>
      <c r="AS37">
        <v>16504</v>
      </c>
      <c r="AT37">
        <v>1227</v>
      </c>
      <c r="AU37">
        <v>44714</v>
      </c>
      <c r="AV37">
        <v>-1639</v>
      </c>
    </row>
    <row r="38" spans="1:48">
      <c r="A38">
        <v>1994</v>
      </c>
      <c r="B38">
        <v>646348</v>
      </c>
      <c r="C38">
        <v>404918</v>
      </c>
      <c r="D38">
        <v>284124</v>
      </c>
      <c r="E38">
        <v>110645</v>
      </c>
      <c r="F38">
        <v>10149</v>
      </c>
      <c r="G38">
        <v>46186</v>
      </c>
      <c r="H38">
        <v>94305</v>
      </c>
      <c r="I38">
        <v>98495</v>
      </c>
      <c r="J38">
        <v>15012</v>
      </c>
      <c r="K38">
        <v>83483</v>
      </c>
      <c r="L38">
        <v>558</v>
      </c>
      <c r="M38">
        <v>1886</v>
      </c>
      <c r="N38">
        <v>598921</v>
      </c>
      <c r="O38">
        <v>445857</v>
      </c>
      <c r="P38">
        <v>144670</v>
      </c>
      <c r="Q38">
        <v>100311</v>
      </c>
      <c r="R38">
        <v>38938</v>
      </c>
      <c r="S38">
        <v>5421</v>
      </c>
      <c r="T38">
        <v>7359</v>
      </c>
      <c r="U38">
        <v>1035</v>
      </c>
      <c r="V38">
        <v>47427</v>
      </c>
      <c r="W38">
        <v>501678</v>
      </c>
      <c r="X38">
        <v>9.5</v>
      </c>
      <c r="Y38">
        <v>80843</v>
      </c>
      <c r="Z38">
        <v>47427</v>
      </c>
      <c r="AA38">
        <v>24192</v>
      </c>
      <c r="AB38">
        <v>9224</v>
      </c>
      <c r="AC38">
        <v>-1072</v>
      </c>
      <c r="AD38">
        <v>10296</v>
      </c>
      <c r="AE38">
        <v>51603</v>
      </c>
      <c r="AF38">
        <v>47305</v>
      </c>
      <c r="AG38">
        <v>-154</v>
      </c>
      <c r="AH38">
        <v>4452</v>
      </c>
      <c r="AI38">
        <v>29240</v>
      </c>
      <c r="AJ38">
        <v>58390</v>
      </c>
      <c r="AK38">
        <v>20481</v>
      </c>
      <c r="AL38">
        <v>5464</v>
      </c>
      <c r="AM38">
        <v>17792</v>
      </c>
      <c r="AN38">
        <v>30210</v>
      </c>
      <c r="AO38">
        <v>-15557</v>
      </c>
      <c r="AP38">
        <v>26290</v>
      </c>
      <c r="AQ38">
        <v>7049</v>
      </c>
      <c r="AR38">
        <v>4202</v>
      </c>
      <c r="AS38">
        <v>14924</v>
      </c>
      <c r="AT38">
        <v>115</v>
      </c>
      <c r="AU38">
        <v>32100</v>
      </c>
      <c r="AV38">
        <v>-2860</v>
      </c>
    </row>
    <row r="39" spans="1:48">
      <c r="A39">
        <v>1995</v>
      </c>
      <c r="B39">
        <v>672111</v>
      </c>
      <c r="C39">
        <v>418825</v>
      </c>
      <c r="D39">
        <v>299448</v>
      </c>
      <c r="E39">
        <v>110824</v>
      </c>
      <c r="F39">
        <v>8553</v>
      </c>
      <c r="G39">
        <v>49065</v>
      </c>
      <c r="H39">
        <v>103091</v>
      </c>
      <c r="I39">
        <v>98512</v>
      </c>
      <c r="J39">
        <v>12889</v>
      </c>
      <c r="K39">
        <v>85623</v>
      </c>
      <c r="L39">
        <v>628</v>
      </c>
      <c r="M39">
        <v>1990</v>
      </c>
      <c r="N39">
        <v>624252</v>
      </c>
      <c r="O39">
        <v>460906</v>
      </c>
      <c r="P39">
        <v>152523</v>
      </c>
      <c r="Q39">
        <v>106190</v>
      </c>
      <c r="R39">
        <v>40489</v>
      </c>
      <c r="S39">
        <v>5844</v>
      </c>
      <c r="T39">
        <v>9723</v>
      </c>
      <c r="U39">
        <v>1100</v>
      </c>
      <c r="V39">
        <v>47859</v>
      </c>
      <c r="W39">
        <v>519588</v>
      </c>
      <c r="X39">
        <v>9.1999999999999993</v>
      </c>
      <c r="Y39">
        <v>78231</v>
      </c>
      <c r="Z39">
        <v>47859</v>
      </c>
      <c r="AA39">
        <v>24938</v>
      </c>
      <c r="AB39">
        <v>5434</v>
      </c>
      <c r="AC39">
        <v>-1600</v>
      </c>
      <c r="AD39">
        <v>7034</v>
      </c>
      <c r="AE39">
        <v>46604</v>
      </c>
      <c r="AF39">
        <v>42979</v>
      </c>
      <c r="AG39">
        <v>281</v>
      </c>
      <c r="AH39">
        <v>3344</v>
      </c>
      <c r="AI39">
        <v>31627</v>
      </c>
      <c r="AJ39">
        <v>60188</v>
      </c>
      <c r="AK39">
        <v>22112</v>
      </c>
      <c r="AL39">
        <v>5232</v>
      </c>
      <c r="AM39">
        <v>14551</v>
      </c>
      <c r="AN39">
        <v>31418</v>
      </c>
      <c r="AO39">
        <v>-13125</v>
      </c>
      <c r="AP39">
        <v>24840</v>
      </c>
      <c r="AQ39">
        <v>6718</v>
      </c>
      <c r="AR39">
        <v>4058</v>
      </c>
      <c r="AS39">
        <v>13727</v>
      </c>
      <c r="AT39">
        <v>337</v>
      </c>
      <c r="AU39">
        <v>35348</v>
      </c>
      <c r="AV39">
        <v>-3721</v>
      </c>
    </row>
    <row r="40" spans="1:48">
      <c r="A40">
        <v>1996</v>
      </c>
      <c r="B40">
        <v>687203</v>
      </c>
      <c r="C40">
        <v>428792</v>
      </c>
      <c r="D40">
        <v>308908</v>
      </c>
      <c r="E40">
        <v>109031</v>
      </c>
      <c r="F40">
        <v>10853</v>
      </c>
      <c r="G40">
        <v>53103</v>
      </c>
      <c r="H40">
        <v>103615</v>
      </c>
      <c r="I40">
        <v>98865</v>
      </c>
      <c r="J40">
        <v>11859</v>
      </c>
      <c r="K40">
        <v>87006</v>
      </c>
      <c r="L40">
        <v>775</v>
      </c>
      <c r="M40">
        <v>2053</v>
      </c>
      <c r="N40">
        <v>650162</v>
      </c>
      <c r="O40">
        <v>480427</v>
      </c>
      <c r="P40">
        <v>159420</v>
      </c>
      <c r="Q40">
        <v>113608</v>
      </c>
      <c r="R40">
        <v>39980</v>
      </c>
      <c r="S40">
        <v>5832</v>
      </c>
      <c r="T40">
        <v>9133</v>
      </c>
      <c r="U40">
        <v>1182</v>
      </c>
      <c r="V40">
        <v>37041</v>
      </c>
      <c r="W40">
        <v>527783</v>
      </c>
      <c r="X40">
        <v>7</v>
      </c>
      <c r="Y40">
        <v>70434</v>
      </c>
      <c r="Z40">
        <v>37041</v>
      </c>
      <c r="AA40">
        <v>25811</v>
      </c>
      <c r="AB40">
        <v>7582</v>
      </c>
      <c r="AC40">
        <v>-536</v>
      </c>
      <c r="AD40">
        <v>8118</v>
      </c>
      <c r="AE40">
        <v>49883</v>
      </c>
      <c r="AF40">
        <v>46216</v>
      </c>
      <c r="AG40">
        <v>513</v>
      </c>
      <c r="AH40">
        <v>3154</v>
      </c>
      <c r="AI40">
        <v>20551</v>
      </c>
      <c r="AJ40">
        <v>55139</v>
      </c>
      <c r="AK40">
        <v>14239</v>
      </c>
      <c r="AL40">
        <v>-11191</v>
      </c>
      <c r="AM40">
        <v>38642</v>
      </c>
      <c r="AN40">
        <v>30630</v>
      </c>
      <c r="AO40">
        <v>-17181</v>
      </c>
      <c r="AP40">
        <v>27962</v>
      </c>
      <c r="AQ40">
        <v>7457</v>
      </c>
      <c r="AR40">
        <v>5686</v>
      </c>
      <c r="AS40">
        <v>15863</v>
      </c>
      <c r="AT40">
        <v>-1044</v>
      </c>
      <c r="AU40">
        <v>27177</v>
      </c>
      <c r="AV40">
        <v>-6626</v>
      </c>
    </row>
    <row r="41" spans="1:48">
      <c r="A41">
        <v>1997</v>
      </c>
      <c r="B41">
        <v>715495</v>
      </c>
      <c r="C41">
        <v>453073</v>
      </c>
      <c r="D41">
        <v>335552</v>
      </c>
      <c r="E41">
        <v>108178</v>
      </c>
      <c r="F41">
        <v>9343</v>
      </c>
      <c r="G41">
        <v>56326</v>
      </c>
      <c r="H41">
        <v>102430</v>
      </c>
      <c r="I41">
        <v>100431</v>
      </c>
      <c r="J41">
        <v>10874</v>
      </c>
      <c r="K41">
        <v>89557</v>
      </c>
      <c r="L41">
        <v>1163</v>
      </c>
      <c r="M41">
        <v>2072</v>
      </c>
      <c r="N41">
        <v>688888</v>
      </c>
      <c r="O41">
        <v>510695</v>
      </c>
      <c r="P41">
        <v>169329</v>
      </c>
      <c r="Q41">
        <v>120790</v>
      </c>
      <c r="R41">
        <v>42029</v>
      </c>
      <c r="S41">
        <v>6510</v>
      </c>
      <c r="T41">
        <v>7555</v>
      </c>
      <c r="U41">
        <v>1309</v>
      </c>
      <c r="V41">
        <v>26607</v>
      </c>
      <c r="W41">
        <v>546166</v>
      </c>
      <c r="X41">
        <v>4.9000000000000004</v>
      </c>
      <c r="Y41">
        <v>56917</v>
      </c>
      <c r="Z41">
        <v>26607</v>
      </c>
      <c r="AA41">
        <v>26639</v>
      </c>
      <c r="AB41">
        <v>3671</v>
      </c>
      <c r="AC41">
        <v>-3970</v>
      </c>
      <c r="AD41">
        <v>7641</v>
      </c>
      <c r="AE41">
        <v>54916</v>
      </c>
      <c r="AF41">
        <v>50776</v>
      </c>
      <c r="AG41">
        <v>-615</v>
      </c>
      <c r="AH41">
        <v>4755</v>
      </c>
      <c r="AI41">
        <v>2001</v>
      </c>
      <c r="AJ41">
        <v>28426</v>
      </c>
      <c r="AK41">
        <v>-629</v>
      </c>
      <c r="AL41">
        <v>2297</v>
      </c>
      <c r="AM41">
        <v>47972</v>
      </c>
      <c r="AN41">
        <v>29698</v>
      </c>
      <c r="AO41">
        <v>-50912</v>
      </c>
      <c r="AP41">
        <v>31844</v>
      </c>
      <c r="AQ41">
        <v>9075</v>
      </c>
      <c r="AR41">
        <v>6111</v>
      </c>
      <c r="AS41">
        <v>17255</v>
      </c>
      <c r="AT41">
        <v>-597</v>
      </c>
      <c r="AU41">
        <v>-3418</v>
      </c>
      <c r="AV41">
        <v>5419</v>
      </c>
    </row>
    <row r="42" spans="1:48">
      <c r="A42">
        <v>1998</v>
      </c>
      <c r="B42">
        <v>748321</v>
      </c>
      <c r="C42">
        <v>475335</v>
      </c>
      <c r="D42">
        <v>356076</v>
      </c>
      <c r="E42">
        <v>109493</v>
      </c>
      <c r="F42">
        <v>9766</v>
      </c>
      <c r="G42">
        <v>59660</v>
      </c>
      <c r="H42">
        <v>105523</v>
      </c>
      <c r="I42">
        <v>104558</v>
      </c>
      <c r="J42">
        <v>10713</v>
      </c>
      <c r="K42">
        <v>93845</v>
      </c>
      <c r="L42">
        <v>1009</v>
      </c>
      <c r="M42">
        <v>2236</v>
      </c>
      <c r="N42">
        <v>720711</v>
      </c>
      <c r="O42">
        <v>531169</v>
      </c>
      <c r="P42">
        <v>179555</v>
      </c>
      <c r="Q42">
        <v>128935</v>
      </c>
      <c r="R42">
        <v>43465</v>
      </c>
      <c r="S42">
        <v>7155</v>
      </c>
      <c r="T42">
        <v>8540</v>
      </c>
      <c r="U42">
        <v>1447</v>
      </c>
      <c r="V42">
        <v>27610</v>
      </c>
      <c r="W42">
        <v>568766</v>
      </c>
      <c r="X42">
        <v>4.9000000000000004</v>
      </c>
      <c r="Y42">
        <v>56700</v>
      </c>
      <c r="Z42">
        <v>27610</v>
      </c>
      <c r="AA42">
        <v>27959</v>
      </c>
      <c r="AB42">
        <v>1131</v>
      </c>
      <c r="AC42">
        <v>-3993</v>
      </c>
      <c r="AD42">
        <v>5124</v>
      </c>
      <c r="AE42">
        <v>54435</v>
      </c>
      <c r="AF42">
        <v>50009</v>
      </c>
      <c r="AG42">
        <v>-433</v>
      </c>
      <c r="AH42">
        <v>4859</v>
      </c>
      <c r="AI42">
        <v>2265</v>
      </c>
      <c r="AJ42">
        <v>43718</v>
      </c>
      <c r="AK42">
        <v>7563</v>
      </c>
      <c r="AL42">
        <v>3505</v>
      </c>
      <c r="AM42">
        <v>41720</v>
      </c>
      <c r="AN42">
        <v>36730</v>
      </c>
      <c r="AO42">
        <v>-45800</v>
      </c>
      <c r="AP42">
        <v>38195</v>
      </c>
      <c r="AQ42">
        <v>10675</v>
      </c>
      <c r="AR42">
        <v>10429</v>
      </c>
      <c r="AS42">
        <v>17220</v>
      </c>
      <c r="AT42">
        <v>-129</v>
      </c>
      <c r="AU42">
        <v>5523</v>
      </c>
      <c r="AV42">
        <v>-3258</v>
      </c>
    </row>
    <row r="43" spans="1:48">
      <c r="A43">
        <v>1999</v>
      </c>
      <c r="B43">
        <v>783060</v>
      </c>
      <c r="C43">
        <v>502726</v>
      </c>
      <c r="D43">
        <v>378613</v>
      </c>
      <c r="E43">
        <v>113469</v>
      </c>
      <c r="F43">
        <v>10644</v>
      </c>
      <c r="G43">
        <v>63285</v>
      </c>
      <c r="H43">
        <v>107649</v>
      </c>
      <c r="I43">
        <v>106006</v>
      </c>
      <c r="J43">
        <v>10150</v>
      </c>
      <c r="K43">
        <v>95856</v>
      </c>
      <c r="L43">
        <v>1137</v>
      </c>
      <c r="M43">
        <v>2257</v>
      </c>
      <c r="N43">
        <v>759123</v>
      </c>
      <c r="O43">
        <v>560884</v>
      </c>
      <c r="P43">
        <v>186833</v>
      </c>
      <c r="Q43">
        <v>134197</v>
      </c>
      <c r="R43">
        <v>45721</v>
      </c>
      <c r="S43">
        <v>6915</v>
      </c>
      <c r="T43">
        <v>9683</v>
      </c>
      <c r="U43">
        <v>1723</v>
      </c>
      <c r="V43">
        <v>23937</v>
      </c>
      <c r="W43">
        <v>596227</v>
      </c>
      <c r="X43">
        <v>4</v>
      </c>
      <c r="Y43">
        <v>53065</v>
      </c>
      <c r="Z43">
        <v>23937</v>
      </c>
      <c r="AA43">
        <v>28554</v>
      </c>
      <c r="AB43">
        <v>574</v>
      </c>
      <c r="AC43">
        <v>-4628</v>
      </c>
      <c r="AD43">
        <v>5202</v>
      </c>
      <c r="AE43">
        <v>58449</v>
      </c>
      <c r="AF43">
        <v>53300</v>
      </c>
      <c r="AG43">
        <v>25</v>
      </c>
      <c r="AH43">
        <v>5124</v>
      </c>
      <c r="AI43">
        <v>-5384</v>
      </c>
      <c r="AJ43">
        <v>35499</v>
      </c>
      <c r="AK43">
        <v>31492</v>
      </c>
      <c r="AL43">
        <v>22104</v>
      </c>
      <c r="AM43">
        <v>17268</v>
      </c>
      <c r="AN43">
        <v>24835</v>
      </c>
      <c r="AO43">
        <v>-60200</v>
      </c>
      <c r="AP43">
        <v>39186</v>
      </c>
      <c r="AQ43">
        <v>11904</v>
      </c>
      <c r="AR43">
        <v>8230</v>
      </c>
      <c r="AS43">
        <v>19198</v>
      </c>
      <c r="AT43">
        <v>-146</v>
      </c>
      <c r="AU43">
        <v>-3687</v>
      </c>
      <c r="AV43">
        <v>-1697</v>
      </c>
    </row>
    <row r="44" spans="1:48">
      <c r="A44">
        <v>2000</v>
      </c>
      <c r="B44">
        <v>840382</v>
      </c>
      <c r="C44">
        <v>545204</v>
      </c>
      <c r="D44">
        <v>412281</v>
      </c>
      <c r="E44">
        <v>121384</v>
      </c>
      <c r="F44">
        <v>11539</v>
      </c>
      <c r="G44">
        <v>66187</v>
      </c>
      <c r="H44">
        <v>114676</v>
      </c>
      <c r="I44">
        <v>110487</v>
      </c>
      <c r="J44">
        <v>9615</v>
      </c>
      <c r="K44">
        <v>100872</v>
      </c>
      <c r="L44">
        <v>1467</v>
      </c>
      <c r="M44">
        <v>2361</v>
      </c>
      <c r="N44">
        <v>810463</v>
      </c>
      <c r="O44">
        <v>596009</v>
      </c>
      <c r="P44">
        <v>200815</v>
      </c>
      <c r="Q44">
        <v>143951</v>
      </c>
      <c r="R44">
        <v>49748</v>
      </c>
      <c r="S44">
        <v>7116</v>
      </c>
      <c r="T44">
        <v>11732</v>
      </c>
      <c r="U44">
        <v>1907</v>
      </c>
      <c r="V44">
        <v>29919</v>
      </c>
      <c r="W44">
        <v>639567</v>
      </c>
      <c r="X44">
        <v>4.7</v>
      </c>
      <c r="Y44">
        <v>60300</v>
      </c>
      <c r="Z44">
        <v>29919</v>
      </c>
      <c r="AA44">
        <v>30155</v>
      </c>
      <c r="AB44">
        <v>226</v>
      </c>
      <c r="AC44">
        <v>-5253</v>
      </c>
      <c r="AD44">
        <v>5479</v>
      </c>
      <c r="AE44">
        <v>61288</v>
      </c>
      <c r="AF44">
        <v>56475</v>
      </c>
      <c r="AG44">
        <v>274</v>
      </c>
      <c r="AH44">
        <v>4539</v>
      </c>
      <c r="AI44">
        <v>-988</v>
      </c>
      <c r="AJ44">
        <v>40622</v>
      </c>
      <c r="AK44">
        <v>19255</v>
      </c>
      <c r="AL44">
        <v>-1607</v>
      </c>
      <c r="AM44">
        <v>13289</v>
      </c>
      <c r="AN44">
        <v>19037</v>
      </c>
      <c r="AO44">
        <v>-9352</v>
      </c>
      <c r="AP44">
        <v>41324</v>
      </c>
      <c r="AQ44">
        <v>13668</v>
      </c>
      <c r="AR44">
        <v>6541</v>
      </c>
      <c r="AS44">
        <v>19812</v>
      </c>
      <c r="AT44">
        <v>1303</v>
      </c>
      <c r="AU44">
        <v>-702</v>
      </c>
      <c r="AV44">
        <v>-286</v>
      </c>
    </row>
    <row r="45" spans="1:48">
      <c r="A45">
        <v>2001</v>
      </c>
      <c r="B45">
        <v>876471</v>
      </c>
      <c r="C45">
        <v>570008</v>
      </c>
      <c r="D45">
        <v>430849</v>
      </c>
      <c r="E45">
        <v>126522</v>
      </c>
      <c r="F45">
        <v>12637</v>
      </c>
      <c r="G45">
        <v>70532</v>
      </c>
      <c r="H45">
        <v>113062</v>
      </c>
      <c r="I45">
        <v>117633</v>
      </c>
      <c r="J45">
        <v>11361</v>
      </c>
      <c r="K45">
        <v>106272</v>
      </c>
      <c r="L45">
        <v>2797</v>
      </c>
      <c r="M45">
        <v>2439</v>
      </c>
      <c r="N45">
        <v>841996</v>
      </c>
      <c r="O45">
        <v>620614</v>
      </c>
      <c r="P45">
        <v>207275</v>
      </c>
      <c r="Q45">
        <v>145926</v>
      </c>
      <c r="R45">
        <v>53178</v>
      </c>
      <c r="S45">
        <v>8171</v>
      </c>
      <c r="T45">
        <v>11980</v>
      </c>
      <c r="U45">
        <v>2127</v>
      </c>
      <c r="V45">
        <v>34475</v>
      </c>
      <c r="W45">
        <v>669196</v>
      </c>
      <c r="X45">
        <v>5.2</v>
      </c>
      <c r="Y45">
        <v>67685</v>
      </c>
      <c r="Z45">
        <v>34475</v>
      </c>
      <c r="AA45">
        <v>32198</v>
      </c>
      <c r="AB45">
        <v>1012</v>
      </c>
      <c r="AC45">
        <v>-4936</v>
      </c>
      <c r="AD45">
        <v>5948</v>
      </c>
      <c r="AE45">
        <v>67542</v>
      </c>
      <c r="AF45">
        <v>62799</v>
      </c>
      <c r="AG45">
        <v>-606</v>
      </c>
      <c r="AH45">
        <v>5349</v>
      </c>
      <c r="AI45">
        <v>143</v>
      </c>
      <c r="AJ45">
        <v>44497</v>
      </c>
      <c r="AK45">
        <v>20763</v>
      </c>
      <c r="AL45">
        <v>-9932</v>
      </c>
      <c r="AM45">
        <v>19290</v>
      </c>
      <c r="AN45">
        <v>11372</v>
      </c>
      <c r="AO45">
        <v>3004</v>
      </c>
      <c r="AP45">
        <v>44231</v>
      </c>
      <c r="AQ45">
        <v>14552</v>
      </c>
      <c r="AR45">
        <v>6150</v>
      </c>
      <c r="AS45">
        <v>20867</v>
      </c>
      <c r="AT45">
        <v>2662</v>
      </c>
      <c r="AU45">
        <v>266</v>
      </c>
      <c r="AV45">
        <v>-123</v>
      </c>
    </row>
    <row r="46" spans="1:48">
      <c r="A46">
        <v>2002</v>
      </c>
      <c r="B46">
        <v>898843</v>
      </c>
      <c r="C46">
        <v>593307</v>
      </c>
      <c r="D46">
        <v>445300</v>
      </c>
      <c r="E46">
        <v>134321</v>
      </c>
      <c r="F46">
        <v>13686</v>
      </c>
      <c r="G46">
        <v>75393</v>
      </c>
      <c r="H46">
        <v>105290</v>
      </c>
      <c r="I46">
        <v>121047</v>
      </c>
      <c r="J46">
        <v>12837</v>
      </c>
      <c r="K46">
        <v>108210</v>
      </c>
      <c r="L46">
        <v>1301</v>
      </c>
      <c r="M46">
        <v>2505</v>
      </c>
      <c r="N46">
        <v>874847</v>
      </c>
      <c r="O46">
        <v>655722</v>
      </c>
      <c r="P46">
        <v>204833</v>
      </c>
      <c r="Q46">
        <v>138655</v>
      </c>
      <c r="R46">
        <v>57303</v>
      </c>
      <c r="S46">
        <v>8875</v>
      </c>
      <c r="T46">
        <v>10883</v>
      </c>
      <c r="U46">
        <v>3409</v>
      </c>
      <c r="V46">
        <v>23996</v>
      </c>
      <c r="W46">
        <v>694010</v>
      </c>
      <c r="X46">
        <v>3.5</v>
      </c>
      <c r="Y46">
        <v>59401</v>
      </c>
      <c r="Z46">
        <v>23996</v>
      </c>
      <c r="AA46">
        <v>34019</v>
      </c>
      <c r="AB46">
        <v>1386</v>
      </c>
      <c r="AC46">
        <v>-3715</v>
      </c>
      <c r="AD46">
        <v>5101</v>
      </c>
      <c r="AE46">
        <v>78589</v>
      </c>
      <c r="AF46">
        <v>72125</v>
      </c>
      <c r="AG46">
        <v>-811</v>
      </c>
      <c r="AH46">
        <v>7275</v>
      </c>
      <c r="AI46">
        <v>-19188</v>
      </c>
      <c r="AJ46">
        <v>30194</v>
      </c>
      <c r="AK46">
        <v>31295</v>
      </c>
      <c r="AL46">
        <v>-4948</v>
      </c>
      <c r="AM46">
        <v>3735</v>
      </c>
      <c r="AN46">
        <v>17041</v>
      </c>
      <c r="AO46">
        <v>-16929</v>
      </c>
      <c r="AP46">
        <v>49642</v>
      </c>
      <c r="AQ46">
        <v>17595</v>
      </c>
      <c r="AR46">
        <v>3316</v>
      </c>
      <c r="AS46">
        <v>28356</v>
      </c>
      <c r="AT46">
        <v>375</v>
      </c>
      <c r="AU46">
        <v>-19448</v>
      </c>
      <c r="AV46">
        <v>260</v>
      </c>
    </row>
    <row r="47" spans="1:48">
      <c r="A47">
        <v>2003</v>
      </c>
      <c r="B47">
        <v>931773</v>
      </c>
      <c r="C47">
        <v>621003</v>
      </c>
      <c r="D47">
        <v>462597</v>
      </c>
      <c r="E47">
        <v>143406</v>
      </c>
      <c r="F47">
        <v>15000</v>
      </c>
      <c r="G47">
        <v>78620</v>
      </c>
      <c r="H47">
        <v>103597</v>
      </c>
      <c r="I47">
        <v>124775</v>
      </c>
      <c r="J47">
        <v>13361</v>
      </c>
      <c r="K47">
        <v>111414</v>
      </c>
      <c r="L47">
        <v>1192</v>
      </c>
      <c r="M47">
        <v>2586</v>
      </c>
      <c r="N47">
        <v>912717</v>
      </c>
      <c r="O47">
        <v>686552</v>
      </c>
      <c r="P47">
        <v>210918</v>
      </c>
      <c r="Q47">
        <v>140803</v>
      </c>
      <c r="R47">
        <v>60404</v>
      </c>
      <c r="S47">
        <v>9711</v>
      </c>
      <c r="T47">
        <v>12071</v>
      </c>
      <c r="U47">
        <v>3176</v>
      </c>
      <c r="V47">
        <v>19056</v>
      </c>
      <c r="W47">
        <v>720855</v>
      </c>
      <c r="X47">
        <v>2.6</v>
      </c>
      <c r="Y47">
        <v>56722</v>
      </c>
      <c r="Z47">
        <v>19056</v>
      </c>
      <c r="AA47">
        <v>35708</v>
      </c>
      <c r="AB47">
        <v>1958</v>
      </c>
      <c r="AC47">
        <v>-2420</v>
      </c>
      <c r="AD47">
        <v>4378</v>
      </c>
      <c r="AE47">
        <v>89448</v>
      </c>
      <c r="AF47">
        <v>79273</v>
      </c>
      <c r="AG47">
        <v>777</v>
      </c>
      <c r="AH47">
        <v>9398</v>
      </c>
      <c r="AI47">
        <v>-32726</v>
      </c>
      <c r="AJ47">
        <v>24079</v>
      </c>
      <c r="AK47">
        <v>16506</v>
      </c>
      <c r="AL47">
        <v>-3617</v>
      </c>
      <c r="AM47">
        <v>1309</v>
      </c>
      <c r="AN47">
        <v>23661</v>
      </c>
      <c r="AO47">
        <v>-13780</v>
      </c>
      <c r="AP47">
        <v>56794</v>
      </c>
      <c r="AQ47">
        <v>20359</v>
      </c>
      <c r="AR47">
        <v>3888</v>
      </c>
      <c r="AS47">
        <v>33642</v>
      </c>
      <c r="AT47">
        <v>-1095</v>
      </c>
      <c r="AU47">
        <v>-32715</v>
      </c>
      <c r="AV47">
        <v>-11</v>
      </c>
    </row>
    <row r="48" spans="1:48">
      <c r="A48">
        <v>2004</v>
      </c>
      <c r="B48">
        <v>984164</v>
      </c>
      <c r="C48">
        <v>657249</v>
      </c>
      <c r="D48">
        <v>492996</v>
      </c>
      <c r="E48">
        <v>148094</v>
      </c>
      <c r="F48">
        <v>16159</v>
      </c>
      <c r="G48">
        <v>84210</v>
      </c>
      <c r="H48">
        <v>108199</v>
      </c>
      <c r="I48">
        <v>130153</v>
      </c>
      <c r="J48">
        <v>13269</v>
      </c>
      <c r="K48">
        <v>116884</v>
      </c>
      <c r="L48">
        <v>1841</v>
      </c>
      <c r="M48">
        <v>2512</v>
      </c>
      <c r="N48">
        <v>960085</v>
      </c>
      <c r="O48">
        <v>719917</v>
      </c>
      <c r="P48">
        <v>223702</v>
      </c>
      <c r="Q48">
        <v>151364</v>
      </c>
      <c r="R48">
        <v>62122</v>
      </c>
      <c r="S48">
        <v>10216</v>
      </c>
      <c r="T48">
        <v>12741</v>
      </c>
      <c r="U48">
        <v>3725</v>
      </c>
      <c r="V48">
        <v>24079</v>
      </c>
      <c r="W48">
        <v>760462</v>
      </c>
      <c r="X48">
        <v>3.2</v>
      </c>
      <c r="Y48">
        <v>64886</v>
      </c>
      <c r="Z48">
        <v>24079</v>
      </c>
      <c r="AA48">
        <v>37727</v>
      </c>
      <c r="AB48">
        <v>3080</v>
      </c>
      <c r="AC48">
        <v>-1547</v>
      </c>
      <c r="AD48">
        <v>4627</v>
      </c>
      <c r="AE48">
        <v>97560</v>
      </c>
      <c r="AF48">
        <v>88655</v>
      </c>
      <c r="AG48">
        <v>802</v>
      </c>
      <c r="AH48">
        <v>8103</v>
      </c>
      <c r="AI48">
        <v>-32674</v>
      </c>
      <c r="AJ48">
        <v>45027</v>
      </c>
      <c r="AK48">
        <v>32588</v>
      </c>
      <c r="AL48">
        <v>-7937</v>
      </c>
      <c r="AM48">
        <v>4233</v>
      </c>
      <c r="AN48">
        <v>37030</v>
      </c>
      <c r="AO48">
        <v>-20887</v>
      </c>
      <c r="AP48">
        <v>77176</v>
      </c>
      <c r="AQ48">
        <v>26656</v>
      </c>
      <c r="AR48">
        <v>8341</v>
      </c>
      <c r="AS48">
        <v>48624</v>
      </c>
      <c r="AT48">
        <v>-6445</v>
      </c>
      <c r="AU48">
        <v>-32149</v>
      </c>
      <c r="AV48">
        <v>-525</v>
      </c>
    </row>
    <row r="49" spans="1:48">
      <c r="A49">
        <v>2005</v>
      </c>
      <c r="B49">
        <v>1035586</v>
      </c>
      <c r="C49">
        <v>695093</v>
      </c>
      <c r="D49">
        <v>521815</v>
      </c>
      <c r="E49">
        <v>155874</v>
      </c>
      <c r="F49">
        <v>17404</v>
      </c>
      <c r="G49">
        <v>85234</v>
      </c>
      <c r="H49">
        <v>114383</v>
      </c>
      <c r="I49">
        <v>136247</v>
      </c>
      <c r="J49">
        <v>12937</v>
      </c>
      <c r="K49">
        <v>123310</v>
      </c>
      <c r="L49">
        <v>2072</v>
      </c>
      <c r="M49">
        <v>2557</v>
      </c>
      <c r="N49">
        <v>1018708</v>
      </c>
      <c r="O49">
        <v>758966</v>
      </c>
      <c r="P49">
        <v>241317</v>
      </c>
      <c r="Q49">
        <v>165051</v>
      </c>
      <c r="R49">
        <v>65374</v>
      </c>
      <c r="S49">
        <v>10892</v>
      </c>
      <c r="T49">
        <v>14029</v>
      </c>
      <c r="U49">
        <v>4396</v>
      </c>
      <c r="V49">
        <v>16878</v>
      </c>
      <c r="W49">
        <v>794269</v>
      </c>
      <c r="X49">
        <v>2.1</v>
      </c>
      <c r="Y49">
        <v>62133</v>
      </c>
      <c r="Z49">
        <v>16878</v>
      </c>
      <c r="AA49">
        <v>40234</v>
      </c>
      <c r="AB49">
        <v>5021</v>
      </c>
      <c r="AC49">
        <v>-1112</v>
      </c>
      <c r="AD49">
        <v>6133</v>
      </c>
      <c r="AE49">
        <v>105583</v>
      </c>
      <c r="AF49">
        <v>95671</v>
      </c>
      <c r="AG49">
        <v>406</v>
      </c>
      <c r="AH49">
        <v>9506</v>
      </c>
      <c r="AI49">
        <v>-43450</v>
      </c>
      <c r="AJ49">
        <v>43201</v>
      </c>
      <c r="AK49">
        <v>29936</v>
      </c>
      <c r="AL49">
        <v>-18608</v>
      </c>
      <c r="AM49">
        <v>3200</v>
      </c>
      <c r="AN49">
        <v>40105</v>
      </c>
      <c r="AO49">
        <v>-11432</v>
      </c>
      <c r="AP49">
        <v>86506</v>
      </c>
      <c r="AQ49">
        <v>28476</v>
      </c>
      <c r="AR49">
        <v>3151</v>
      </c>
      <c r="AS49">
        <v>51881</v>
      </c>
      <c r="AT49">
        <v>2998</v>
      </c>
      <c r="AU49">
        <v>-43305</v>
      </c>
      <c r="AV49">
        <v>-145</v>
      </c>
    </row>
    <row r="50" spans="1:48">
      <c r="A50">
        <v>2006</v>
      </c>
      <c r="B50">
        <v>1106832</v>
      </c>
      <c r="C50">
        <v>743392</v>
      </c>
      <c r="D50">
        <v>558223</v>
      </c>
      <c r="E50">
        <v>166483</v>
      </c>
      <c r="F50">
        <v>18686</v>
      </c>
      <c r="G50">
        <v>86750</v>
      </c>
      <c r="H50">
        <v>125961</v>
      </c>
      <c r="I50">
        <v>145754</v>
      </c>
      <c r="J50">
        <v>12498</v>
      </c>
      <c r="K50">
        <v>133256</v>
      </c>
      <c r="L50">
        <v>2414</v>
      </c>
      <c r="M50">
        <v>2561</v>
      </c>
      <c r="N50">
        <v>1076845</v>
      </c>
      <c r="O50">
        <v>801742</v>
      </c>
      <c r="P50">
        <v>253642</v>
      </c>
      <c r="Q50">
        <v>174237</v>
      </c>
      <c r="R50">
        <v>68122</v>
      </c>
      <c r="S50">
        <v>11283</v>
      </c>
      <c r="T50">
        <v>16978</v>
      </c>
      <c r="U50">
        <v>4483</v>
      </c>
      <c r="V50">
        <v>29987</v>
      </c>
      <c r="W50">
        <v>853190</v>
      </c>
      <c r="X50">
        <v>3.5</v>
      </c>
      <c r="Y50">
        <v>75430</v>
      </c>
      <c r="Z50">
        <v>29987</v>
      </c>
      <c r="AA50">
        <v>42397</v>
      </c>
      <c r="AB50">
        <v>3046</v>
      </c>
      <c r="AC50">
        <v>-1388</v>
      </c>
      <c r="AD50">
        <v>4434</v>
      </c>
      <c r="AE50">
        <v>114931</v>
      </c>
      <c r="AF50">
        <v>103141</v>
      </c>
      <c r="AG50">
        <v>-288</v>
      </c>
      <c r="AH50">
        <v>12078</v>
      </c>
      <c r="AI50">
        <v>-39501</v>
      </c>
      <c r="AJ50">
        <v>55608</v>
      </c>
      <c r="AK50">
        <v>47785</v>
      </c>
      <c r="AL50">
        <v>-17373</v>
      </c>
      <c r="AM50">
        <v>13824</v>
      </c>
      <c r="AN50">
        <v>47616</v>
      </c>
      <c r="AO50">
        <v>-36244</v>
      </c>
      <c r="AP50">
        <v>95397</v>
      </c>
      <c r="AQ50">
        <v>27730</v>
      </c>
      <c r="AR50">
        <v>8616</v>
      </c>
      <c r="AS50">
        <v>59316</v>
      </c>
      <c r="AT50">
        <v>-265</v>
      </c>
      <c r="AU50">
        <v>-39789</v>
      </c>
      <c r="AV50">
        <v>288</v>
      </c>
    </row>
    <row r="51" spans="1:48">
      <c r="A51">
        <v>2007</v>
      </c>
      <c r="B51">
        <v>1174683</v>
      </c>
      <c r="C51">
        <v>784885</v>
      </c>
      <c r="D51">
        <v>588960</v>
      </c>
      <c r="E51">
        <v>175813</v>
      </c>
      <c r="F51">
        <v>20112</v>
      </c>
      <c r="G51">
        <v>90411</v>
      </c>
      <c r="H51">
        <v>139851</v>
      </c>
      <c r="I51">
        <v>154609</v>
      </c>
      <c r="J51">
        <v>12561</v>
      </c>
      <c r="K51">
        <v>142048</v>
      </c>
      <c r="L51">
        <v>2320</v>
      </c>
      <c r="M51">
        <v>2607</v>
      </c>
      <c r="N51">
        <v>1149248</v>
      </c>
      <c r="O51">
        <v>851603</v>
      </c>
      <c r="P51">
        <v>273049</v>
      </c>
      <c r="Q51">
        <v>190753</v>
      </c>
      <c r="R51">
        <v>70394</v>
      </c>
      <c r="S51">
        <v>11902</v>
      </c>
      <c r="T51">
        <v>19063</v>
      </c>
      <c r="U51">
        <v>5533</v>
      </c>
      <c r="V51">
        <v>25435</v>
      </c>
      <c r="W51">
        <v>901634</v>
      </c>
      <c r="X51">
        <v>2.8</v>
      </c>
      <c r="Y51">
        <v>74219</v>
      </c>
      <c r="Z51">
        <v>25435</v>
      </c>
      <c r="AA51">
        <v>45546</v>
      </c>
      <c r="AB51">
        <v>3238</v>
      </c>
      <c r="AC51">
        <v>-1276</v>
      </c>
      <c r="AD51">
        <v>4514</v>
      </c>
      <c r="AE51">
        <v>128401</v>
      </c>
      <c r="AF51">
        <v>113250</v>
      </c>
      <c r="AG51">
        <v>-456</v>
      </c>
      <c r="AH51">
        <v>15607</v>
      </c>
      <c r="AI51">
        <v>-54182</v>
      </c>
      <c r="AJ51">
        <v>58248</v>
      </c>
      <c r="AK51">
        <v>50658</v>
      </c>
      <c r="AL51">
        <v>-36785</v>
      </c>
      <c r="AM51">
        <v>16681</v>
      </c>
      <c r="AN51">
        <v>63085</v>
      </c>
      <c r="AO51">
        <v>-35391</v>
      </c>
      <c r="AP51">
        <v>112410</v>
      </c>
      <c r="AQ51">
        <v>35504</v>
      </c>
      <c r="AR51">
        <v>2224</v>
      </c>
      <c r="AS51">
        <v>75655</v>
      </c>
      <c r="AT51">
        <v>-973</v>
      </c>
      <c r="AU51">
        <v>-54162</v>
      </c>
      <c r="AV51">
        <v>-20</v>
      </c>
    </row>
    <row r="52" spans="1:48">
      <c r="A52">
        <v>2008</v>
      </c>
      <c r="B52">
        <v>1228362</v>
      </c>
      <c r="C52">
        <v>818563</v>
      </c>
      <c r="D52">
        <v>610081</v>
      </c>
      <c r="E52">
        <v>186946</v>
      </c>
      <c r="F52">
        <v>21536</v>
      </c>
      <c r="G52">
        <v>94675</v>
      </c>
      <c r="H52">
        <v>144797</v>
      </c>
      <c r="I52">
        <v>165101</v>
      </c>
      <c r="J52">
        <v>13275</v>
      </c>
      <c r="K52">
        <v>151826</v>
      </c>
      <c r="L52">
        <v>2452</v>
      </c>
      <c r="M52">
        <v>2774</v>
      </c>
      <c r="N52">
        <v>1190875</v>
      </c>
      <c r="O52">
        <v>890601</v>
      </c>
      <c r="P52">
        <v>274794</v>
      </c>
      <c r="Q52">
        <v>190994</v>
      </c>
      <c r="R52">
        <v>71895</v>
      </c>
      <c r="S52">
        <v>11905</v>
      </c>
      <c r="T52">
        <v>19933</v>
      </c>
      <c r="U52">
        <v>5547</v>
      </c>
      <c r="V52">
        <v>37487</v>
      </c>
      <c r="W52">
        <v>953568</v>
      </c>
      <c r="X52">
        <v>3.9</v>
      </c>
      <c r="Y52">
        <v>90276</v>
      </c>
      <c r="Z52">
        <v>37487</v>
      </c>
      <c r="AA52">
        <v>48857</v>
      </c>
      <c r="AB52">
        <v>3932</v>
      </c>
      <c r="AC52">
        <v>-894</v>
      </c>
      <c r="AD52">
        <v>4826</v>
      </c>
      <c r="AE52">
        <v>133323</v>
      </c>
      <c r="AF52">
        <v>116204</v>
      </c>
      <c r="AG52">
        <v>1200</v>
      </c>
      <c r="AH52">
        <v>15919</v>
      </c>
      <c r="AI52">
        <v>-43047</v>
      </c>
      <c r="AJ52">
        <v>82217</v>
      </c>
      <c r="AK52">
        <v>92987</v>
      </c>
      <c r="AL52">
        <v>-22384</v>
      </c>
      <c r="AM52">
        <v>11121</v>
      </c>
      <c r="AN52">
        <v>44510</v>
      </c>
      <c r="AO52">
        <v>-44017</v>
      </c>
      <c r="AP52">
        <v>126029</v>
      </c>
      <c r="AQ52">
        <v>33586</v>
      </c>
      <c r="AR52">
        <v>9953</v>
      </c>
      <c r="AS52">
        <v>71671</v>
      </c>
      <c r="AT52">
        <v>10819</v>
      </c>
      <c r="AU52">
        <v>-43812</v>
      </c>
      <c r="AV52">
        <v>765</v>
      </c>
    </row>
    <row r="53" spans="1:48">
      <c r="A53">
        <v>2009</v>
      </c>
      <c r="B53">
        <v>1228702</v>
      </c>
      <c r="C53">
        <v>814707</v>
      </c>
      <c r="D53">
        <v>593165</v>
      </c>
      <c r="E53">
        <v>199129</v>
      </c>
      <c r="F53">
        <v>22413</v>
      </c>
      <c r="G53">
        <v>98843</v>
      </c>
      <c r="H53">
        <v>133748</v>
      </c>
      <c r="I53">
        <v>176630</v>
      </c>
      <c r="J53">
        <v>18755</v>
      </c>
      <c r="K53">
        <v>157875</v>
      </c>
      <c r="L53">
        <v>1925</v>
      </c>
      <c r="M53">
        <v>2849</v>
      </c>
      <c r="N53">
        <v>1184388</v>
      </c>
      <c r="O53">
        <v>898215</v>
      </c>
      <c r="P53">
        <v>262433</v>
      </c>
      <c r="Q53">
        <v>176658</v>
      </c>
      <c r="R53">
        <v>74571</v>
      </c>
      <c r="S53">
        <v>11204</v>
      </c>
      <c r="T53">
        <v>18212</v>
      </c>
      <c r="U53">
        <v>5528</v>
      </c>
      <c r="V53">
        <v>44314</v>
      </c>
      <c r="W53">
        <v>966269</v>
      </c>
      <c r="X53">
        <v>4.5999999999999996</v>
      </c>
      <c r="Y53">
        <v>103150</v>
      </c>
      <c r="Z53">
        <v>44314</v>
      </c>
      <c r="AA53">
        <v>51120</v>
      </c>
      <c r="AB53">
        <v>7716</v>
      </c>
      <c r="AC53">
        <v>-452</v>
      </c>
      <c r="AD53">
        <v>4168</v>
      </c>
      <c r="AE53">
        <v>121923</v>
      </c>
      <c r="AF53">
        <v>110442</v>
      </c>
      <c r="AG53">
        <v>-559</v>
      </c>
      <c r="AH53">
        <v>12040</v>
      </c>
      <c r="AI53">
        <v>-18773</v>
      </c>
      <c r="AJ53">
        <v>78472</v>
      </c>
      <c r="AK53">
        <v>59199</v>
      </c>
      <c r="AL53">
        <v>-16197</v>
      </c>
      <c r="AM53">
        <v>14368</v>
      </c>
      <c r="AN53">
        <v>45471</v>
      </c>
      <c r="AO53">
        <v>-24369</v>
      </c>
      <c r="AP53">
        <v>95868</v>
      </c>
      <c r="AQ53">
        <v>35223</v>
      </c>
      <c r="AR53">
        <v>-2514</v>
      </c>
      <c r="AS53">
        <v>57293</v>
      </c>
      <c r="AT53">
        <v>5866</v>
      </c>
      <c r="AU53">
        <v>-17396</v>
      </c>
      <c r="AV53">
        <v>-1377</v>
      </c>
    </row>
    <row r="54" spans="1:48">
      <c r="A54">
        <v>2010</v>
      </c>
      <c r="B54">
        <v>1279922</v>
      </c>
      <c r="C54">
        <v>849618</v>
      </c>
      <c r="D54">
        <v>618563</v>
      </c>
      <c r="E54">
        <v>207369</v>
      </c>
      <c r="F54">
        <v>23686</v>
      </c>
      <c r="G54">
        <v>104989</v>
      </c>
      <c r="H54">
        <v>134155</v>
      </c>
      <c r="I54">
        <v>185601</v>
      </c>
      <c r="J54">
        <v>17902</v>
      </c>
      <c r="K54">
        <v>167699</v>
      </c>
      <c r="L54">
        <v>2262</v>
      </c>
      <c r="M54">
        <v>3297</v>
      </c>
      <c r="N54">
        <v>1231691</v>
      </c>
      <c r="O54">
        <v>940620</v>
      </c>
      <c r="P54">
        <v>266144</v>
      </c>
      <c r="Q54">
        <v>179394</v>
      </c>
      <c r="R54">
        <v>75258</v>
      </c>
      <c r="S54">
        <v>11492</v>
      </c>
      <c r="T54">
        <v>19386</v>
      </c>
      <c r="U54">
        <v>5541</v>
      </c>
      <c r="V54">
        <v>48231</v>
      </c>
      <c r="W54">
        <v>1013778</v>
      </c>
      <c r="X54">
        <v>4.8</v>
      </c>
      <c r="Y54">
        <v>105681</v>
      </c>
      <c r="Z54">
        <v>48231</v>
      </c>
      <c r="AA54">
        <v>52796</v>
      </c>
      <c r="AB54">
        <v>4654</v>
      </c>
      <c r="AC54">
        <v>-175</v>
      </c>
      <c r="AD54">
        <v>4829</v>
      </c>
      <c r="AE54">
        <v>134343</v>
      </c>
      <c r="AF54">
        <v>120227</v>
      </c>
      <c r="AG54">
        <v>-534</v>
      </c>
      <c r="AH54">
        <v>14650</v>
      </c>
      <c r="AI54">
        <v>-28662</v>
      </c>
      <c r="AJ54">
        <v>62704</v>
      </c>
      <c r="AK54">
        <v>41989</v>
      </c>
      <c r="AL54">
        <v>-23901</v>
      </c>
      <c r="AM54">
        <v>22849</v>
      </c>
      <c r="AN54">
        <v>47051</v>
      </c>
      <c r="AO54">
        <v>-25284</v>
      </c>
      <c r="AP54">
        <v>90314</v>
      </c>
      <c r="AQ54">
        <v>22669</v>
      </c>
      <c r="AR54">
        <v>1144</v>
      </c>
      <c r="AS54">
        <v>65501</v>
      </c>
      <c r="AT54">
        <v>1000</v>
      </c>
      <c r="AU54">
        <v>-27610</v>
      </c>
      <c r="AV54">
        <v>-1052</v>
      </c>
    </row>
    <row r="55" spans="1:48">
      <c r="A55">
        <v>2011</v>
      </c>
      <c r="B55">
        <v>1331610</v>
      </c>
      <c r="C55">
        <v>889487</v>
      </c>
      <c r="D55">
        <v>649659</v>
      </c>
      <c r="E55">
        <v>215201</v>
      </c>
      <c r="F55">
        <v>24627</v>
      </c>
      <c r="G55">
        <v>111587</v>
      </c>
      <c r="H55">
        <v>137305</v>
      </c>
      <c r="I55">
        <v>187907</v>
      </c>
      <c r="J55">
        <v>16124</v>
      </c>
      <c r="K55">
        <v>171783</v>
      </c>
      <c r="L55">
        <v>2476</v>
      </c>
      <c r="M55">
        <v>2848</v>
      </c>
      <c r="N55">
        <v>1293589</v>
      </c>
      <c r="O55">
        <v>982624</v>
      </c>
      <c r="P55">
        <v>284688</v>
      </c>
      <c r="Q55">
        <v>192773</v>
      </c>
      <c r="R55">
        <v>79985</v>
      </c>
      <c r="S55">
        <v>11930</v>
      </c>
      <c r="T55">
        <v>20628</v>
      </c>
      <c r="U55">
        <v>5649</v>
      </c>
      <c r="V55">
        <v>38021</v>
      </c>
      <c r="W55">
        <v>1046922</v>
      </c>
      <c r="X55">
        <v>3.6</v>
      </c>
      <c r="Y55">
        <v>98220</v>
      </c>
      <c r="Z55">
        <v>38021</v>
      </c>
      <c r="AA55">
        <v>55521</v>
      </c>
      <c r="AB55">
        <v>4678</v>
      </c>
      <c r="AC55">
        <v>-146</v>
      </c>
      <c r="AD55">
        <v>4824</v>
      </c>
      <c r="AE55">
        <v>137012</v>
      </c>
      <c r="AF55">
        <v>125216</v>
      </c>
      <c r="AG55">
        <v>-741</v>
      </c>
      <c r="AH55">
        <v>12537</v>
      </c>
      <c r="AI55">
        <v>-38792</v>
      </c>
      <c r="AJ55">
        <v>59264</v>
      </c>
      <c r="AK55">
        <v>41902</v>
      </c>
      <c r="AL55">
        <v>-12869</v>
      </c>
      <c r="AM55">
        <v>29005</v>
      </c>
      <c r="AN55">
        <v>39791</v>
      </c>
      <c r="AO55">
        <v>-38565</v>
      </c>
      <c r="AP55">
        <v>97507</v>
      </c>
      <c r="AQ55">
        <v>16538</v>
      </c>
      <c r="AR55">
        <v>5687</v>
      </c>
      <c r="AS55">
        <v>70663</v>
      </c>
      <c r="AT55">
        <v>4619</v>
      </c>
      <c r="AU55">
        <v>-38243</v>
      </c>
      <c r="AV55">
        <v>-549</v>
      </c>
    </row>
    <row r="56" spans="1:48">
      <c r="A56" t="s">
        <v>45</v>
      </c>
    </row>
    <row r="57" spans="1:48">
      <c r="A57" t="s">
        <v>71</v>
      </c>
    </row>
    <row r="58" spans="1:48">
      <c r="A58" t="s">
        <v>47</v>
      </c>
    </row>
  </sheetData>
  <sheetProtection sheet="1" objects="1" scenarios="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9"/>
  <sheetViews>
    <sheetView workbookViewId="0">
      <pane xSplit="1" ySplit="5" topLeftCell="B16" activePane="bottomRight" state="frozen"/>
      <selection pane="topRight" activeCell="B1" sqref="B1"/>
      <selection pane="bottomLeft" activeCell="A7" sqref="A7"/>
      <selection pane="bottomRight" activeCell="A45" sqref="A45:XFD45"/>
    </sheetView>
  </sheetViews>
  <sheetFormatPr baseColWidth="10" defaultRowHeight="15" x14ac:dyDescent="0"/>
  <cols>
    <col min="12" max="13" width="10.83203125" style="1"/>
  </cols>
  <sheetData>
    <row r="1" spans="1:52">
      <c r="A1" t="s">
        <v>411</v>
      </c>
    </row>
    <row r="2" spans="1:52">
      <c r="A2" t="s">
        <v>1</v>
      </c>
    </row>
    <row r="3" spans="1:52">
      <c r="A3" t="s">
        <v>2</v>
      </c>
    </row>
    <row r="4" spans="1:52" s="2" customFormat="1" ht="30">
      <c r="A4" s="2" t="s">
        <v>157</v>
      </c>
      <c r="B4" s="2" t="s">
        <v>156</v>
      </c>
      <c r="C4" s="2" t="s">
        <v>156</v>
      </c>
      <c r="D4" s="2" t="s">
        <v>156</v>
      </c>
      <c r="E4" s="2" t="s">
        <v>156</v>
      </c>
      <c r="F4" s="2" t="s">
        <v>156</v>
      </c>
      <c r="G4" s="2" t="s">
        <v>156</v>
      </c>
      <c r="H4" s="2" t="s">
        <v>156</v>
      </c>
      <c r="I4" s="2" t="s">
        <v>156</v>
      </c>
      <c r="J4" s="2" t="s">
        <v>156</v>
      </c>
      <c r="K4" s="2" t="s">
        <v>156</v>
      </c>
      <c r="L4" s="3" t="s">
        <v>156</v>
      </c>
      <c r="M4" s="3" t="s">
        <v>156</v>
      </c>
      <c r="N4" s="2" t="s">
        <v>156</v>
      </c>
      <c r="O4" s="2" t="s">
        <v>156</v>
      </c>
      <c r="P4" s="2" t="s">
        <v>156</v>
      </c>
      <c r="Q4" s="2" t="s">
        <v>156</v>
      </c>
      <c r="R4" s="2" t="s">
        <v>156</v>
      </c>
      <c r="S4" s="2" t="s">
        <v>156</v>
      </c>
      <c r="T4" s="2" t="s">
        <v>156</v>
      </c>
      <c r="U4" s="2" t="s">
        <v>156</v>
      </c>
      <c r="V4" s="2" t="s">
        <v>156</v>
      </c>
      <c r="W4" s="2" t="s">
        <v>156</v>
      </c>
      <c r="X4" s="2" t="s">
        <v>156</v>
      </c>
      <c r="Y4" s="2" t="s">
        <v>156</v>
      </c>
      <c r="Z4" s="2" t="s">
        <v>156</v>
      </c>
      <c r="AA4" s="2" t="s">
        <v>156</v>
      </c>
      <c r="AB4" s="2" t="s">
        <v>156</v>
      </c>
      <c r="AC4" s="2" t="s">
        <v>156</v>
      </c>
      <c r="AD4" s="2" t="s">
        <v>156</v>
      </c>
      <c r="AE4" s="2" t="s">
        <v>156</v>
      </c>
      <c r="AF4" s="2" t="s">
        <v>156</v>
      </c>
      <c r="AG4" s="2" t="s">
        <v>156</v>
      </c>
      <c r="AH4" s="2" t="s">
        <v>156</v>
      </c>
      <c r="AI4" s="2" t="s">
        <v>156</v>
      </c>
      <c r="AJ4" s="2" t="s">
        <v>156</v>
      </c>
      <c r="AK4" s="2" t="s">
        <v>156</v>
      </c>
      <c r="AL4" s="2" t="s">
        <v>156</v>
      </c>
      <c r="AM4" s="2" t="s">
        <v>156</v>
      </c>
      <c r="AN4" s="2" t="s">
        <v>156</v>
      </c>
      <c r="AO4" s="2" t="s">
        <v>156</v>
      </c>
      <c r="AP4" s="2" t="s">
        <v>156</v>
      </c>
      <c r="AQ4" s="2" t="s">
        <v>156</v>
      </c>
      <c r="AR4" s="2" t="s">
        <v>156</v>
      </c>
      <c r="AS4" s="2" t="s">
        <v>156</v>
      </c>
      <c r="AT4" s="2" t="s">
        <v>156</v>
      </c>
      <c r="AU4" s="2" t="s">
        <v>156</v>
      </c>
      <c r="AV4" s="2" t="s">
        <v>156</v>
      </c>
      <c r="AW4" s="2" t="s">
        <v>156</v>
      </c>
      <c r="AX4" s="2" t="s">
        <v>156</v>
      </c>
      <c r="AY4" s="2" t="s">
        <v>156</v>
      </c>
      <c r="AZ4" s="2" t="s">
        <v>156</v>
      </c>
    </row>
    <row r="5" spans="1:52" s="2" customFormat="1" ht="120">
      <c r="A5" s="2" t="s">
        <v>410</v>
      </c>
      <c r="B5" s="2" t="s">
        <v>153</v>
      </c>
      <c r="C5" s="2" t="s">
        <v>409</v>
      </c>
      <c r="D5" s="2" t="s">
        <v>408</v>
      </c>
      <c r="E5" s="2" t="s">
        <v>407</v>
      </c>
      <c r="F5" s="2" t="s">
        <v>406</v>
      </c>
      <c r="G5" s="2" t="s">
        <v>405</v>
      </c>
      <c r="H5" s="2" t="s">
        <v>404</v>
      </c>
      <c r="I5" s="2" t="s">
        <v>403</v>
      </c>
      <c r="J5" s="2" t="s">
        <v>402</v>
      </c>
      <c r="K5" s="2" t="s">
        <v>401</v>
      </c>
      <c r="L5" s="3" t="s">
        <v>400</v>
      </c>
      <c r="M5" s="3" t="s">
        <v>399</v>
      </c>
      <c r="N5" s="2" t="s">
        <v>398</v>
      </c>
      <c r="O5" s="2" t="s">
        <v>397</v>
      </c>
      <c r="P5" s="2" t="s">
        <v>396</v>
      </c>
      <c r="Q5" s="2" t="s">
        <v>395</v>
      </c>
      <c r="R5" s="2" t="s">
        <v>394</v>
      </c>
      <c r="S5" s="2" t="s">
        <v>393</v>
      </c>
      <c r="T5" s="2" t="s">
        <v>392</v>
      </c>
      <c r="U5" s="2" t="s">
        <v>391</v>
      </c>
      <c r="V5" s="2" t="s">
        <v>390</v>
      </c>
      <c r="W5" s="2" t="s">
        <v>389</v>
      </c>
      <c r="X5" s="2" t="s">
        <v>388</v>
      </c>
      <c r="Y5" s="2" t="s">
        <v>387</v>
      </c>
      <c r="Z5" s="2" t="s">
        <v>386</v>
      </c>
      <c r="AA5" s="2" t="s">
        <v>385</v>
      </c>
      <c r="AB5" s="2" t="s">
        <v>384</v>
      </c>
      <c r="AC5" s="2" t="s">
        <v>383</v>
      </c>
      <c r="AD5" s="2" t="s">
        <v>382</v>
      </c>
      <c r="AE5" s="2" t="s">
        <v>381</v>
      </c>
      <c r="AF5" s="2" t="s">
        <v>380</v>
      </c>
      <c r="AG5" s="2" t="s">
        <v>379</v>
      </c>
      <c r="AH5" s="2" t="s">
        <v>378</v>
      </c>
      <c r="AI5" s="2" t="s">
        <v>377</v>
      </c>
      <c r="AJ5" s="2" t="s">
        <v>376</v>
      </c>
      <c r="AK5" s="2" t="s">
        <v>375</v>
      </c>
      <c r="AL5" s="2" t="s">
        <v>374</v>
      </c>
      <c r="AM5" s="2" t="s">
        <v>373</v>
      </c>
      <c r="AN5" s="2" t="s">
        <v>372</v>
      </c>
      <c r="AO5" s="2" t="s">
        <v>371</v>
      </c>
      <c r="AP5" s="2" t="s">
        <v>370</v>
      </c>
      <c r="AQ5" s="2" t="s">
        <v>369</v>
      </c>
      <c r="AR5" s="2" t="s">
        <v>368</v>
      </c>
      <c r="AS5" s="2" t="s">
        <v>367</v>
      </c>
      <c r="AT5" s="2" t="s">
        <v>366</v>
      </c>
      <c r="AU5" s="2" t="s">
        <v>365</v>
      </c>
      <c r="AV5" s="2" t="s">
        <v>364</v>
      </c>
      <c r="AW5" s="2" t="s">
        <v>363</v>
      </c>
      <c r="AX5" s="2" t="s">
        <v>362</v>
      </c>
      <c r="AY5" s="2" t="s">
        <v>361</v>
      </c>
      <c r="AZ5" s="2" t="s">
        <v>360</v>
      </c>
    </row>
    <row r="6" spans="1:52">
      <c r="A6">
        <v>1961</v>
      </c>
      <c r="B6">
        <v>25874</v>
      </c>
      <c r="C6">
        <v>6512</v>
      </c>
      <c r="D6">
        <v>4948</v>
      </c>
      <c r="E6">
        <v>761</v>
      </c>
      <c r="F6">
        <v>803</v>
      </c>
      <c r="G6">
        <v>2249</v>
      </c>
      <c r="H6">
        <v>773</v>
      </c>
      <c r="I6">
        <v>1067</v>
      </c>
      <c r="J6">
        <v>409</v>
      </c>
      <c r="K6">
        <v>4911</v>
      </c>
      <c r="L6" s="1">
        <v>2590</v>
      </c>
      <c r="M6" s="1">
        <v>1107</v>
      </c>
      <c r="N6">
        <v>178</v>
      </c>
      <c r="O6">
        <v>347</v>
      </c>
      <c r="P6">
        <v>136</v>
      </c>
      <c r="Q6">
        <v>553</v>
      </c>
      <c r="R6">
        <v>2531</v>
      </c>
      <c r="S6">
        <v>445</v>
      </c>
      <c r="T6">
        <v>410</v>
      </c>
      <c r="U6">
        <v>729</v>
      </c>
      <c r="V6">
        <v>417</v>
      </c>
      <c r="W6">
        <v>311</v>
      </c>
      <c r="X6">
        <v>219</v>
      </c>
      <c r="Y6">
        <v>1053</v>
      </c>
      <c r="Z6">
        <v>627</v>
      </c>
      <c r="AA6">
        <v>83</v>
      </c>
      <c r="AB6">
        <v>61</v>
      </c>
      <c r="AC6">
        <v>282</v>
      </c>
      <c r="AD6">
        <v>3484</v>
      </c>
      <c r="AE6">
        <v>1329</v>
      </c>
      <c r="AF6">
        <v>476</v>
      </c>
      <c r="AG6">
        <v>705</v>
      </c>
      <c r="AH6">
        <v>169</v>
      </c>
      <c r="AI6">
        <v>431</v>
      </c>
      <c r="AJ6">
        <v>374</v>
      </c>
      <c r="AK6">
        <v>1425</v>
      </c>
      <c r="AL6">
        <v>534</v>
      </c>
      <c r="AM6">
        <v>442</v>
      </c>
      <c r="AN6">
        <v>263</v>
      </c>
      <c r="AO6">
        <v>186</v>
      </c>
      <c r="AP6">
        <v>3583</v>
      </c>
      <c r="AQ6">
        <v>178</v>
      </c>
      <c r="AR6">
        <v>462</v>
      </c>
      <c r="AS6">
        <v>1674</v>
      </c>
      <c r="AT6">
        <v>1000</v>
      </c>
      <c r="AU6">
        <v>269</v>
      </c>
      <c r="AV6">
        <v>126</v>
      </c>
      <c r="AW6">
        <v>3000</v>
      </c>
      <c r="AX6">
        <v>3407</v>
      </c>
      <c r="AY6">
        <v>9166</v>
      </c>
      <c r="AZ6">
        <v>10301</v>
      </c>
    </row>
    <row r="7" spans="1:52">
      <c r="A7">
        <v>1962</v>
      </c>
      <c r="B7">
        <v>27591</v>
      </c>
      <c r="C7">
        <v>6893</v>
      </c>
      <c r="D7">
        <v>5230</v>
      </c>
      <c r="E7">
        <v>812</v>
      </c>
      <c r="F7">
        <v>851</v>
      </c>
      <c r="G7">
        <v>2436</v>
      </c>
      <c r="H7">
        <v>851</v>
      </c>
      <c r="I7">
        <v>1154</v>
      </c>
      <c r="J7">
        <v>431</v>
      </c>
      <c r="K7">
        <v>5176</v>
      </c>
      <c r="L7" s="1">
        <v>2729</v>
      </c>
      <c r="M7" s="1">
        <v>1176</v>
      </c>
      <c r="N7">
        <v>184</v>
      </c>
      <c r="O7">
        <v>366</v>
      </c>
      <c r="P7">
        <v>155</v>
      </c>
      <c r="Q7">
        <v>566</v>
      </c>
      <c r="R7">
        <v>2689</v>
      </c>
      <c r="S7">
        <v>470</v>
      </c>
      <c r="T7">
        <v>445</v>
      </c>
      <c r="U7">
        <v>789</v>
      </c>
      <c r="V7">
        <v>442</v>
      </c>
      <c r="W7">
        <v>317</v>
      </c>
      <c r="X7">
        <v>226</v>
      </c>
      <c r="Y7">
        <v>1130</v>
      </c>
      <c r="Z7">
        <v>666</v>
      </c>
      <c r="AA7">
        <v>94</v>
      </c>
      <c r="AB7">
        <v>60</v>
      </c>
      <c r="AC7">
        <v>310</v>
      </c>
      <c r="AD7">
        <v>3812</v>
      </c>
      <c r="AE7">
        <v>1535</v>
      </c>
      <c r="AF7">
        <v>518</v>
      </c>
      <c r="AG7">
        <v>733</v>
      </c>
      <c r="AH7">
        <v>164</v>
      </c>
      <c r="AI7">
        <v>458</v>
      </c>
      <c r="AJ7">
        <v>404</v>
      </c>
      <c r="AK7">
        <v>1573</v>
      </c>
      <c r="AL7">
        <v>610</v>
      </c>
      <c r="AM7">
        <v>466</v>
      </c>
      <c r="AN7">
        <v>277</v>
      </c>
      <c r="AO7">
        <v>220</v>
      </c>
      <c r="AP7">
        <v>3862</v>
      </c>
      <c r="AQ7">
        <v>201</v>
      </c>
      <c r="AR7">
        <v>496</v>
      </c>
      <c r="AS7">
        <v>1806</v>
      </c>
      <c r="AT7">
        <v>1058</v>
      </c>
      <c r="AU7">
        <v>301</v>
      </c>
      <c r="AV7">
        <v>20</v>
      </c>
      <c r="AW7">
        <v>3378</v>
      </c>
      <c r="AX7">
        <v>3680</v>
      </c>
      <c r="AY7">
        <v>9698</v>
      </c>
      <c r="AZ7">
        <v>10835</v>
      </c>
    </row>
    <row r="8" spans="1:52">
      <c r="A8">
        <v>1963</v>
      </c>
      <c r="B8">
        <v>29382</v>
      </c>
      <c r="C8">
        <v>7252</v>
      </c>
      <c r="D8">
        <v>5515</v>
      </c>
      <c r="E8">
        <v>862</v>
      </c>
      <c r="F8">
        <v>875</v>
      </c>
      <c r="G8">
        <v>2572</v>
      </c>
      <c r="H8">
        <v>910</v>
      </c>
      <c r="I8">
        <v>1220</v>
      </c>
      <c r="J8">
        <v>442</v>
      </c>
      <c r="K8">
        <v>5585</v>
      </c>
      <c r="L8" s="1">
        <v>2964</v>
      </c>
      <c r="M8" s="1">
        <v>1290</v>
      </c>
      <c r="N8">
        <v>197</v>
      </c>
      <c r="O8">
        <v>382</v>
      </c>
      <c r="P8">
        <v>170</v>
      </c>
      <c r="Q8">
        <v>582</v>
      </c>
      <c r="R8">
        <v>2839</v>
      </c>
      <c r="S8">
        <v>500</v>
      </c>
      <c r="T8">
        <v>475</v>
      </c>
      <c r="U8">
        <v>834</v>
      </c>
      <c r="V8">
        <v>466</v>
      </c>
      <c r="W8">
        <v>326</v>
      </c>
      <c r="X8">
        <v>238</v>
      </c>
      <c r="Y8">
        <v>1223</v>
      </c>
      <c r="Z8">
        <v>736</v>
      </c>
      <c r="AA8">
        <v>98</v>
      </c>
      <c r="AB8">
        <v>66</v>
      </c>
      <c r="AC8">
        <v>323</v>
      </c>
      <c r="AD8">
        <v>4152</v>
      </c>
      <c r="AE8">
        <v>1764</v>
      </c>
      <c r="AF8">
        <v>551</v>
      </c>
      <c r="AG8">
        <v>773</v>
      </c>
      <c r="AH8">
        <v>150</v>
      </c>
      <c r="AI8">
        <v>483</v>
      </c>
      <c r="AJ8">
        <v>431</v>
      </c>
      <c r="AK8">
        <v>1680</v>
      </c>
      <c r="AL8">
        <v>637</v>
      </c>
      <c r="AM8">
        <v>479</v>
      </c>
      <c r="AN8">
        <v>298</v>
      </c>
      <c r="AO8">
        <v>266</v>
      </c>
      <c r="AP8">
        <v>4125</v>
      </c>
      <c r="AQ8">
        <v>207</v>
      </c>
      <c r="AR8">
        <v>537</v>
      </c>
      <c r="AS8">
        <v>1910</v>
      </c>
      <c r="AT8">
        <v>1146</v>
      </c>
      <c r="AU8">
        <v>325</v>
      </c>
      <c r="AV8">
        <v>-46</v>
      </c>
      <c r="AW8">
        <v>3709</v>
      </c>
      <c r="AX8">
        <v>3874</v>
      </c>
      <c r="AY8">
        <v>10207</v>
      </c>
      <c r="AZ8">
        <v>11592</v>
      </c>
    </row>
    <row r="9" spans="1:52">
      <c r="A9">
        <v>1964</v>
      </c>
      <c r="B9">
        <v>31502</v>
      </c>
      <c r="C9">
        <v>7593</v>
      </c>
      <c r="D9">
        <v>5787</v>
      </c>
      <c r="E9">
        <v>902</v>
      </c>
      <c r="F9">
        <v>904</v>
      </c>
      <c r="G9">
        <v>2711</v>
      </c>
      <c r="H9">
        <v>969</v>
      </c>
      <c r="I9">
        <v>1289</v>
      </c>
      <c r="J9">
        <v>453</v>
      </c>
      <c r="K9">
        <v>5940</v>
      </c>
      <c r="L9" s="1">
        <v>3152</v>
      </c>
      <c r="M9" s="1">
        <v>1396</v>
      </c>
      <c r="N9">
        <v>215</v>
      </c>
      <c r="O9">
        <v>399</v>
      </c>
      <c r="P9">
        <v>191</v>
      </c>
      <c r="Q9">
        <v>587</v>
      </c>
      <c r="R9">
        <v>3046</v>
      </c>
      <c r="S9">
        <v>544</v>
      </c>
      <c r="T9">
        <v>519</v>
      </c>
      <c r="U9">
        <v>900</v>
      </c>
      <c r="V9">
        <v>490</v>
      </c>
      <c r="W9">
        <v>337</v>
      </c>
      <c r="X9">
        <v>256</v>
      </c>
      <c r="Y9">
        <v>1310</v>
      </c>
      <c r="Z9">
        <v>798</v>
      </c>
      <c r="AA9">
        <v>94</v>
      </c>
      <c r="AB9">
        <v>74</v>
      </c>
      <c r="AC9">
        <v>344</v>
      </c>
      <c r="AD9">
        <v>4566</v>
      </c>
      <c r="AE9">
        <v>1990</v>
      </c>
      <c r="AF9">
        <v>572</v>
      </c>
      <c r="AG9">
        <v>859</v>
      </c>
      <c r="AH9">
        <v>166</v>
      </c>
      <c r="AI9">
        <v>513</v>
      </c>
      <c r="AJ9">
        <v>466</v>
      </c>
      <c r="AK9">
        <v>1862</v>
      </c>
      <c r="AL9">
        <v>691</v>
      </c>
      <c r="AM9">
        <v>528</v>
      </c>
      <c r="AN9">
        <v>331</v>
      </c>
      <c r="AO9">
        <v>312</v>
      </c>
      <c r="AP9">
        <v>4459</v>
      </c>
      <c r="AQ9">
        <v>225</v>
      </c>
      <c r="AR9">
        <v>584</v>
      </c>
      <c r="AS9">
        <v>2062</v>
      </c>
      <c r="AT9">
        <v>1258</v>
      </c>
      <c r="AU9">
        <v>330</v>
      </c>
      <c r="AV9">
        <v>15</v>
      </c>
      <c r="AW9">
        <v>4099</v>
      </c>
      <c r="AX9">
        <v>4129</v>
      </c>
      <c r="AY9">
        <v>10746</v>
      </c>
      <c r="AZ9">
        <v>12528</v>
      </c>
    </row>
    <row r="10" spans="1:52">
      <c r="A10">
        <v>1965</v>
      </c>
      <c r="B10">
        <v>34109</v>
      </c>
      <c r="C10">
        <v>8101</v>
      </c>
      <c r="D10">
        <v>6119</v>
      </c>
      <c r="E10">
        <v>1001</v>
      </c>
      <c r="F10">
        <v>981</v>
      </c>
      <c r="G10">
        <v>2902</v>
      </c>
      <c r="H10">
        <v>1038</v>
      </c>
      <c r="I10">
        <v>1386</v>
      </c>
      <c r="J10">
        <v>478</v>
      </c>
      <c r="K10">
        <v>6280</v>
      </c>
      <c r="L10" s="1">
        <v>3318</v>
      </c>
      <c r="M10" s="1">
        <v>1503</v>
      </c>
      <c r="N10">
        <v>239</v>
      </c>
      <c r="O10">
        <v>421</v>
      </c>
      <c r="P10">
        <v>211</v>
      </c>
      <c r="Q10">
        <v>588</v>
      </c>
      <c r="R10">
        <v>3243</v>
      </c>
      <c r="S10">
        <v>600</v>
      </c>
      <c r="T10">
        <v>548</v>
      </c>
      <c r="U10">
        <v>939</v>
      </c>
      <c r="V10">
        <v>529</v>
      </c>
      <c r="W10">
        <v>348</v>
      </c>
      <c r="X10">
        <v>279</v>
      </c>
      <c r="Y10">
        <v>1444</v>
      </c>
      <c r="Z10">
        <v>880</v>
      </c>
      <c r="AA10">
        <v>100</v>
      </c>
      <c r="AB10">
        <v>77</v>
      </c>
      <c r="AC10">
        <v>387</v>
      </c>
      <c r="AD10">
        <v>5108</v>
      </c>
      <c r="AE10">
        <v>2282</v>
      </c>
      <c r="AF10">
        <v>613</v>
      </c>
      <c r="AG10">
        <v>927</v>
      </c>
      <c r="AH10">
        <v>227</v>
      </c>
      <c r="AI10">
        <v>567</v>
      </c>
      <c r="AJ10">
        <v>492</v>
      </c>
      <c r="AK10">
        <v>2117</v>
      </c>
      <c r="AL10">
        <v>805</v>
      </c>
      <c r="AM10">
        <v>573</v>
      </c>
      <c r="AN10">
        <v>377</v>
      </c>
      <c r="AO10">
        <v>362</v>
      </c>
      <c r="AP10">
        <v>4904</v>
      </c>
      <c r="AQ10">
        <v>246</v>
      </c>
      <c r="AR10">
        <v>653</v>
      </c>
      <c r="AS10">
        <v>2244</v>
      </c>
      <c r="AT10">
        <v>1393</v>
      </c>
      <c r="AU10">
        <v>368</v>
      </c>
      <c r="AV10">
        <v>10</v>
      </c>
      <c r="AW10">
        <v>4620</v>
      </c>
      <c r="AX10">
        <v>4406</v>
      </c>
      <c r="AY10">
        <v>11486</v>
      </c>
      <c r="AZ10">
        <v>13597</v>
      </c>
    </row>
    <row r="11" spans="1:52">
      <c r="A11">
        <v>1966</v>
      </c>
      <c r="B11">
        <v>37224</v>
      </c>
      <c r="C11">
        <v>8776</v>
      </c>
      <c r="D11">
        <v>6621</v>
      </c>
      <c r="E11">
        <v>1092</v>
      </c>
      <c r="F11">
        <v>1063</v>
      </c>
      <c r="G11">
        <v>3145</v>
      </c>
      <c r="H11">
        <v>1133</v>
      </c>
      <c r="I11">
        <v>1497</v>
      </c>
      <c r="J11">
        <v>515</v>
      </c>
      <c r="K11">
        <v>6767</v>
      </c>
      <c r="L11" s="1">
        <v>3598</v>
      </c>
      <c r="M11" s="1">
        <v>1658</v>
      </c>
      <c r="N11">
        <v>272</v>
      </c>
      <c r="O11">
        <v>448</v>
      </c>
      <c r="P11">
        <v>226</v>
      </c>
      <c r="Q11">
        <v>565</v>
      </c>
      <c r="R11">
        <v>3585</v>
      </c>
      <c r="S11">
        <v>694</v>
      </c>
      <c r="T11">
        <v>599</v>
      </c>
      <c r="U11">
        <v>1025</v>
      </c>
      <c r="V11">
        <v>587</v>
      </c>
      <c r="W11">
        <v>366</v>
      </c>
      <c r="X11">
        <v>314</v>
      </c>
      <c r="Y11">
        <v>1606</v>
      </c>
      <c r="Z11">
        <v>976</v>
      </c>
      <c r="AA11">
        <v>108</v>
      </c>
      <c r="AB11">
        <v>93</v>
      </c>
      <c r="AC11">
        <v>429</v>
      </c>
      <c r="AD11">
        <v>5541</v>
      </c>
      <c r="AE11">
        <v>2369</v>
      </c>
      <c r="AF11">
        <v>680</v>
      </c>
      <c r="AG11">
        <v>1042</v>
      </c>
      <c r="AH11">
        <v>273</v>
      </c>
      <c r="AI11">
        <v>635</v>
      </c>
      <c r="AJ11">
        <v>542</v>
      </c>
      <c r="AK11">
        <v>2423</v>
      </c>
      <c r="AL11">
        <v>920</v>
      </c>
      <c r="AM11">
        <v>623</v>
      </c>
      <c r="AN11">
        <v>437</v>
      </c>
      <c r="AO11">
        <v>443</v>
      </c>
      <c r="AP11">
        <v>5369</v>
      </c>
      <c r="AQ11">
        <v>259</v>
      </c>
      <c r="AR11">
        <v>738</v>
      </c>
      <c r="AS11">
        <v>2455</v>
      </c>
      <c r="AT11">
        <v>1523</v>
      </c>
      <c r="AU11">
        <v>394</v>
      </c>
      <c r="AV11">
        <v>12</v>
      </c>
      <c r="AW11">
        <v>4997</v>
      </c>
      <c r="AX11">
        <v>4787</v>
      </c>
      <c r="AY11">
        <v>12438</v>
      </c>
      <c r="AZ11">
        <v>15002</v>
      </c>
    </row>
    <row r="12" spans="1:52">
      <c r="A12">
        <v>1967</v>
      </c>
      <c r="B12">
        <v>40215</v>
      </c>
      <c r="C12">
        <v>9239</v>
      </c>
      <c r="D12">
        <v>6915</v>
      </c>
      <c r="E12">
        <v>1189</v>
      </c>
      <c r="F12">
        <v>1135</v>
      </c>
      <c r="G12">
        <v>3391</v>
      </c>
      <c r="H12">
        <v>1215</v>
      </c>
      <c r="I12">
        <v>1623</v>
      </c>
      <c r="J12">
        <v>553</v>
      </c>
      <c r="K12">
        <v>7480</v>
      </c>
      <c r="L12" s="1">
        <v>3988</v>
      </c>
      <c r="M12" s="1">
        <v>1860</v>
      </c>
      <c r="N12">
        <v>297</v>
      </c>
      <c r="O12">
        <v>504</v>
      </c>
      <c r="P12">
        <v>239</v>
      </c>
      <c r="Q12">
        <v>592</v>
      </c>
      <c r="R12">
        <v>3926</v>
      </c>
      <c r="S12">
        <v>778</v>
      </c>
      <c r="T12">
        <v>653</v>
      </c>
      <c r="U12">
        <v>1104</v>
      </c>
      <c r="V12">
        <v>673</v>
      </c>
      <c r="W12">
        <v>385</v>
      </c>
      <c r="X12">
        <v>333</v>
      </c>
      <c r="Y12">
        <v>1778</v>
      </c>
      <c r="Z12">
        <v>1100</v>
      </c>
      <c r="AA12">
        <v>115</v>
      </c>
      <c r="AB12">
        <v>105</v>
      </c>
      <c r="AC12">
        <v>458</v>
      </c>
      <c r="AD12">
        <v>6020</v>
      </c>
      <c r="AE12">
        <v>2469</v>
      </c>
      <c r="AF12">
        <v>748</v>
      </c>
      <c r="AG12">
        <v>1129</v>
      </c>
      <c r="AH12">
        <v>328</v>
      </c>
      <c r="AI12">
        <v>745</v>
      </c>
      <c r="AJ12">
        <v>601</v>
      </c>
      <c r="AK12">
        <v>2793</v>
      </c>
      <c r="AL12">
        <v>1062</v>
      </c>
      <c r="AM12">
        <v>715</v>
      </c>
      <c r="AN12">
        <v>586</v>
      </c>
      <c r="AO12">
        <v>430</v>
      </c>
      <c r="AP12">
        <v>6053</v>
      </c>
      <c r="AQ12">
        <v>285</v>
      </c>
      <c r="AR12">
        <v>812</v>
      </c>
      <c r="AS12">
        <v>2796</v>
      </c>
      <c r="AT12">
        <v>1712</v>
      </c>
      <c r="AU12">
        <v>448</v>
      </c>
      <c r="AV12">
        <v>-465</v>
      </c>
      <c r="AW12">
        <v>5421</v>
      </c>
      <c r="AX12">
        <v>5206</v>
      </c>
      <c r="AY12">
        <v>13246</v>
      </c>
      <c r="AZ12">
        <v>16342</v>
      </c>
    </row>
    <row r="13" spans="1:52">
      <c r="A13">
        <v>1968</v>
      </c>
      <c r="B13">
        <v>43870</v>
      </c>
      <c r="C13">
        <v>9673</v>
      </c>
      <c r="D13">
        <v>7155</v>
      </c>
      <c r="E13">
        <v>1280</v>
      </c>
      <c r="F13">
        <v>1238</v>
      </c>
      <c r="G13">
        <v>3621</v>
      </c>
      <c r="H13">
        <v>1292</v>
      </c>
      <c r="I13">
        <v>1742</v>
      </c>
      <c r="J13">
        <v>587</v>
      </c>
      <c r="K13">
        <v>8285</v>
      </c>
      <c r="L13" s="1">
        <v>4442</v>
      </c>
      <c r="M13" s="1">
        <v>2091</v>
      </c>
      <c r="N13">
        <v>317</v>
      </c>
      <c r="O13">
        <v>559</v>
      </c>
      <c r="P13">
        <v>254</v>
      </c>
      <c r="Q13">
        <v>622</v>
      </c>
      <c r="R13">
        <v>4224</v>
      </c>
      <c r="S13">
        <v>818</v>
      </c>
      <c r="T13">
        <v>728</v>
      </c>
      <c r="U13">
        <v>1173</v>
      </c>
      <c r="V13">
        <v>756</v>
      </c>
      <c r="W13">
        <v>406</v>
      </c>
      <c r="X13">
        <v>343</v>
      </c>
      <c r="Y13">
        <v>1941</v>
      </c>
      <c r="Z13">
        <v>1233</v>
      </c>
      <c r="AA13">
        <v>115</v>
      </c>
      <c r="AB13">
        <v>108</v>
      </c>
      <c r="AC13">
        <v>485</v>
      </c>
      <c r="AD13">
        <v>6551</v>
      </c>
      <c r="AE13">
        <v>2713</v>
      </c>
      <c r="AF13">
        <v>820</v>
      </c>
      <c r="AG13">
        <v>1240</v>
      </c>
      <c r="AH13">
        <v>346</v>
      </c>
      <c r="AI13">
        <v>779</v>
      </c>
      <c r="AJ13">
        <v>653</v>
      </c>
      <c r="AK13">
        <v>2999</v>
      </c>
      <c r="AL13">
        <v>1230</v>
      </c>
      <c r="AM13">
        <v>788</v>
      </c>
      <c r="AN13">
        <v>562</v>
      </c>
      <c r="AO13">
        <v>419</v>
      </c>
      <c r="AP13">
        <v>6604</v>
      </c>
      <c r="AQ13">
        <v>295</v>
      </c>
      <c r="AR13">
        <v>865</v>
      </c>
      <c r="AS13">
        <v>2981</v>
      </c>
      <c r="AT13">
        <v>1978</v>
      </c>
      <c r="AU13">
        <v>485</v>
      </c>
      <c r="AV13">
        <v>-28</v>
      </c>
      <c r="AW13">
        <v>5977</v>
      </c>
      <c r="AX13">
        <v>5578</v>
      </c>
      <c r="AY13">
        <v>14037</v>
      </c>
      <c r="AZ13">
        <v>18278</v>
      </c>
    </row>
    <row r="14" spans="1:52">
      <c r="A14">
        <v>1969</v>
      </c>
      <c r="B14">
        <v>47808</v>
      </c>
      <c r="C14">
        <v>10316</v>
      </c>
      <c r="D14">
        <v>7622</v>
      </c>
      <c r="E14">
        <v>1397</v>
      </c>
      <c r="F14">
        <v>1297</v>
      </c>
      <c r="G14">
        <v>3930</v>
      </c>
      <c r="H14">
        <v>1417</v>
      </c>
      <c r="I14">
        <v>1893</v>
      </c>
      <c r="J14">
        <v>620</v>
      </c>
      <c r="K14">
        <v>9113</v>
      </c>
      <c r="L14" s="1">
        <v>4911</v>
      </c>
      <c r="M14" s="1">
        <v>2342</v>
      </c>
      <c r="N14">
        <v>327</v>
      </c>
      <c r="O14">
        <v>609</v>
      </c>
      <c r="P14">
        <v>270</v>
      </c>
      <c r="Q14">
        <v>654</v>
      </c>
      <c r="R14">
        <v>4553</v>
      </c>
      <c r="S14">
        <v>899</v>
      </c>
      <c r="T14">
        <v>776</v>
      </c>
      <c r="U14">
        <v>1263</v>
      </c>
      <c r="V14">
        <v>833</v>
      </c>
      <c r="W14">
        <v>430</v>
      </c>
      <c r="X14">
        <v>352</v>
      </c>
      <c r="Y14">
        <v>1945</v>
      </c>
      <c r="Z14">
        <v>1154</v>
      </c>
      <c r="AA14">
        <v>125</v>
      </c>
      <c r="AB14">
        <v>108</v>
      </c>
      <c r="AC14">
        <v>558</v>
      </c>
      <c r="AD14">
        <v>7011</v>
      </c>
      <c r="AE14">
        <v>2838</v>
      </c>
      <c r="AF14">
        <v>898</v>
      </c>
      <c r="AG14">
        <v>1359</v>
      </c>
      <c r="AH14">
        <v>347</v>
      </c>
      <c r="AI14">
        <v>848</v>
      </c>
      <c r="AJ14">
        <v>721</v>
      </c>
      <c r="AK14">
        <v>3440</v>
      </c>
      <c r="AL14">
        <v>1507</v>
      </c>
      <c r="AM14">
        <v>849</v>
      </c>
      <c r="AN14">
        <v>650</v>
      </c>
      <c r="AO14">
        <v>434</v>
      </c>
      <c r="AP14">
        <v>7377</v>
      </c>
      <c r="AQ14">
        <v>328</v>
      </c>
      <c r="AR14">
        <v>944</v>
      </c>
      <c r="AS14">
        <v>3302</v>
      </c>
      <c r="AT14">
        <v>2240</v>
      </c>
      <c r="AU14">
        <v>563</v>
      </c>
      <c r="AV14">
        <v>123</v>
      </c>
      <c r="AW14">
        <v>6564</v>
      </c>
      <c r="AX14">
        <v>6038</v>
      </c>
      <c r="AY14">
        <v>15102</v>
      </c>
      <c r="AZ14">
        <v>20104</v>
      </c>
    </row>
    <row r="15" spans="1:52">
      <c r="A15">
        <v>1970</v>
      </c>
      <c r="B15">
        <v>50419</v>
      </c>
      <c r="C15">
        <v>10881</v>
      </c>
      <c r="D15">
        <v>7945</v>
      </c>
      <c r="E15">
        <v>1534</v>
      </c>
      <c r="F15">
        <v>1402</v>
      </c>
      <c r="G15">
        <v>4098</v>
      </c>
      <c r="H15">
        <v>1478</v>
      </c>
      <c r="I15">
        <v>1976</v>
      </c>
      <c r="J15">
        <v>644</v>
      </c>
      <c r="K15">
        <v>10130</v>
      </c>
      <c r="L15" s="1">
        <v>5466</v>
      </c>
      <c r="M15" s="1">
        <v>2645</v>
      </c>
      <c r="N15">
        <v>354</v>
      </c>
      <c r="O15">
        <v>690</v>
      </c>
      <c r="P15">
        <v>277</v>
      </c>
      <c r="Q15">
        <v>698</v>
      </c>
      <c r="R15">
        <v>4795</v>
      </c>
      <c r="S15">
        <v>948</v>
      </c>
      <c r="T15">
        <v>804</v>
      </c>
      <c r="U15">
        <v>1340</v>
      </c>
      <c r="V15">
        <v>913</v>
      </c>
      <c r="W15">
        <v>436</v>
      </c>
      <c r="X15">
        <v>354</v>
      </c>
      <c r="Y15">
        <v>1734</v>
      </c>
      <c r="Z15">
        <v>855</v>
      </c>
      <c r="AA15">
        <v>126</v>
      </c>
      <c r="AB15">
        <v>122</v>
      </c>
      <c r="AC15">
        <v>631</v>
      </c>
      <c r="AD15">
        <v>7069</v>
      </c>
      <c r="AE15">
        <v>2468</v>
      </c>
      <c r="AF15">
        <v>960</v>
      </c>
      <c r="AG15">
        <v>1519</v>
      </c>
      <c r="AH15">
        <v>411</v>
      </c>
      <c r="AI15">
        <v>937</v>
      </c>
      <c r="AJ15">
        <v>774</v>
      </c>
      <c r="AK15">
        <v>3688</v>
      </c>
      <c r="AL15">
        <v>1577</v>
      </c>
      <c r="AM15">
        <v>885</v>
      </c>
      <c r="AN15">
        <v>732</v>
      </c>
      <c r="AO15">
        <v>494</v>
      </c>
      <c r="AP15">
        <v>7919</v>
      </c>
      <c r="AQ15">
        <v>339</v>
      </c>
      <c r="AR15">
        <v>991</v>
      </c>
      <c r="AS15">
        <v>3576</v>
      </c>
      <c r="AT15">
        <v>2407</v>
      </c>
      <c r="AU15">
        <v>606</v>
      </c>
      <c r="AV15">
        <v>105</v>
      </c>
      <c r="AW15">
        <v>6360</v>
      </c>
      <c r="AX15">
        <v>6318</v>
      </c>
      <c r="AY15">
        <v>16140</v>
      </c>
      <c r="AZ15">
        <v>21601</v>
      </c>
    </row>
    <row r="16" spans="1:52">
      <c r="A16">
        <v>1971</v>
      </c>
      <c r="B16">
        <v>54871</v>
      </c>
      <c r="C16">
        <v>11437</v>
      </c>
      <c r="D16">
        <v>8238</v>
      </c>
      <c r="E16">
        <v>1728</v>
      </c>
      <c r="F16">
        <v>1471</v>
      </c>
      <c r="G16">
        <v>4383</v>
      </c>
      <c r="H16">
        <v>1576</v>
      </c>
      <c r="I16">
        <v>2127</v>
      </c>
      <c r="J16">
        <v>680</v>
      </c>
      <c r="K16">
        <v>11116</v>
      </c>
      <c r="L16" s="1">
        <v>5983</v>
      </c>
      <c r="M16" s="1">
        <v>2918</v>
      </c>
      <c r="N16">
        <v>386</v>
      </c>
      <c r="O16">
        <v>758</v>
      </c>
      <c r="P16">
        <v>289</v>
      </c>
      <c r="Q16">
        <v>782</v>
      </c>
      <c r="R16">
        <v>5052</v>
      </c>
      <c r="S16">
        <v>1012</v>
      </c>
      <c r="T16">
        <v>848</v>
      </c>
      <c r="U16">
        <v>1465</v>
      </c>
      <c r="V16">
        <v>1042</v>
      </c>
      <c r="W16">
        <v>456</v>
      </c>
      <c r="X16">
        <v>229</v>
      </c>
      <c r="Y16">
        <v>1678</v>
      </c>
      <c r="Z16">
        <v>692</v>
      </c>
      <c r="AA16">
        <v>117</v>
      </c>
      <c r="AB16">
        <v>137</v>
      </c>
      <c r="AC16">
        <v>732</v>
      </c>
      <c r="AD16">
        <v>8084</v>
      </c>
      <c r="AE16">
        <v>2999</v>
      </c>
      <c r="AF16">
        <v>1052</v>
      </c>
      <c r="AG16">
        <v>1663</v>
      </c>
      <c r="AH16">
        <v>487</v>
      </c>
      <c r="AI16">
        <v>1005</v>
      </c>
      <c r="AJ16">
        <v>878</v>
      </c>
      <c r="AK16">
        <v>4231</v>
      </c>
      <c r="AL16">
        <v>1843</v>
      </c>
      <c r="AM16">
        <v>968</v>
      </c>
      <c r="AN16">
        <v>886</v>
      </c>
      <c r="AO16">
        <v>534</v>
      </c>
      <c r="AP16">
        <v>8668</v>
      </c>
      <c r="AQ16">
        <v>357</v>
      </c>
      <c r="AR16">
        <v>1056</v>
      </c>
      <c r="AS16">
        <v>3920</v>
      </c>
      <c r="AT16">
        <v>2650</v>
      </c>
      <c r="AU16">
        <v>685</v>
      </c>
      <c r="AV16">
        <v>84</v>
      </c>
      <c r="AW16">
        <v>7309</v>
      </c>
      <c r="AX16">
        <v>6809</v>
      </c>
      <c r="AY16">
        <v>17284</v>
      </c>
      <c r="AZ16">
        <v>23469</v>
      </c>
    </row>
    <row r="17" spans="1:52">
      <c r="A17">
        <v>1972</v>
      </c>
      <c r="B17">
        <v>61410</v>
      </c>
      <c r="C17">
        <v>12610</v>
      </c>
      <c r="D17">
        <v>9116</v>
      </c>
      <c r="E17">
        <v>1931</v>
      </c>
      <c r="F17">
        <v>1563</v>
      </c>
      <c r="G17">
        <v>4880</v>
      </c>
      <c r="H17">
        <v>1728</v>
      </c>
      <c r="I17">
        <v>2419</v>
      </c>
      <c r="J17">
        <v>733</v>
      </c>
      <c r="K17">
        <v>12116</v>
      </c>
      <c r="L17" s="1">
        <v>6463</v>
      </c>
      <c r="M17" s="1">
        <v>3183</v>
      </c>
      <c r="N17">
        <v>432</v>
      </c>
      <c r="O17">
        <v>823</v>
      </c>
      <c r="P17">
        <v>322</v>
      </c>
      <c r="Q17">
        <v>893</v>
      </c>
      <c r="R17">
        <v>5833</v>
      </c>
      <c r="S17">
        <v>1227</v>
      </c>
      <c r="T17">
        <v>997</v>
      </c>
      <c r="U17">
        <v>1710</v>
      </c>
      <c r="V17">
        <v>1149</v>
      </c>
      <c r="W17">
        <v>484</v>
      </c>
      <c r="X17">
        <v>266</v>
      </c>
      <c r="Y17">
        <v>1869</v>
      </c>
      <c r="Z17">
        <v>831</v>
      </c>
      <c r="AA17">
        <v>96</v>
      </c>
      <c r="AB17">
        <v>159</v>
      </c>
      <c r="AC17">
        <v>783</v>
      </c>
      <c r="AD17">
        <v>9092</v>
      </c>
      <c r="AE17">
        <v>3490</v>
      </c>
      <c r="AF17">
        <v>1200</v>
      </c>
      <c r="AG17">
        <v>1805</v>
      </c>
      <c r="AH17">
        <v>493</v>
      </c>
      <c r="AI17">
        <v>1129</v>
      </c>
      <c r="AJ17">
        <v>975</v>
      </c>
      <c r="AK17">
        <v>4975</v>
      </c>
      <c r="AL17">
        <v>2294</v>
      </c>
      <c r="AM17">
        <v>1101</v>
      </c>
      <c r="AN17">
        <v>1021</v>
      </c>
      <c r="AO17">
        <v>559</v>
      </c>
      <c r="AP17">
        <v>9806</v>
      </c>
      <c r="AQ17">
        <v>439</v>
      </c>
      <c r="AR17">
        <v>1153</v>
      </c>
      <c r="AS17">
        <v>4424</v>
      </c>
      <c r="AT17">
        <v>2959</v>
      </c>
      <c r="AU17">
        <v>831</v>
      </c>
      <c r="AV17">
        <v>113</v>
      </c>
      <c r="AW17">
        <v>8733</v>
      </c>
      <c r="AX17">
        <v>7692</v>
      </c>
      <c r="AY17">
        <v>19006</v>
      </c>
      <c r="AZ17">
        <v>25979</v>
      </c>
    </row>
    <row r="18" spans="1:52">
      <c r="A18">
        <v>1973</v>
      </c>
      <c r="B18">
        <v>70256</v>
      </c>
      <c r="C18">
        <v>14599</v>
      </c>
      <c r="D18">
        <v>10778</v>
      </c>
      <c r="E18">
        <v>2146</v>
      </c>
      <c r="F18">
        <v>1675</v>
      </c>
      <c r="G18">
        <v>5372</v>
      </c>
      <c r="H18">
        <v>1891</v>
      </c>
      <c r="I18">
        <v>2661</v>
      </c>
      <c r="J18">
        <v>820</v>
      </c>
      <c r="K18">
        <v>13224</v>
      </c>
      <c r="L18" s="1">
        <v>7081</v>
      </c>
      <c r="M18" s="1">
        <v>3451</v>
      </c>
      <c r="N18">
        <v>468</v>
      </c>
      <c r="O18">
        <v>922</v>
      </c>
      <c r="P18">
        <v>318</v>
      </c>
      <c r="Q18">
        <v>984</v>
      </c>
      <c r="R18">
        <v>7034</v>
      </c>
      <c r="S18">
        <v>1574</v>
      </c>
      <c r="T18">
        <v>1201</v>
      </c>
      <c r="U18">
        <v>2077</v>
      </c>
      <c r="V18">
        <v>1331</v>
      </c>
      <c r="W18">
        <v>514</v>
      </c>
      <c r="X18">
        <v>337</v>
      </c>
      <c r="Y18">
        <v>2159</v>
      </c>
      <c r="Z18">
        <v>1016</v>
      </c>
      <c r="AA18">
        <v>80</v>
      </c>
      <c r="AB18">
        <v>210</v>
      </c>
      <c r="AC18">
        <v>853</v>
      </c>
      <c r="AD18">
        <v>10569</v>
      </c>
      <c r="AE18">
        <v>4178</v>
      </c>
      <c r="AF18">
        <v>1412</v>
      </c>
      <c r="AG18">
        <v>2105</v>
      </c>
      <c r="AH18">
        <v>530</v>
      </c>
      <c r="AI18">
        <v>1248</v>
      </c>
      <c r="AJ18">
        <v>1096</v>
      </c>
      <c r="AK18">
        <v>5798</v>
      </c>
      <c r="AL18">
        <v>2733</v>
      </c>
      <c r="AM18">
        <v>1256</v>
      </c>
      <c r="AN18">
        <v>1230</v>
      </c>
      <c r="AO18">
        <v>579</v>
      </c>
      <c r="AP18">
        <v>11303</v>
      </c>
      <c r="AQ18">
        <v>546</v>
      </c>
      <c r="AR18">
        <v>1257</v>
      </c>
      <c r="AS18">
        <v>5239</v>
      </c>
      <c r="AT18">
        <v>3327</v>
      </c>
      <c r="AU18">
        <v>934</v>
      </c>
      <c r="AV18">
        <v>129</v>
      </c>
      <c r="AW18">
        <v>10572</v>
      </c>
      <c r="AX18">
        <v>8716</v>
      </c>
      <c r="AY18">
        <v>21787</v>
      </c>
      <c r="AZ18">
        <v>29181</v>
      </c>
    </row>
    <row r="19" spans="1:52">
      <c r="A19">
        <v>1974</v>
      </c>
      <c r="B19">
        <v>81937</v>
      </c>
      <c r="C19">
        <v>17023</v>
      </c>
      <c r="D19">
        <v>12790</v>
      </c>
      <c r="E19">
        <v>2426</v>
      </c>
      <c r="F19">
        <v>1807</v>
      </c>
      <c r="G19">
        <v>6225</v>
      </c>
      <c r="H19">
        <v>2216</v>
      </c>
      <c r="I19">
        <v>3091</v>
      </c>
      <c r="J19">
        <v>918</v>
      </c>
      <c r="K19">
        <v>15018</v>
      </c>
      <c r="L19" s="1">
        <v>7982</v>
      </c>
      <c r="M19" s="1">
        <v>3787</v>
      </c>
      <c r="N19">
        <v>528</v>
      </c>
      <c r="O19">
        <v>1080</v>
      </c>
      <c r="P19">
        <v>369</v>
      </c>
      <c r="Q19">
        <v>1272</v>
      </c>
      <c r="R19">
        <v>8671</v>
      </c>
      <c r="S19">
        <v>1931</v>
      </c>
      <c r="T19">
        <v>1470</v>
      </c>
      <c r="U19">
        <v>2609</v>
      </c>
      <c r="V19">
        <v>1682</v>
      </c>
      <c r="W19">
        <v>591</v>
      </c>
      <c r="X19">
        <v>388</v>
      </c>
      <c r="Y19">
        <v>2424</v>
      </c>
      <c r="Z19">
        <v>1131</v>
      </c>
      <c r="AA19">
        <v>98</v>
      </c>
      <c r="AB19">
        <v>242</v>
      </c>
      <c r="AC19">
        <v>953</v>
      </c>
      <c r="AD19">
        <v>12077</v>
      </c>
      <c r="AE19">
        <v>4509</v>
      </c>
      <c r="AF19">
        <v>1714</v>
      </c>
      <c r="AG19">
        <v>2543</v>
      </c>
      <c r="AH19">
        <v>581</v>
      </c>
      <c r="AI19">
        <v>1497</v>
      </c>
      <c r="AJ19">
        <v>1233</v>
      </c>
      <c r="AK19">
        <v>6947</v>
      </c>
      <c r="AL19">
        <v>3273</v>
      </c>
      <c r="AM19">
        <v>1498</v>
      </c>
      <c r="AN19">
        <v>1514</v>
      </c>
      <c r="AO19">
        <v>662</v>
      </c>
      <c r="AP19">
        <v>13368</v>
      </c>
      <c r="AQ19">
        <v>738</v>
      </c>
      <c r="AR19">
        <v>1427</v>
      </c>
      <c r="AS19">
        <v>6272</v>
      </c>
      <c r="AT19">
        <v>3803</v>
      </c>
      <c r="AU19">
        <v>1128</v>
      </c>
      <c r="AV19">
        <v>107</v>
      </c>
      <c r="AW19">
        <v>12331</v>
      </c>
      <c r="AX19">
        <v>10359</v>
      </c>
      <c r="AY19">
        <v>25697</v>
      </c>
      <c r="AZ19">
        <v>33550</v>
      </c>
    </row>
    <row r="20" spans="1:52">
      <c r="A20">
        <v>1975</v>
      </c>
      <c r="B20">
        <v>94750</v>
      </c>
      <c r="C20">
        <v>19414</v>
      </c>
      <c r="D20">
        <v>14525</v>
      </c>
      <c r="E20">
        <v>2850</v>
      </c>
      <c r="F20">
        <v>2039</v>
      </c>
      <c r="G20">
        <v>6975</v>
      </c>
      <c r="H20">
        <v>2477</v>
      </c>
      <c r="I20">
        <v>3478</v>
      </c>
      <c r="J20">
        <v>1020</v>
      </c>
      <c r="K20">
        <v>17349</v>
      </c>
      <c r="L20" s="1">
        <v>9348</v>
      </c>
      <c r="M20" s="1">
        <v>4290</v>
      </c>
      <c r="N20">
        <v>625</v>
      </c>
      <c r="O20">
        <v>1284</v>
      </c>
      <c r="P20">
        <v>460</v>
      </c>
      <c r="Q20">
        <v>1342</v>
      </c>
      <c r="R20">
        <v>9955</v>
      </c>
      <c r="S20">
        <v>2150</v>
      </c>
      <c r="T20">
        <v>1750</v>
      </c>
      <c r="U20">
        <v>2884</v>
      </c>
      <c r="V20">
        <v>2025</v>
      </c>
      <c r="W20">
        <v>673</v>
      </c>
      <c r="X20">
        <v>473</v>
      </c>
      <c r="Y20">
        <v>2888</v>
      </c>
      <c r="Z20">
        <v>1402</v>
      </c>
      <c r="AA20">
        <v>118</v>
      </c>
      <c r="AB20">
        <v>292</v>
      </c>
      <c r="AC20">
        <v>1076</v>
      </c>
      <c r="AD20">
        <v>14298</v>
      </c>
      <c r="AE20">
        <v>5459</v>
      </c>
      <c r="AF20">
        <v>2026</v>
      </c>
      <c r="AG20">
        <v>2995</v>
      </c>
      <c r="AH20">
        <v>625</v>
      </c>
      <c r="AI20">
        <v>1793</v>
      </c>
      <c r="AJ20">
        <v>1400</v>
      </c>
      <c r="AK20">
        <v>7943</v>
      </c>
      <c r="AL20">
        <v>3582</v>
      </c>
      <c r="AM20">
        <v>1669</v>
      </c>
      <c r="AN20">
        <v>1912</v>
      </c>
      <c r="AO20">
        <v>780</v>
      </c>
      <c r="AP20">
        <v>15376</v>
      </c>
      <c r="AQ20">
        <v>875</v>
      </c>
      <c r="AR20">
        <v>1562</v>
      </c>
      <c r="AS20">
        <v>7310</v>
      </c>
      <c r="AT20">
        <v>4344</v>
      </c>
      <c r="AU20">
        <v>1285</v>
      </c>
      <c r="AV20">
        <v>480</v>
      </c>
      <c r="AW20">
        <v>14325</v>
      </c>
      <c r="AX20">
        <v>11555</v>
      </c>
      <c r="AY20">
        <v>29407</v>
      </c>
      <c r="AZ20">
        <v>39463</v>
      </c>
    </row>
    <row r="21" spans="1:52">
      <c r="A21">
        <v>1976</v>
      </c>
      <c r="B21">
        <v>107818</v>
      </c>
      <c r="C21">
        <v>20353</v>
      </c>
      <c r="D21">
        <v>15105</v>
      </c>
      <c r="E21">
        <v>3034</v>
      </c>
      <c r="F21">
        <v>2214</v>
      </c>
      <c r="G21">
        <v>7963</v>
      </c>
      <c r="H21">
        <v>2855</v>
      </c>
      <c r="I21">
        <v>3946</v>
      </c>
      <c r="J21">
        <v>1162</v>
      </c>
      <c r="K21">
        <v>20619</v>
      </c>
      <c r="L21" s="1">
        <v>11234</v>
      </c>
      <c r="M21" s="1">
        <v>4842</v>
      </c>
      <c r="N21">
        <v>788</v>
      </c>
      <c r="O21">
        <v>1605</v>
      </c>
      <c r="P21">
        <v>637</v>
      </c>
      <c r="Q21">
        <v>1513</v>
      </c>
      <c r="R21">
        <v>11164</v>
      </c>
      <c r="S21">
        <v>2287</v>
      </c>
      <c r="T21">
        <v>1955</v>
      </c>
      <c r="U21">
        <v>3342</v>
      </c>
      <c r="V21">
        <v>2267</v>
      </c>
      <c r="W21">
        <v>755</v>
      </c>
      <c r="X21">
        <v>558</v>
      </c>
      <c r="Y21">
        <v>3373</v>
      </c>
      <c r="Z21">
        <v>1576</v>
      </c>
      <c r="AA21">
        <v>256</v>
      </c>
      <c r="AB21">
        <v>345</v>
      </c>
      <c r="AC21">
        <v>1196</v>
      </c>
      <c r="AD21">
        <v>16528</v>
      </c>
      <c r="AE21">
        <v>5939</v>
      </c>
      <c r="AF21">
        <v>2280</v>
      </c>
      <c r="AG21">
        <v>3481</v>
      </c>
      <c r="AH21">
        <v>1051</v>
      </c>
      <c r="AI21">
        <v>2067</v>
      </c>
      <c r="AJ21">
        <v>1710</v>
      </c>
      <c r="AK21">
        <v>9287</v>
      </c>
      <c r="AL21">
        <v>4101</v>
      </c>
      <c r="AM21">
        <v>1971</v>
      </c>
      <c r="AN21">
        <v>2312</v>
      </c>
      <c r="AO21">
        <v>903</v>
      </c>
      <c r="AP21">
        <v>17595</v>
      </c>
      <c r="AQ21">
        <v>1031</v>
      </c>
      <c r="AR21">
        <v>1748</v>
      </c>
      <c r="AS21">
        <v>8469</v>
      </c>
      <c r="AT21">
        <v>4840</v>
      </c>
      <c r="AU21">
        <v>1507</v>
      </c>
      <c r="AV21">
        <v>866</v>
      </c>
      <c r="AW21">
        <v>15873</v>
      </c>
      <c r="AX21">
        <v>13307</v>
      </c>
      <c r="AY21">
        <v>31956</v>
      </c>
      <c r="AZ21">
        <v>46682</v>
      </c>
    </row>
    <row r="22" spans="1:52">
      <c r="A22">
        <v>1977</v>
      </c>
      <c r="B22">
        <v>120185</v>
      </c>
      <c r="C22">
        <v>22338</v>
      </c>
      <c r="D22">
        <v>16615</v>
      </c>
      <c r="E22">
        <v>3294</v>
      </c>
      <c r="F22">
        <v>2429</v>
      </c>
      <c r="G22">
        <v>8729</v>
      </c>
      <c r="H22">
        <v>3159</v>
      </c>
      <c r="I22">
        <v>4294</v>
      </c>
      <c r="J22">
        <v>1276</v>
      </c>
      <c r="K22">
        <v>24163</v>
      </c>
      <c r="L22" s="1">
        <v>13486</v>
      </c>
      <c r="M22" s="1">
        <v>5443</v>
      </c>
      <c r="N22">
        <v>892</v>
      </c>
      <c r="O22">
        <v>2026</v>
      </c>
      <c r="P22">
        <v>755</v>
      </c>
      <c r="Q22">
        <v>1561</v>
      </c>
      <c r="R22">
        <v>11947</v>
      </c>
      <c r="S22">
        <v>2441</v>
      </c>
      <c r="T22">
        <v>2053</v>
      </c>
      <c r="U22">
        <v>3525</v>
      </c>
      <c r="V22">
        <v>2483</v>
      </c>
      <c r="W22">
        <v>834</v>
      </c>
      <c r="X22">
        <v>611</v>
      </c>
      <c r="Y22">
        <v>3886</v>
      </c>
      <c r="Z22">
        <v>1959</v>
      </c>
      <c r="AA22">
        <v>265</v>
      </c>
      <c r="AB22">
        <v>355</v>
      </c>
      <c r="AC22">
        <v>1307</v>
      </c>
      <c r="AD22">
        <v>18327</v>
      </c>
      <c r="AE22">
        <v>6486</v>
      </c>
      <c r="AF22">
        <v>2509</v>
      </c>
      <c r="AG22">
        <v>3894</v>
      </c>
      <c r="AH22">
        <v>1227</v>
      </c>
      <c r="AI22">
        <v>2327</v>
      </c>
      <c r="AJ22">
        <v>1884</v>
      </c>
      <c r="AK22">
        <v>10072</v>
      </c>
      <c r="AL22">
        <v>4360</v>
      </c>
      <c r="AM22">
        <v>2109</v>
      </c>
      <c r="AN22">
        <v>2612</v>
      </c>
      <c r="AO22">
        <v>991</v>
      </c>
      <c r="AP22">
        <v>19380</v>
      </c>
      <c r="AQ22">
        <v>1149</v>
      </c>
      <c r="AR22">
        <v>1988</v>
      </c>
      <c r="AS22">
        <v>9309</v>
      </c>
      <c r="AT22">
        <v>5324</v>
      </c>
      <c r="AU22">
        <v>1610</v>
      </c>
      <c r="AV22">
        <v>1245</v>
      </c>
      <c r="AW22">
        <v>17090</v>
      </c>
      <c r="AX22">
        <v>14396</v>
      </c>
      <c r="AY22">
        <v>35405</v>
      </c>
      <c r="AZ22">
        <v>53294</v>
      </c>
    </row>
    <row r="23" spans="1:52">
      <c r="A23">
        <v>1978</v>
      </c>
      <c r="B23">
        <v>134370</v>
      </c>
      <c r="C23">
        <v>25066</v>
      </c>
      <c r="D23">
        <v>18825</v>
      </c>
      <c r="E23">
        <v>3608</v>
      </c>
      <c r="F23">
        <v>2633</v>
      </c>
      <c r="G23">
        <v>9456</v>
      </c>
      <c r="H23">
        <v>3401</v>
      </c>
      <c r="I23">
        <v>4663</v>
      </c>
      <c r="J23">
        <v>1392</v>
      </c>
      <c r="K23">
        <v>27662</v>
      </c>
      <c r="L23" s="1">
        <v>15642</v>
      </c>
      <c r="M23" s="1">
        <v>6106</v>
      </c>
      <c r="N23">
        <v>994</v>
      </c>
      <c r="O23">
        <v>2309</v>
      </c>
      <c r="P23">
        <v>889</v>
      </c>
      <c r="Q23">
        <v>1722</v>
      </c>
      <c r="R23">
        <v>13157</v>
      </c>
      <c r="S23">
        <v>2620</v>
      </c>
      <c r="T23">
        <v>2236</v>
      </c>
      <c r="U23">
        <v>3889</v>
      </c>
      <c r="V23">
        <v>2745</v>
      </c>
      <c r="W23">
        <v>899</v>
      </c>
      <c r="X23">
        <v>768</v>
      </c>
      <c r="Y23">
        <v>4473</v>
      </c>
      <c r="Z23">
        <v>2225</v>
      </c>
      <c r="AA23">
        <v>308</v>
      </c>
      <c r="AB23">
        <v>457</v>
      </c>
      <c r="AC23">
        <v>1483</v>
      </c>
      <c r="AD23">
        <v>20410</v>
      </c>
      <c r="AE23">
        <v>7100</v>
      </c>
      <c r="AF23">
        <v>2784</v>
      </c>
      <c r="AG23">
        <v>4348</v>
      </c>
      <c r="AH23">
        <v>1388</v>
      </c>
      <c r="AI23">
        <v>2647</v>
      </c>
      <c r="AJ23">
        <v>2143</v>
      </c>
      <c r="AK23">
        <v>11181</v>
      </c>
      <c r="AL23">
        <v>4817</v>
      </c>
      <c r="AM23">
        <v>2366</v>
      </c>
      <c r="AN23">
        <v>2943</v>
      </c>
      <c r="AO23">
        <v>1055</v>
      </c>
      <c r="AP23">
        <v>21710</v>
      </c>
      <c r="AQ23">
        <v>1245</v>
      </c>
      <c r="AR23">
        <v>2181</v>
      </c>
      <c r="AS23">
        <v>10412</v>
      </c>
      <c r="AT23">
        <v>6140</v>
      </c>
      <c r="AU23">
        <v>1732</v>
      </c>
      <c r="AV23">
        <v>1223</v>
      </c>
      <c r="AW23">
        <v>18702</v>
      </c>
      <c r="AX23">
        <v>15745</v>
      </c>
      <c r="AY23">
        <v>39711</v>
      </c>
      <c r="AZ23">
        <v>60212</v>
      </c>
    </row>
    <row r="24" spans="1:52">
      <c r="A24">
        <v>1979</v>
      </c>
      <c r="B24">
        <v>150091</v>
      </c>
      <c r="C24">
        <v>27967</v>
      </c>
      <c r="D24">
        <v>21178</v>
      </c>
      <c r="E24">
        <v>3892</v>
      </c>
      <c r="F24">
        <v>2897</v>
      </c>
      <c r="G24">
        <v>10697</v>
      </c>
      <c r="H24">
        <v>3773</v>
      </c>
      <c r="I24">
        <v>5275</v>
      </c>
      <c r="J24">
        <v>1649</v>
      </c>
      <c r="K24">
        <v>30846</v>
      </c>
      <c r="L24" s="1">
        <v>17498</v>
      </c>
      <c r="M24" s="1">
        <v>6829</v>
      </c>
      <c r="N24">
        <v>1060</v>
      </c>
      <c r="O24">
        <v>2579</v>
      </c>
      <c r="P24">
        <v>987</v>
      </c>
      <c r="Q24">
        <v>1893</v>
      </c>
      <c r="R24">
        <v>15157</v>
      </c>
      <c r="S24">
        <v>3001</v>
      </c>
      <c r="T24">
        <v>2455</v>
      </c>
      <c r="U24">
        <v>4601</v>
      </c>
      <c r="V24">
        <v>3192</v>
      </c>
      <c r="W24">
        <v>1070</v>
      </c>
      <c r="X24">
        <v>838</v>
      </c>
      <c r="Y24">
        <v>4931</v>
      </c>
      <c r="Z24">
        <v>2444</v>
      </c>
      <c r="AA24">
        <v>347</v>
      </c>
      <c r="AB24">
        <v>472</v>
      </c>
      <c r="AC24">
        <v>1668</v>
      </c>
      <c r="AD24">
        <v>23132</v>
      </c>
      <c r="AE24">
        <v>8169</v>
      </c>
      <c r="AF24">
        <v>3189</v>
      </c>
      <c r="AG24">
        <v>4854</v>
      </c>
      <c r="AH24">
        <v>1380</v>
      </c>
      <c r="AI24">
        <v>3092</v>
      </c>
      <c r="AJ24">
        <v>2448</v>
      </c>
      <c r="AK24">
        <v>12557</v>
      </c>
      <c r="AL24">
        <v>5366</v>
      </c>
      <c r="AM24">
        <v>2739</v>
      </c>
      <c r="AN24">
        <v>3232</v>
      </c>
      <c r="AO24">
        <v>1220</v>
      </c>
      <c r="AP24">
        <v>24215</v>
      </c>
      <c r="AQ24">
        <v>1371</v>
      </c>
      <c r="AR24">
        <v>2346</v>
      </c>
      <c r="AS24">
        <v>11632</v>
      </c>
      <c r="AT24">
        <v>6851</v>
      </c>
      <c r="AU24">
        <v>2015</v>
      </c>
      <c r="AV24">
        <v>518</v>
      </c>
      <c r="AW24">
        <v>21136</v>
      </c>
      <c r="AX24">
        <v>18084</v>
      </c>
      <c r="AY24">
        <v>44347</v>
      </c>
      <c r="AZ24">
        <v>66524</v>
      </c>
    </row>
    <row r="25" spans="1:52">
      <c r="A25">
        <v>1980</v>
      </c>
      <c r="B25">
        <v>168479</v>
      </c>
      <c r="C25">
        <v>31085</v>
      </c>
      <c r="D25">
        <v>23401</v>
      </c>
      <c r="E25">
        <v>4472</v>
      </c>
      <c r="F25">
        <v>3212</v>
      </c>
      <c r="G25">
        <v>11684</v>
      </c>
      <c r="H25">
        <v>4083</v>
      </c>
      <c r="I25">
        <v>5763</v>
      </c>
      <c r="J25">
        <v>1838</v>
      </c>
      <c r="K25">
        <v>34970</v>
      </c>
      <c r="L25" s="1">
        <v>19818</v>
      </c>
      <c r="M25" s="1">
        <v>7686</v>
      </c>
      <c r="N25">
        <v>1131</v>
      </c>
      <c r="O25">
        <v>2988</v>
      </c>
      <c r="P25">
        <v>1138</v>
      </c>
      <c r="Q25">
        <v>2209</v>
      </c>
      <c r="R25">
        <v>17130</v>
      </c>
      <c r="S25">
        <v>3281</v>
      </c>
      <c r="T25">
        <v>2691</v>
      </c>
      <c r="U25">
        <v>5286</v>
      </c>
      <c r="V25">
        <v>3651</v>
      </c>
      <c r="W25">
        <v>1264</v>
      </c>
      <c r="X25">
        <v>957</v>
      </c>
      <c r="Y25">
        <v>5728</v>
      </c>
      <c r="Z25">
        <v>2969</v>
      </c>
      <c r="AA25">
        <v>374</v>
      </c>
      <c r="AB25">
        <v>543</v>
      </c>
      <c r="AC25">
        <v>1842</v>
      </c>
      <c r="AD25">
        <v>25789</v>
      </c>
      <c r="AE25">
        <v>8364</v>
      </c>
      <c r="AF25">
        <v>3794</v>
      </c>
      <c r="AG25">
        <v>5868</v>
      </c>
      <c r="AH25">
        <v>1280</v>
      </c>
      <c r="AI25">
        <v>3715</v>
      </c>
      <c r="AJ25">
        <v>2768</v>
      </c>
      <c r="AK25">
        <v>13993</v>
      </c>
      <c r="AL25">
        <v>5916</v>
      </c>
      <c r="AM25">
        <v>3044</v>
      </c>
      <c r="AN25">
        <v>3638</v>
      </c>
      <c r="AO25">
        <v>1395</v>
      </c>
      <c r="AP25">
        <v>27475</v>
      </c>
      <c r="AQ25">
        <v>1480</v>
      </c>
      <c r="AR25">
        <v>2790</v>
      </c>
      <c r="AS25">
        <v>13048</v>
      </c>
      <c r="AT25">
        <v>7842</v>
      </c>
      <c r="AU25">
        <v>2315</v>
      </c>
      <c r="AV25">
        <v>563</v>
      </c>
      <c r="AW25">
        <v>22682</v>
      </c>
      <c r="AX25">
        <v>20074</v>
      </c>
      <c r="AY25">
        <v>50271</v>
      </c>
      <c r="AZ25">
        <v>75452</v>
      </c>
    </row>
    <row r="26" spans="1:52">
      <c r="A26">
        <v>1981</v>
      </c>
      <c r="B26">
        <v>190430</v>
      </c>
      <c r="C26">
        <v>34999</v>
      </c>
      <c r="D26">
        <v>26201</v>
      </c>
      <c r="E26">
        <v>5065</v>
      </c>
      <c r="F26">
        <v>3733</v>
      </c>
      <c r="G26">
        <v>12836</v>
      </c>
      <c r="H26">
        <v>4455</v>
      </c>
      <c r="I26">
        <v>6343</v>
      </c>
      <c r="J26">
        <v>2038</v>
      </c>
      <c r="K26">
        <v>40310</v>
      </c>
      <c r="L26" s="1">
        <v>22794</v>
      </c>
      <c r="M26" s="1">
        <v>8822</v>
      </c>
      <c r="N26">
        <v>1393</v>
      </c>
      <c r="O26">
        <v>3374</v>
      </c>
      <c r="P26">
        <v>1464</v>
      </c>
      <c r="Q26">
        <v>2463</v>
      </c>
      <c r="R26">
        <v>18823</v>
      </c>
      <c r="S26">
        <v>3468</v>
      </c>
      <c r="T26">
        <v>2905</v>
      </c>
      <c r="U26">
        <v>5787</v>
      </c>
      <c r="V26">
        <v>4052</v>
      </c>
      <c r="W26">
        <v>1471</v>
      </c>
      <c r="X26">
        <v>1140</v>
      </c>
      <c r="Y26">
        <v>6379</v>
      </c>
      <c r="Z26">
        <v>3197</v>
      </c>
      <c r="AA26">
        <v>466</v>
      </c>
      <c r="AB26">
        <v>673</v>
      </c>
      <c r="AC26">
        <v>2043</v>
      </c>
      <c r="AD26">
        <v>29889</v>
      </c>
      <c r="AE26">
        <v>9039</v>
      </c>
      <c r="AF26">
        <v>4301</v>
      </c>
      <c r="AG26">
        <v>7714</v>
      </c>
      <c r="AH26">
        <v>1349</v>
      </c>
      <c r="AI26">
        <v>4299</v>
      </c>
      <c r="AJ26">
        <v>3187</v>
      </c>
      <c r="AK26">
        <v>15904</v>
      </c>
      <c r="AL26">
        <v>6847</v>
      </c>
      <c r="AM26">
        <v>3432</v>
      </c>
      <c r="AN26">
        <v>4146</v>
      </c>
      <c r="AO26">
        <v>1479</v>
      </c>
      <c r="AP26">
        <v>30882</v>
      </c>
      <c r="AQ26">
        <v>1659</v>
      </c>
      <c r="AR26">
        <v>3177</v>
      </c>
      <c r="AS26">
        <v>14606</v>
      </c>
      <c r="AT26">
        <v>8508</v>
      </c>
      <c r="AU26">
        <v>2932</v>
      </c>
      <c r="AV26">
        <v>408</v>
      </c>
      <c r="AW26">
        <v>25016</v>
      </c>
      <c r="AX26">
        <v>22140</v>
      </c>
      <c r="AY26">
        <v>57811</v>
      </c>
      <c r="AZ26">
        <v>85463</v>
      </c>
    </row>
    <row r="27" spans="1:52">
      <c r="A27">
        <v>1982</v>
      </c>
      <c r="B27">
        <v>204121</v>
      </c>
      <c r="C27">
        <v>38062</v>
      </c>
      <c r="D27">
        <v>28101</v>
      </c>
      <c r="E27">
        <v>5652</v>
      </c>
      <c r="F27">
        <v>4309</v>
      </c>
      <c r="G27">
        <v>12996</v>
      </c>
      <c r="H27">
        <v>4547</v>
      </c>
      <c r="I27">
        <v>6463</v>
      </c>
      <c r="J27">
        <v>1986</v>
      </c>
      <c r="K27">
        <v>46110</v>
      </c>
      <c r="L27" s="1">
        <v>25818</v>
      </c>
      <c r="M27" s="1">
        <v>10082</v>
      </c>
      <c r="N27">
        <v>1611</v>
      </c>
      <c r="O27">
        <v>3874</v>
      </c>
      <c r="P27">
        <v>1934</v>
      </c>
      <c r="Q27">
        <v>2791</v>
      </c>
      <c r="R27">
        <v>18992</v>
      </c>
      <c r="S27">
        <v>3041</v>
      </c>
      <c r="T27">
        <v>2794</v>
      </c>
      <c r="U27">
        <v>5840</v>
      </c>
      <c r="V27">
        <v>4410</v>
      </c>
      <c r="W27">
        <v>1687</v>
      </c>
      <c r="X27">
        <v>1220</v>
      </c>
      <c r="Y27">
        <v>7299</v>
      </c>
      <c r="Z27">
        <v>3977</v>
      </c>
      <c r="AA27">
        <v>441</v>
      </c>
      <c r="AB27">
        <v>624</v>
      </c>
      <c r="AC27">
        <v>2257</v>
      </c>
      <c r="AD27">
        <v>30879</v>
      </c>
      <c r="AE27">
        <v>7870</v>
      </c>
      <c r="AF27">
        <v>4438</v>
      </c>
      <c r="AG27">
        <v>8647</v>
      </c>
      <c r="AH27">
        <v>1865</v>
      </c>
      <c r="AI27">
        <v>4409</v>
      </c>
      <c r="AJ27">
        <v>3650</v>
      </c>
      <c r="AK27">
        <v>16698</v>
      </c>
      <c r="AL27">
        <v>6636</v>
      </c>
      <c r="AM27">
        <v>3736</v>
      </c>
      <c r="AN27">
        <v>4607</v>
      </c>
      <c r="AO27">
        <v>1719</v>
      </c>
      <c r="AP27">
        <v>32471</v>
      </c>
      <c r="AQ27">
        <v>1633</v>
      </c>
      <c r="AR27">
        <v>3511</v>
      </c>
      <c r="AS27">
        <v>15265</v>
      </c>
      <c r="AT27">
        <v>8602</v>
      </c>
      <c r="AU27">
        <v>3460</v>
      </c>
      <c r="AV27">
        <v>614</v>
      </c>
      <c r="AW27">
        <v>23115</v>
      </c>
      <c r="AX27">
        <v>22655</v>
      </c>
      <c r="AY27">
        <v>63848</v>
      </c>
      <c r="AZ27">
        <v>94503</v>
      </c>
    </row>
    <row r="28" spans="1:52">
      <c r="A28">
        <v>1983</v>
      </c>
      <c r="B28">
        <v>224100</v>
      </c>
      <c r="C28">
        <v>40283</v>
      </c>
      <c r="D28">
        <v>29264</v>
      </c>
      <c r="E28">
        <v>6134</v>
      </c>
      <c r="F28">
        <v>4885</v>
      </c>
      <c r="G28">
        <v>13984</v>
      </c>
      <c r="H28">
        <v>4923</v>
      </c>
      <c r="I28">
        <v>6961</v>
      </c>
      <c r="J28">
        <v>2100</v>
      </c>
      <c r="K28">
        <v>50968</v>
      </c>
      <c r="L28" s="1">
        <v>28798</v>
      </c>
      <c r="M28" s="1">
        <v>11295</v>
      </c>
      <c r="N28">
        <v>1812</v>
      </c>
      <c r="O28">
        <v>4382</v>
      </c>
      <c r="P28">
        <v>2148</v>
      </c>
      <c r="Q28">
        <v>2533</v>
      </c>
      <c r="R28">
        <v>20819</v>
      </c>
      <c r="S28">
        <v>3422</v>
      </c>
      <c r="T28">
        <v>3279</v>
      </c>
      <c r="U28">
        <v>6304</v>
      </c>
      <c r="V28">
        <v>4705</v>
      </c>
      <c r="W28">
        <v>1815</v>
      </c>
      <c r="X28">
        <v>1294</v>
      </c>
      <c r="Y28">
        <v>8065</v>
      </c>
      <c r="Z28">
        <v>4295</v>
      </c>
      <c r="AA28">
        <v>489</v>
      </c>
      <c r="AB28">
        <v>761</v>
      </c>
      <c r="AC28">
        <v>2520</v>
      </c>
      <c r="AD28">
        <v>34309</v>
      </c>
      <c r="AE28">
        <v>10005</v>
      </c>
      <c r="AF28">
        <v>4626</v>
      </c>
      <c r="AG28">
        <v>9110</v>
      </c>
      <c r="AH28">
        <v>2105</v>
      </c>
      <c r="AI28">
        <v>4544</v>
      </c>
      <c r="AJ28">
        <v>3919</v>
      </c>
      <c r="AK28">
        <v>18577</v>
      </c>
      <c r="AL28">
        <v>7560</v>
      </c>
      <c r="AM28">
        <v>4036</v>
      </c>
      <c r="AN28">
        <v>5009</v>
      </c>
      <c r="AO28">
        <v>1972</v>
      </c>
      <c r="AP28">
        <v>35644</v>
      </c>
      <c r="AQ28">
        <v>1713</v>
      </c>
      <c r="AR28">
        <v>3837</v>
      </c>
      <c r="AS28">
        <v>16088</v>
      </c>
      <c r="AT28">
        <v>10133</v>
      </c>
      <c r="AU28">
        <v>3873</v>
      </c>
      <c r="AV28">
        <v>1451</v>
      </c>
      <c r="AW28">
        <v>27088</v>
      </c>
      <c r="AX28">
        <v>24430</v>
      </c>
      <c r="AY28">
        <v>67730</v>
      </c>
      <c r="AZ28">
        <v>104852</v>
      </c>
    </row>
    <row r="29" spans="1:52">
      <c r="A29">
        <v>1984</v>
      </c>
      <c r="B29">
        <v>244218</v>
      </c>
      <c r="C29">
        <v>43041</v>
      </c>
      <c r="D29">
        <v>31410</v>
      </c>
      <c r="E29">
        <v>6438</v>
      </c>
      <c r="F29">
        <v>5193</v>
      </c>
      <c r="G29">
        <v>15224</v>
      </c>
      <c r="H29">
        <v>5353</v>
      </c>
      <c r="I29">
        <v>7582</v>
      </c>
      <c r="J29">
        <v>2289</v>
      </c>
      <c r="K29">
        <v>54981</v>
      </c>
      <c r="L29" s="1">
        <v>31197</v>
      </c>
      <c r="M29" s="1">
        <v>12181</v>
      </c>
      <c r="N29">
        <v>1921</v>
      </c>
      <c r="O29">
        <v>4923</v>
      </c>
      <c r="P29">
        <v>2280</v>
      </c>
      <c r="Q29">
        <v>2479</v>
      </c>
      <c r="R29">
        <v>22861</v>
      </c>
      <c r="S29">
        <v>3803</v>
      </c>
      <c r="T29">
        <v>3719</v>
      </c>
      <c r="U29">
        <v>6682</v>
      </c>
      <c r="V29">
        <v>5063</v>
      </c>
      <c r="W29">
        <v>2229</v>
      </c>
      <c r="X29">
        <v>1365</v>
      </c>
      <c r="Y29">
        <v>8848</v>
      </c>
      <c r="Z29">
        <v>4649</v>
      </c>
      <c r="AA29">
        <v>513</v>
      </c>
      <c r="AB29">
        <v>869</v>
      </c>
      <c r="AC29">
        <v>2817</v>
      </c>
      <c r="AD29">
        <v>38491</v>
      </c>
      <c r="AE29">
        <v>12386</v>
      </c>
      <c r="AF29">
        <v>5008</v>
      </c>
      <c r="AG29">
        <v>9717</v>
      </c>
      <c r="AH29">
        <v>2078</v>
      </c>
      <c r="AI29">
        <v>5075</v>
      </c>
      <c r="AJ29">
        <v>4227</v>
      </c>
      <c r="AK29">
        <v>21113</v>
      </c>
      <c r="AL29">
        <v>8860</v>
      </c>
      <c r="AM29">
        <v>4325</v>
      </c>
      <c r="AN29">
        <v>5661</v>
      </c>
      <c r="AO29">
        <v>2267</v>
      </c>
      <c r="AP29">
        <v>38400</v>
      </c>
      <c r="AQ29">
        <v>1809</v>
      </c>
      <c r="AR29">
        <v>4137</v>
      </c>
      <c r="AS29">
        <v>17195</v>
      </c>
      <c r="AT29">
        <v>10967</v>
      </c>
      <c r="AU29">
        <v>4292</v>
      </c>
      <c r="AV29">
        <v>1259</v>
      </c>
      <c r="AW29">
        <v>31693</v>
      </c>
      <c r="AX29">
        <v>26342</v>
      </c>
      <c r="AY29">
        <v>72541</v>
      </c>
      <c r="AZ29">
        <v>113642</v>
      </c>
    </row>
    <row r="30" spans="1:52">
      <c r="A30">
        <v>1985</v>
      </c>
      <c r="B30">
        <v>266683</v>
      </c>
      <c r="C30">
        <v>45562</v>
      </c>
      <c r="D30">
        <v>32789</v>
      </c>
      <c r="E30">
        <v>6851</v>
      </c>
      <c r="F30">
        <v>5922</v>
      </c>
      <c r="G30">
        <v>16597</v>
      </c>
      <c r="H30">
        <v>5777</v>
      </c>
      <c r="I30">
        <v>8356</v>
      </c>
      <c r="J30">
        <v>2464</v>
      </c>
      <c r="K30">
        <v>59184</v>
      </c>
      <c r="L30" s="1">
        <v>33667</v>
      </c>
      <c r="M30" s="1">
        <v>12967</v>
      </c>
      <c r="N30">
        <v>2026</v>
      </c>
      <c r="O30">
        <v>5393</v>
      </c>
      <c r="P30">
        <v>2478</v>
      </c>
      <c r="Q30">
        <v>2653</v>
      </c>
      <c r="R30">
        <v>24618</v>
      </c>
      <c r="S30">
        <v>4064</v>
      </c>
      <c r="T30">
        <v>4192</v>
      </c>
      <c r="U30">
        <v>7057</v>
      </c>
      <c r="V30">
        <v>5410</v>
      </c>
      <c r="W30">
        <v>2433</v>
      </c>
      <c r="X30">
        <v>1462</v>
      </c>
      <c r="Y30">
        <v>9981</v>
      </c>
      <c r="Z30">
        <v>5105</v>
      </c>
      <c r="AA30">
        <v>675</v>
      </c>
      <c r="AB30">
        <v>1062</v>
      </c>
      <c r="AC30">
        <v>3139</v>
      </c>
      <c r="AD30">
        <v>44040</v>
      </c>
      <c r="AE30">
        <v>15805</v>
      </c>
      <c r="AF30">
        <v>5525</v>
      </c>
      <c r="AG30">
        <v>10522</v>
      </c>
      <c r="AH30">
        <v>2020</v>
      </c>
      <c r="AI30">
        <v>5597</v>
      </c>
      <c r="AJ30">
        <v>4571</v>
      </c>
      <c r="AK30">
        <v>22961</v>
      </c>
      <c r="AL30">
        <v>9691</v>
      </c>
      <c r="AM30">
        <v>4551</v>
      </c>
      <c r="AN30">
        <v>6296</v>
      </c>
      <c r="AO30">
        <v>2423</v>
      </c>
      <c r="AP30">
        <v>42618</v>
      </c>
      <c r="AQ30">
        <v>2004</v>
      </c>
      <c r="AR30">
        <v>4845</v>
      </c>
      <c r="AS30">
        <v>18720</v>
      </c>
      <c r="AT30">
        <v>12327</v>
      </c>
      <c r="AU30">
        <v>4722</v>
      </c>
      <c r="AV30">
        <v>1122</v>
      </c>
      <c r="AW30">
        <v>37004</v>
      </c>
      <c r="AX30">
        <v>28311</v>
      </c>
      <c r="AY30">
        <v>77606</v>
      </c>
      <c r="AZ30">
        <v>123762</v>
      </c>
    </row>
    <row r="31" spans="1:52">
      <c r="A31">
        <v>1986</v>
      </c>
      <c r="B31">
        <v>288591</v>
      </c>
      <c r="C31">
        <v>48533</v>
      </c>
      <c r="D31">
        <v>34619</v>
      </c>
      <c r="E31">
        <v>7480</v>
      </c>
      <c r="F31">
        <v>6434</v>
      </c>
      <c r="G31">
        <v>18031</v>
      </c>
      <c r="H31">
        <v>6233</v>
      </c>
      <c r="I31">
        <v>9120</v>
      </c>
      <c r="J31">
        <v>2678</v>
      </c>
      <c r="K31">
        <v>63315</v>
      </c>
      <c r="L31" s="1">
        <v>36686</v>
      </c>
      <c r="M31" s="1">
        <v>13955</v>
      </c>
      <c r="N31">
        <v>2235</v>
      </c>
      <c r="O31">
        <v>5822</v>
      </c>
      <c r="P31">
        <v>2405</v>
      </c>
      <c r="Q31">
        <v>2212</v>
      </c>
      <c r="R31">
        <v>27275</v>
      </c>
      <c r="S31">
        <v>4522</v>
      </c>
      <c r="T31">
        <v>4579</v>
      </c>
      <c r="U31">
        <v>7832</v>
      </c>
      <c r="V31">
        <v>5820</v>
      </c>
      <c r="W31">
        <v>2924</v>
      </c>
      <c r="X31">
        <v>1598</v>
      </c>
      <c r="Y31">
        <v>10905</v>
      </c>
      <c r="Z31">
        <v>5329</v>
      </c>
      <c r="AA31">
        <v>867</v>
      </c>
      <c r="AB31">
        <v>1191</v>
      </c>
      <c r="AC31">
        <v>3518</v>
      </c>
      <c r="AD31">
        <v>46802</v>
      </c>
      <c r="AE31">
        <v>17347</v>
      </c>
      <c r="AF31">
        <v>6169</v>
      </c>
      <c r="AG31">
        <v>9711</v>
      </c>
      <c r="AH31">
        <v>2600</v>
      </c>
      <c r="AI31">
        <v>6001</v>
      </c>
      <c r="AJ31">
        <v>4974</v>
      </c>
      <c r="AK31">
        <v>25960</v>
      </c>
      <c r="AL31">
        <v>10851</v>
      </c>
      <c r="AM31">
        <v>4793</v>
      </c>
      <c r="AN31">
        <v>7497</v>
      </c>
      <c r="AO31">
        <v>2819</v>
      </c>
      <c r="AP31">
        <v>47715</v>
      </c>
      <c r="AQ31">
        <v>2347</v>
      </c>
      <c r="AR31">
        <v>5534</v>
      </c>
      <c r="AS31">
        <v>20556</v>
      </c>
      <c r="AT31">
        <v>14313</v>
      </c>
      <c r="AU31">
        <v>4965</v>
      </c>
      <c r="AV31">
        <v>55</v>
      </c>
      <c r="AW31">
        <v>41014</v>
      </c>
      <c r="AX31">
        <v>30766</v>
      </c>
      <c r="AY31">
        <v>80810</v>
      </c>
      <c r="AZ31">
        <v>136001</v>
      </c>
    </row>
    <row r="32" spans="1:52">
      <c r="A32">
        <v>1987</v>
      </c>
      <c r="B32">
        <v>312325</v>
      </c>
      <c r="C32">
        <v>51232</v>
      </c>
      <c r="D32">
        <v>36670</v>
      </c>
      <c r="E32">
        <v>7887</v>
      </c>
      <c r="F32">
        <v>6675</v>
      </c>
      <c r="G32">
        <v>19195</v>
      </c>
      <c r="H32">
        <v>6684</v>
      </c>
      <c r="I32">
        <v>9661</v>
      </c>
      <c r="J32">
        <v>2850</v>
      </c>
      <c r="K32">
        <v>67802</v>
      </c>
      <c r="L32" s="1">
        <v>39963</v>
      </c>
      <c r="M32" s="1">
        <v>15090</v>
      </c>
      <c r="N32">
        <v>2416</v>
      </c>
      <c r="O32">
        <v>6109</v>
      </c>
      <c r="P32">
        <v>2259</v>
      </c>
      <c r="Q32">
        <v>1965</v>
      </c>
      <c r="R32">
        <v>29333</v>
      </c>
      <c r="S32">
        <v>4906</v>
      </c>
      <c r="T32">
        <v>4884</v>
      </c>
      <c r="U32">
        <v>8433</v>
      </c>
      <c r="V32">
        <v>6108</v>
      </c>
      <c r="W32">
        <v>3234</v>
      </c>
      <c r="X32">
        <v>1768</v>
      </c>
      <c r="Y32">
        <v>11893</v>
      </c>
      <c r="Z32">
        <v>5993</v>
      </c>
      <c r="AA32">
        <v>821</v>
      </c>
      <c r="AB32">
        <v>1303</v>
      </c>
      <c r="AC32">
        <v>3776</v>
      </c>
      <c r="AD32">
        <v>50877</v>
      </c>
      <c r="AE32">
        <v>18858</v>
      </c>
      <c r="AF32">
        <v>7173</v>
      </c>
      <c r="AG32">
        <v>10465</v>
      </c>
      <c r="AH32">
        <v>2826</v>
      </c>
      <c r="AI32">
        <v>6406</v>
      </c>
      <c r="AJ32">
        <v>5149</v>
      </c>
      <c r="AK32">
        <v>28419</v>
      </c>
      <c r="AL32">
        <v>11961</v>
      </c>
      <c r="AM32">
        <v>5277</v>
      </c>
      <c r="AN32">
        <v>8289</v>
      </c>
      <c r="AO32">
        <v>2892</v>
      </c>
      <c r="AP32">
        <v>52318</v>
      </c>
      <c r="AQ32">
        <v>2461</v>
      </c>
      <c r="AR32">
        <v>5837</v>
      </c>
      <c r="AS32">
        <v>21962</v>
      </c>
      <c r="AT32">
        <v>16645</v>
      </c>
      <c r="AU32">
        <v>5413</v>
      </c>
      <c r="AV32">
        <v>1256</v>
      </c>
      <c r="AW32">
        <v>44733</v>
      </c>
      <c r="AX32">
        <v>33017</v>
      </c>
      <c r="AY32">
        <v>84914</v>
      </c>
      <c r="AZ32">
        <v>149661</v>
      </c>
    </row>
    <row r="33" spans="1:52">
      <c r="A33">
        <v>1988</v>
      </c>
      <c r="B33">
        <v>338518</v>
      </c>
      <c r="C33">
        <v>53477</v>
      </c>
      <c r="D33">
        <v>37951</v>
      </c>
      <c r="E33">
        <v>8275</v>
      </c>
      <c r="F33">
        <v>7251</v>
      </c>
      <c r="G33">
        <v>20162</v>
      </c>
      <c r="H33">
        <v>7024</v>
      </c>
      <c r="I33">
        <v>10154</v>
      </c>
      <c r="J33">
        <v>2984</v>
      </c>
      <c r="K33">
        <v>74454</v>
      </c>
      <c r="L33" s="1">
        <v>43898</v>
      </c>
      <c r="M33" s="1">
        <v>16419</v>
      </c>
      <c r="N33">
        <v>2625</v>
      </c>
      <c r="O33">
        <v>6929</v>
      </c>
      <c r="P33">
        <v>2477</v>
      </c>
      <c r="Q33">
        <v>2106</v>
      </c>
      <c r="R33">
        <v>31963</v>
      </c>
      <c r="S33">
        <v>5336</v>
      </c>
      <c r="T33">
        <v>5292</v>
      </c>
      <c r="U33">
        <v>9006</v>
      </c>
      <c r="V33">
        <v>6697</v>
      </c>
      <c r="W33">
        <v>3683</v>
      </c>
      <c r="X33">
        <v>1949</v>
      </c>
      <c r="Y33">
        <v>12328</v>
      </c>
      <c r="Z33">
        <v>5849</v>
      </c>
      <c r="AA33">
        <v>857</v>
      </c>
      <c r="AB33">
        <v>1444</v>
      </c>
      <c r="AC33">
        <v>4178</v>
      </c>
      <c r="AD33">
        <v>55545</v>
      </c>
      <c r="AE33">
        <v>20911</v>
      </c>
      <c r="AF33">
        <v>7991</v>
      </c>
      <c r="AG33">
        <v>10871</v>
      </c>
      <c r="AH33">
        <v>3066</v>
      </c>
      <c r="AI33">
        <v>6969</v>
      </c>
      <c r="AJ33">
        <v>5737</v>
      </c>
      <c r="AK33">
        <v>32392</v>
      </c>
      <c r="AL33">
        <v>13642</v>
      </c>
      <c r="AM33">
        <v>5819</v>
      </c>
      <c r="AN33">
        <v>9697</v>
      </c>
      <c r="AO33">
        <v>3234</v>
      </c>
      <c r="AP33">
        <v>56727</v>
      </c>
      <c r="AQ33">
        <v>2496</v>
      </c>
      <c r="AR33">
        <v>6569</v>
      </c>
      <c r="AS33">
        <v>24264</v>
      </c>
      <c r="AT33">
        <v>17414</v>
      </c>
      <c r="AU33">
        <v>5984</v>
      </c>
      <c r="AV33">
        <v>1470</v>
      </c>
      <c r="AW33">
        <v>49434</v>
      </c>
      <c r="AX33">
        <v>35118</v>
      </c>
      <c r="AY33">
        <v>90009</v>
      </c>
      <c r="AZ33">
        <v>163957</v>
      </c>
    </row>
    <row r="34" spans="1:52">
      <c r="A34">
        <v>1989</v>
      </c>
      <c r="B34">
        <v>365520</v>
      </c>
      <c r="C34">
        <v>56794</v>
      </c>
      <c r="D34">
        <v>39793</v>
      </c>
      <c r="E34">
        <v>8676</v>
      </c>
      <c r="F34">
        <v>8325</v>
      </c>
      <c r="G34">
        <v>21130</v>
      </c>
      <c r="H34">
        <v>7333</v>
      </c>
      <c r="I34">
        <v>10718</v>
      </c>
      <c r="J34">
        <v>3079</v>
      </c>
      <c r="K34">
        <v>82008</v>
      </c>
      <c r="L34" s="1">
        <v>48658</v>
      </c>
      <c r="M34" s="1">
        <v>18201</v>
      </c>
      <c r="N34">
        <v>2850</v>
      </c>
      <c r="O34">
        <v>7569</v>
      </c>
      <c r="P34">
        <v>2486</v>
      </c>
      <c r="Q34">
        <v>2244</v>
      </c>
      <c r="R34">
        <v>33827</v>
      </c>
      <c r="S34">
        <v>5730</v>
      </c>
      <c r="T34">
        <v>5512</v>
      </c>
      <c r="U34">
        <v>9445</v>
      </c>
      <c r="V34">
        <v>7090</v>
      </c>
      <c r="W34">
        <v>3894</v>
      </c>
      <c r="X34">
        <v>2156</v>
      </c>
      <c r="Y34">
        <v>13590</v>
      </c>
      <c r="Z34">
        <v>6320</v>
      </c>
      <c r="AA34">
        <v>923</v>
      </c>
      <c r="AB34">
        <v>1697</v>
      </c>
      <c r="AC34">
        <v>4650</v>
      </c>
      <c r="AD34">
        <v>58922</v>
      </c>
      <c r="AE34">
        <v>21592</v>
      </c>
      <c r="AF34">
        <v>8568</v>
      </c>
      <c r="AG34">
        <v>11678</v>
      </c>
      <c r="AH34">
        <v>3258</v>
      </c>
      <c r="AI34">
        <v>7738</v>
      </c>
      <c r="AJ34">
        <v>6088</v>
      </c>
      <c r="AK34">
        <v>34412</v>
      </c>
      <c r="AL34">
        <v>14698</v>
      </c>
      <c r="AM34">
        <v>6267</v>
      </c>
      <c r="AN34">
        <v>10039</v>
      </c>
      <c r="AO34">
        <v>3408</v>
      </c>
      <c r="AP34">
        <v>62042</v>
      </c>
      <c r="AQ34">
        <v>2608</v>
      </c>
      <c r="AR34">
        <v>7163</v>
      </c>
      <c r="AS34">
        <v>27083</v>
      </c>
      <c r="AT34">
        <v>18420</v>
      </c>
      <c r="AU34">
        <v>6768</v>
      </c>
      <c r="AV34">
        <v>2795</v>
      </c>
      <c r="AW34">
        <v>52042</v>
      </c>
      <c r="AX34">
        <v>36977</v>
      </c>
      <c r="AY34">
        <v>96047</v>
      </c>
      <c r="AZ34">
        <v>180454</v>
      </c>
    </row>
    <row r="35" spans="1:52">
      <c r="A35">
        <v>1990</v>
      </c>
      <c r="B35">
        <v>385413</v>
      </c>
      <c r="C35">
        <v>59526</v>
      </c>
      <c r="D35">
        <v>41975</v>
      </c>
      <c r="E35">
        <v>8782</v>
      </c>
      <c r="F35">
        <v>8769</v>
      </c>
      <c r="G35">
        <v>21592</v>
      </c>
      <c r="H35">
        <v>7420</v>
      </c>
      <c r="I35">
        <v>11010</v>
      </c>
      <c r="J35">
        <v>3162</v>
      </c>
      <c r="K35">
        <v>88575</v>
      </c>
      <c r="L35" s="1">
        <v>52709</v>
      </c>
      <c r="M35" s="1">
        <v>19786</v>
      </c>
      <c r="N35">
        <v>3091</v>
      </c>
      <c r="O35">
        <v>8071</v>
      </c>
      <c r="P35">
        <v>2491</v>
      </c>
      <c r="Q35">
        <v>2427</v>
      </c>
      <c r="R35">
        <v>34644</v>
      </c>
      <c r="S35">
        <v>5685</v>
      </c>
      <c r="T35">
        <v>5279</v>
      </c>
      <c r="U35">
        <v>9655</v>
      </c>
      <c r="V35">
        <v>7492</v>
      </c>
      <c r="W35">
        <v>4171</v>
      </c>
      <c r="X35">
        <v>2362</v>
      </c>
      <c r="Y35">
        <v>14897</v>
      </c>
      <c r="Z35">
        <v>6884</v>
      </c>
      <c r="AA35">
        <v>1006</v>
      </c>
      <c r="AB35">
        <v>1861</v>
      </c>
      <c r="AC35">
        <v>5146</v>
      </c>
      <c r="AD35">
        <v>60812</v>
      </c>
      <c r="AE35">
        <v>20673</v>
      </c>
      <c r="AF35">
        <v>8883</v>
      </c>
      <c r="AG35">
        <v>13043</v>
      </c>
      <c r="AH35">
        <v>3747</v>
      </c>
      <c r="AI35">
        <v>7983</v>
      </c>
      <c r="AJ35">
        <v>6483</v>
      </c>
      <c r="AK35">
        <v>35442</v>
      </c>
      <c r="AL35">
        <v>14588</v>
      </c>
      <c r="AM35">
        <v>6495</v>
      </c>
      <c r="AN35">
        <v>10734</v>
      </c>
      <c r="AO35">
        <v>3625</v>
      </c>
      <c r="AP35">
        <v>64944</v>
      </c>
      <c r="AQ35">
        <v>2632</v>
      </c>
      <c r="AR35">
        <v>7598</v>
      </c>
      <c r="AS35">
        <v>27911</v>
      </c>
      <c r="AT35">
        <v>19404</v>
      </c>
      <c r="AU35">
        <v>7399</v>
      </c>
      <c r="AV35">
        <v>4981</v>
      </c>
      <c r="AW35">
        <v>50837</v>
      </c>
      <c r="AX35">
        <v>37870</v>
      </c>
      <c r="AY35">
        <v>101896</v>
      </c>
      <c r="AZ35">
        <v>194810</v>
      </c>
    </row>
    <row r="36" spans="1:52">
      <c r="A36">
        <v>1991</v>
      </c>
      <c r="B36">
        <v>398314</v>
      </c>
      <c r="C36">
        <v>62590</v>
      </c>
      <c r="D36">
        <v>43446</v>
      </c>
      <c r="E36">
        <v>8690</v>
      </c>
      <c r="F36">
        <v>10454</v>
      </c>
      <c r="G36">
        <v>21474</v>
      </c>
      <c r="H36">
        <v>7253</v>
      </c>
      <c r="I36">
        <v>11020</v>
      </c>
      <c r="J36">
        <v>3201</v>
      </c>
      <c r="K36">
        <v>95226</v>
      </c>
      <c r="L36" s="1">
        <v>56509</v>
      </c>
      <c r="M36" s="1">
        <v>21133</v>
      </c>
      <c r="N36">
        <v>3157</v>
      </c>
      <c r="O36">
        <v>9283</v>
      </c>
      <c r="P36">
        <v>2742</v>
      </c>
      <c r="Q36">
        <v>2402</v>
      </c>
      <c r="R36">
        <v>34471</v>
      </c>
      <c r="S36">
        <v>5211</v>
      </c>
      <c r="T36">
        <v>5085</v>
      </c>
      <c r="U36">
        <v>9504</v>
      </c>
      <c r="V36">
        <v>7595</v>
      </c>
      <c r="W36">
        <v>4491</v>
      </c>
      <c r="X36">
        <v>2585</v>
      </c>
      <c r="Y36">
        <v>16043</v>
      </c>
      <c r="Z36">
        <v>7517</v>
      </c>
      <c r="AA36">
        <v>1168</v>
      </c>
      <c r="AB36">
        <v>1894</v>
      </c>
      <c r="AC36">
        <v>5464</v>
      </c>
      <c r="AD36">
        <v>59726</v>
      </c>
      <c r="AE36">
        <v>19716</v>
      </c>
      <c r="AF36">
        <v>8564</v>
      </c>
      <c r="AG36">
        <v>12694</v>
      </c>
      <c r="AH36">
        <v>4271</v>
      </c>
      <c r="AI36">
        <v>7817</v>
      </c>
      <c r="AJ36">
        <v>6664</v>
      </c>
      <c r="AK36">
        <v>36014</v>
      </c>
      <c r="AL36">
        <v>13931</v>
      </c>
      <c r="AM36">
        <v>6627</v>
      </c>
      <c r="AN36">
        <v>11520</v>
      </c>
      <c r="AO36">
        <v>3936</v>
      </c>
      <c r="AP36">
        <v>67376</v>
      </c>
      <c r="AQ36">
        <v>2611</v>
      </c>
      <c r="AR36">
        <v>8115</v>
      </c>
      <c r="AS36">
        <v>27816</v>
      </c>
      <c r="AT36">
        <v>21005</v>
      </c>
      <c r="AU36">
        <v>7829</v>
      </c>
      <c r="AV36">
        <v>5394</v>
      </c>
      <c r="AW36">
        <v>48417</v>
      </c>
      <c r="AX36">
        <v>37739</v>
      </c>
      <c r="AY36">
        <v>106685</v>
      </c>
      <c r="AZ36">
        <v>205473</v>
      </c>
    </row>
    <row r="37" spans="1:52">
      <c r="A37">
        <v>1992</v>
      </c>
      <c r="B37">
        <v>411167</v>
      </c>
      <c r="C37">
        <v>62777</v>
      </c>
      <c r="D37">
        <v>43427</v>
      </c>
      <c r="E37">
        <v>8873</v>
      </c>
      <c r="F37">
        <v>10477</v>
      </c>
      <c r="G37">
        <v>21446</v>
      </c>
      <c r="H37">
        <v>7253</v>
      </c>
      <c r="I37">
        <v>10977</v>
      </c>
      <c r="J37">
        <v>3216</v>
      </c>
      <c r="K37">
        <v>100604</v>
      </c>
      <c r="L37" s="1">
        <v>59950</v>
      </c>
      <c r="M37" s="1">
        <v>22269</v>
      </c>
      <c r="N37">
        <v>3347</v>
      </c>
      <c r="O37">
        <v>9745</v>
      </c>
      <c r="P37">
        <v>2905</v>
      </c>
      <c r="Q37">
        <v>2388</v>
      </c>
      <c r="R37">
        <v>35226</v>
      </c>
      <c r="S37">
        <v>4938</v>
      </c>
      <c r="T37">
        <v>5253</v>
      </c>
      <c r="U37">
        <v>9663</v>
      </c>
      <c r="V37">
        <v>7856</v>
      </c>
      <c r="W37">
        <v>4807</v>
      </c>
      <c r="X37">
        <v>2709</v>
      </c>
      <c r="Y37">
        <v>16945</v>
      </c>
      <c r="Z37">
        <v>7814</v>
      </c>
      <c r="AA37">
        <v>1147</v>
      </c>
      <c r="AB37">
        <v>2062</v>
      </c>
      <c r="AC37">
        <v>5922</v>
      </c>
      <c r="AD37">
        <v>60518</v>
      </c>
      <c r="AE37">
        <v>20380</v>
      </c>
      <c r="AF37">
        <v>8407</v>
      </c>
      <c r="AG37">
        <v>12646</v>
      </c>
      <c r="AH37">
        <v>4225</v>
      </c>
      <c r="AI37">
        <v>7889</v>
      </c>
      <c r="AJ37">
        <v>6971</v>
      </c>
      <c r="AK37">
        <v>37527</v>
      </c>
      <c r="AL37">
        <v>13997</v>
      </c>
      <c r="AM37">
        <v>6892</v>
      </c>
      <c r="AN37">
        <v>12317</v>
      </c>
      <c r="AO37">
        <v>4321</v>
      </c>
      <c r="AP37">
        <v>70408</v>
      </c>
      <c r="AQ37">
        <v>2470</v>
      </c>
      <c r="AR37">
        <v>8322</v>
      </c>
      <c r="AS37">
        <v>28855</v>
      </c>
      <c r="AT37">
        <v>22298</v>
      </c>
      <c r="AU37">
        <v>8463</v>
      </c>
      <c r="AV37">
        <v>5716</v>
      </c>
      <c r="AW37">
        <v>48808</v>
      </c>
      <c r="AX37">
        <v>38129</v>
      </c>
      <c r="AY37">
        <v>108307</v>
      </c>
      <c r="AZ37">
        <v>215923</v>
      </c>
    </row>
    <row r="38" spans="1:52">
      <c r="A38">
        <v>1993</v>
      </c>
      <c r="B38">
        <v>428219</v>
      </c>
      <c r="C38">
        <v>64024</v>
      </c>
      <c r="D38">
        <v>45036</v>
      </c>
      <c r="E38">
        <v>9000</v>
      </c>
      <c r="F38">
        <v>9988</v>
      </c>
      <c r="G38">
        <v>22141</v>
      </c>
      <c r="H38">
        <v>7454</v>
      </c>
      <c r="I38">
        <v>11344</v>
      </c>
      <c r="J38">
        <v>3343</v>
      </c>
      <c r="K38">
        <v>105573</v>
      </c>
      <c r="L38" s="1">
        <v>62758</v>
      </c>
      <c r="M38" s="1">
        <v>23108</v>
      </c>
      <c r="N38">
        <v>3554</v>
      </c>
      <c r="O38">
        <v>10457</v>
      </c>
      <c r="P38">
        <v>3241</v>
      </c>
      <c r="Q38">
        <v>2455</v>
      </c>
      <c r="R38">
        <v>36287</v>
      </c>
      <c r="S38">
        <v>4918</v>
      </c>
      <c r="T38">
        <v>5446</v>
      </c>
      <c r="U38">
        <v>9967</v>
      </c>
      <c r="V38">
        <v>8134</v>
      </c>
      <c r="W38">
        <v>4997</v>
      </c>
      <c r="X38">
        <v>2825</v>
      </c>
      <c r="Y38">
        <v>18367</v>
      </c>
      <c r="Z38">
        <v>8216</v>
      </c>
      <c r="AA38">
        <v>1240</v>
      </c>
      <c r="AB38">
        <v>2503</v>
      </c>
      <c r="AC38">
        <v>6408</v>
      </c>
      <c r="AD38">
        <v>62461</v>
      </c>
      <c r="AE38">
        <v>20790</v>
      </c>
      <c r="AF38">
        <v>8954</v>
      </c>
      <c r="AG38">
        <v>12881</v>
      </c>
      <c r="AH38">
        <v>4663</v>
      </c>
      <c r="AI38">
        <v>7990</v>
      </c>
      <c r="AJ38">
        <v>7183</v>
      </c>
      <c r="AK38">
        <v>39408</v>
      </c>
      <c r="AL38">
        <v>14517</v>
      </c>
      <c r="AM38">
        <v>7041</v>
      </c>
      <c r="AN38">
        <v>13036</v>
      </c>
      <c r="AO38">
        <v>4814</v>
      </c>
      <c r="AP38">
        <v>74939</v>
      </c>
      <c r="AQ38">
        <v>2557</v>
      </c>
      <c r="AR38">
        <v>8709</v>
      </c>
      <c r="AS38">
        <v>29873</v>
      </c>
      <c r="AT38">
        <v>24795</v>
      </c>
      <c r="AU38">
        <v>9005</v>
      </c>
      <c r="AV38">
        <v>5019</v>
      </c>
      <c r="AW38">
        <v>50170</v>
      </c>
      <c r="AX38">
        <v>39263</v>
      </c>
      <c r="AY38">
        <v>111863</v>
      </c>
      <c r="AZ38">
        <v>226923</v>
      </c>
    </row>
    <row r="39" spans="1:52">
      <c r="A39">
        <v>1994</v>
      </c>
      <c r="B39">
        <v>445857</v>
      </c>
      <c r="C39">
        <v>63231</v>
      </c>
      <c r="D39">
        <v>45810</v>
      </c>
      <c r="E39">
        <v>9404</v>
      </c>
      <c r="F39">
        <v>8017</v>
      </c>
      <c r="G39">
        <v>22882</v>
      </c>
      <c r="H39">
        <v>7679</v>
      </c>
      <c r="I39">
        <v>11700</v>
      </c>
      <c r="J39">
        <v>3503</v>
      </c>
      <c r="K39">
        <v>110749</v>
      </c>
      <c r="L39" s="1">
        <v>66503</v>
      </c>
      <c r="M39" s="1">
        <v>24056</v>
      </c>
      <c r="N39">
        <v>3742</v>
      </c>
      <c r="O39">
        <v>10467</v>
      </c>
      <c r="P39">
        <v>3629</v>
      </c>
      <c r="Q39">
        <v>2352</v>
      </c>
      <c r="R39">
        <v>38064</v>
      </c>
      <c r="S39">
        <v>5089</v>
      </c>
      <c r="T39">
        <v>5740</v>
      </c>
      <c r="U39">
        <v>10643</v>
      </c>
      <c r="V39">
        <v>8473</v>
      </c>
      <c r="W39">
        <v>5222</v>
      </c>
      <c r="X39">
        <v>2897</v>
      </c>
      <c r="Y39">
        <v>19306</v>
      </c>
      <c r="Z39">
        <v>8547</v>
      </c>
      <c r="AA39">
        <v>1147</v>
      </c>
      <c r="AB39">
        <v>3067</v>
      </c>
      <c r="AC39">
        <v>6545</v>
      </c>
      <c r="AD39">
        <v>66280</v>
      </c>
      <c r="AE39">
        <v>22746</v>
      </c>
      <c r="AF39">
        <v>9728</v>
      </c>
      <c r="AG39">
        <v>13186</v>
      </c>
      <c r="AH39">
        <v>4623</v>
      </c>
      <c r="AI39">
        <v>8610</v>
      </c>
      <c r="AJ39">
        <v>7387</v>
      </c>
      <c r="AK39">
        <v>43150</v>
      </c>
      <c r="AL39">
        <v>15716</v>
      </c>
      <c r="AM39">
        <v>7442</v>
      </c>
      <c r="AN39">
        <v>14919</v>
      </c>
      <c r="AO39">
        <v>5073</v>
      </c>
      <c r="AP39">
        <v>79722</v>
      </c>
      <c r="AQ39">
        <v>2677</v>
      </c>
      <c r="AR39">
        <v>9071</v>
      </c>
      <c r="AS39">
        <v>31665</v>
      </c>
      <c r="AT39">
        <v>26999</v>
      </c>
      <c r="AU39">
        <v>9310</v>
      </c>
      <c r="AV39">
        <v>2473</v>
      </c>
      <c r="AW39">
        <v>54116</v>
      </c>
      <c r="AX39">
        <v>41104</v>
      </c>
      <c r="AY39">
        <v>112287</v>
      </c>
      <c r="AZ39">
        <v>238350</v>
      </c>
    </row>
    <row r="40" spans="1:52">
      <c r="A40">
        <v>1995</v>
      </c>
      <c r="B40">
        <v>460906</v>
      </c>
      <c r="C40">
        <v>65062</v>
      </c>
      <c r="D40">
        <v>47418</v>
      </c>
      <c r="E40">
        <v>9674</v>
      </c>
      <c r="F40">
        <v>7970</v>
      </c>
      <c r="G40">
        <v>23543</v>
      </c>
      <c r="H40">
        <v>7969</v>
      </c>
      <c r="I40">
        <v>12044</v>
      </c>
      <c r="J40">
        <v>3530</v>
      </c>
      <c r="K40">
        <v>114203</v>
      </c>
      <c r="L40" s="1">
        <v>69449</v>
      </c>
      <c r="M40" s="1">
        <v>24869</v>
      </c>
      <c r="N40">
        <v>3889</v>
      </c>
      <c r="O40">
        <v>10497</v>
      </c>
      <c r="P40">
        <v>3438</v>
      </c>
      <c r="Q40">
        <v>2061</v>
      </c>
      <c r="R40">
        <v>37903</v>
      </c>
      <c r="S40">
        <v>5106</v>
      </c>
      <c r="T40">
        <v>5810</v>
      </c>
      <c r="U40">
        <v>10883</v>
      </c>
      <c r="V40">
        <v>8585</v>
      </c>
      <c r="W40">
        <v>4522</v>
      </c>
      <c r="X40">
        <v>2997</v>
      </c>
      <c r="Y40">
        <v>21190</v>
      </c>
      <c r="Z40">
        <v>9725</v>
      </c>
      <c r="AA40">
        <v>1346</v>
      </c>
      <c r="AB40">
        <v>3195</v>
      </c>
      <c r="AC40">
        <v>6924</v>
      </c>
      <c r="AD40">
        <v>69684</v>
      </c>
      <c r="AE40">
        <v>23643</v>
      </c>
      <c r="AF40">
        <v>9919</v>
      </c>
      <c r="AG40">
        <v>13855</v>
      </c>
      <c r="AH40">
        <v>4963</v>
      </c>
      <c r="AI40">
        <v>9236</v>
      </c>
      <c r="AJ40">
        <v>8068</v>
      </c>
      <c r="AK40">
        <v>45767</v>
      </c>
      <c r="AL40">
        <v>16804</v>
      </c>
      <c r="AM40">
        <v>7742</v>
      </c>
      <c r="AN40">
        <v>15950</v>
      </c>
      <c r="AO40">
        <v>5271</v>
      </c>
      <c r="AP40">
        <v>82347</v>
      </c>
      <c r="AQ40">
        <v>2655</v>
      </c>
      <c r="AR40">
        <v>9466</v>
      </c>
      <c r="AS40">
        <v>32817</v>
      </c>
      <c r="AT40">
        <v>27717</v>
      </c>
      <c r="AU40">
        <v>9692</v>
      </c>
      <c r="AV40">
        <v>1207</v>
      </c>
      <c r="AW40">
        <v>56169</v>
      </c>
      <c r="AX40">
        <v>42304</v>
      </c>
      <c r="AY40">
        <v>115024</v>
      </c>
      <c r="AZ40">
        <v>247409</v>
      </c>
    </row>
    <row r="41" spans="1:52">
      <c r="A41">
        <v>1996</v>
      </c>
      <c r="B41">
        <v>480427</v>
      </c>
      <c r="C41">
        <v>66148</v>
      </c>
      <c r="D41">
        <v>48731</v>
      </c>
      <c r="E41">
        <v>9257</v>
      </c>
      <c r="F41">
        <v>8160</v>
      </c>
      <c r="G41">
        <v>23456</v>
      </c>
      <c r="H41">
        <v>7981</v>
      </c>
      <c r="I41">
        <v>11997</v>
      </c>
      <c r="J41">
        <v>3478</v>
      </c>
      <c r="K41">
        <v>118060</v>
      </c>
      <c r="L41" s="1">
        <v>71761</v>
      </c>
      <c r="M41" s="1">
        <v>25632</v>
      </c>
      <c r="N41">
        <v>3785</v>
      </c>
      <c r="O41">
        <v>10839</v>
      </c>
      <c r="P41">
        <v>3651</v>
      </c>
      <c r="Q41">
        <v>2392</v>
      </c>
      <c r="R41">
        <v>38557</v>
      </c>
      <c r="S41">
        <v>5072</v>
      </c>
      <c r="T41">
        <v>5881</v>
      </c>
      <c r="U41">
        <v>11191</v>
      </c>
      <c r="V41">
        <v>8706</v>
      </c>
      <c r="W41">
        <v>4617</v>
      </c>
      <c r="X41">
        <v>3090</v>
      </c>
      <c r="Y41">
        <v>21894</v>
      </c>
      <c r="Z41">
        <v>10286</v>
      </c>
      <c r="AA41">
        <v>1135</v>
      </c>
      <c r="AB41">
        <v>3277</v>
      </c>
      <c r="AC41">
        <v>7196</v>
      </c>
      <c r="AD41">
        <v>75411</v>
      </c>
      <c r="AE41">
        <v>26246</v>
      </c>
      <c r="AF41">
        <v>10037</v>
      </c>
      <c r="AG41">
        <v>14905</v>
      </c>
      <c r="AH41">
        <v>5330</v>
      </c>
      <c r="AI41">
        <v>10013</v>
      </c>
      <c r="AJ41">
        <v>8880</v>
      </c>
      <c r="AK41">
        <v>48732</v>
      </c>
      <c r="AL41">
        <v>17272</v>
      </c>
      <c r="AM41">
        <v>7997</v>
      </c>
      <c r="AN41">
        <v>17324</v>
      </c>
      <c r="AO41">
        <v>6139</v>
      </c>
      <c r="AP41">
        <v>87202</v>
      </c>
      <c r="AQ41">
        <v>2622</v>
      </c>
      <c r="AR41">
        <v>9934</v>
      </c>
      <c r="AS41">
        <v>33987</v>
      </c>
      <c r="AT41">
        <v>30751</v>
      </c>
      <c r="AU41">
        <v>9908</v>
      </c>
      <c r="AV41">
        <v>967</v>
      </c>
      <c r="AW41">
        <v>59197</v>
      </c>
      <c r="AX41">
        <v>42766</v>
      </c>
      <c r="AY41">
        <v>118697</v>
      </c>
      <c r="AZ41">
        <v>259767</v>
      </c>
    </row>
    <row r="42" spans="1:52">
      <c r="A42">
        <v>1997</v>
      </c>
      <c r="B42">
        <v>510695</v>
      </c>
      <c r="C42">
        <v>68961</v>
      </c>
      <c r="D42">
        <v>50320</v>
      </c>
      <c r="E42">
        <v>9902</v>
      </c>
      <c r="F42">
        <v>8739</v>
      </c>
      <c r="G42">
        <v>24243</v>
      </c>
      <c r="H42">
        <v>8294</v>
      </c>
      <c r="I42">
        <v>12393</v>
      </c>
      <c r="J42">
        <v>3556</v>
      </c>
      <c r="K42">
        <v>121535</v>
      </c>
      <c r="L42" s="1">
        <v>74080</v>
      </c>
      <c r="M42" s="1">
        <v>26425</v>
      </c>
      <c r="N42">
        <v>4092</v>
      </c>
      <c r="O42">
        <v>10788</v>
      </c>
      <c r="P42">
        <v>3753</v>
      </c>
      <c r="Q42">
        <v>2397</v>
      </c>
      <c r="R42">
        <v>40809</v>
      </c>
      <c r="S42">
        <v>5518</v>
      </c>
      <c r="T42">
        <v>6401</v>
      </c>
      <c r="U42">
        <v>12071</v>
      </c>
      <c r="V42">
        <v>8904</v>
      </c>
      <c r="W42">
        <v>4756</v>
      </c>
      <c r="X42">
        <v>3159</v>
      </c>
      <c r="Y42">
        <v>23453</v>
      </c>
      <c r="Z42">
        <v>11057</v>
      </c>
      <c r="AA42">
        <v>1107</v>
      </c>
      <c r="AB42">
        <v>3429</v>
      </c>
      <c r="AC42">
        <v>7860</v>
      </c>
      <c r="AD42">
        <v>84162</v>
      </c>
      <c r="AE42">
        <v>32719</v>
      </c>
      <c r="AF42">
        <v>9988</v>
      </c>
      <c r="AG42">
        <v>15378</v>
      </c>
      <c r="AH42">
        <v>5621</v>
      </c>
      <c r="AI42">
        <v>10807</v>
      </c>
      <c r="AJ42">
        <v>9649</v>
      </c>
      <c r="AK42">
        <v>52999</v>
      </c>
      <c r="AL42">
        <v>18452</v>
      </c>
      <c r="AM42">
        <v>8508</v>
      </c>
      <c r="AN42">
        <v>19427</v>
      </c>
      <c r="AO42">
        <v>6612</v>
      </c>
      <c r="AP42">
        <v>93560</v>
      </c>
      <c r="AQ42">
        <v>2763</v>
      </c>
      <c r="AR42">
        <v>10389</v>
      </c>
      <c r="AS42">
        <v>35834</v>
      </c>
      <c r="AT42">
        <v>34227</v>
      </c>
      <c r="AU42">
        <v>10347</v>
      </c>
      <c r="AV42">
        <v>973</v>
      </c>
      <c r="AW42">
        <v>67988</v>
      </c>
      <c r="AX42">
        <v>44939</v>
      </c>
      <c r="AY42">
        <v>123143</v>
      </c>
      <c r="AZ42">
        <v>274625</v>
      </c>
    </row>
    <row r="43" spans="1:52">
      <c r="A43">
        <v>1998</v>
      </c>
      <c r="B43">
        <v>531169</v>
      </c>
      <c r="C43">
        <v>71947</v>
      </c>
      <c r="D43">
        <v>52138</v>
      </c>
      <c r="E43">
        <v>10470</v>
      </c>
      <c r="F43">
        <v>9339</v>
      </c>
      <c r="G43">
        <v>25146</v>
      </c>
      <c r="H43">
        <v>8584</v>
      </c>
      <c r="I43">
        <v>12817</v>
      </c>
      <c r="J43">
        <v>3745</v>
      </c>
      <c r="K43">
        <v>124209</v>
      </c>
      <c r="L43" s="1">
        <v>76788</v>
      </c>
      <c r="M43" s="1">
        <v>27362</v>
      </c>
      <c r="N43">
        <v>4001</v>
      </c>
      <c r="O43">
        <v>10554</v>
      </c>
      <c r="P43">
        <v>3456</v>
      </c>
      <c r="Q43">
        <v>2048</v>
      </c>
      <c r="R43">
        <v>43192</v>
      </c>
      <c r="S43">
        <v>5927</v>
      </c>
      <c r="T43">
        <v>6908</v>
      </c>
      <c r="U43">
        <v>12836</v>
      </c>
      <c r="V43">
        <v>9313</v>
      </c>
      <c r="W43">
        <v>4895</v>
      </c>
      <c r="X43">
        <v>3313</v>
      </c>
      <c r="Y43">
        <v>25045</v>
      </c>
      <c r="Z43">
        <v>11682</v>
      </c>
      <c r="AA43">
        <v>1211</v>
      </c>
      <c r="AB43">
        <v>3569</v>
      </c>
      <c r="AC43">
        <v>8583</v>
      </c>
      <c r="AD43">
        <v>86516</v>
      </c>
      <c r="AE43">
        <v>33572</v>
      </c>
      <c r="AF43">
        <v>10382</v>
      </c>
      <c r="AG43">
        <v>14926</v>
      </c>
      <c r="AH43">
        <v>5977</v>
      </c>
      <c r="AI43">
        <v>11416</v>
      </c>
      <c r="AJ43">
        <v>10530</v>
      </c>
      <c r="AK43">
        <v>57123</v>
      </c>
      <c r="AL43">
        <v>19949</v>
      </c>
      <c r="AM43">
        <v>9091</v>
      </c>
      <c r="AN43">
        <v>21161</v>
      </c>
      <c r="AO43">
        <v>7080</v>
      </c>
      <c r="AP43">
        <v>99769</v>
      </c>
      <c r="AQ43">
        <v>2986</v>
      </c>
      <c r="AR43">
        <v>10932</v>
      </c>
      <c r="AS43">
        <v>38501</v>
      </c>
      <c r="AT43">
        <v>36460</v>
      </c>
      <c r="AU43">
        <v>10890</v>
      </c>
      <c r="AV43">
        <v>-1506</v>
      </c>
      <c r="AW43">
        <v>71510</v>
      </c>
      <c r="AX43">
        <v>47203</v>
      </c>
      <c r="AY43">
        <v>126223</v>
      </c>
      <c r="AZ43">
        <v>286329</v>
      </c>
    </row>
    <row r="44" spans="1:52">
      <c r="A44">
        <v>1999</v>
      </c>
      <c r="B44">
        <v>560884</v>
      </c>
      <c r="C44">
        <v>74339</v>
      </c>
      <c r="D44">
        <v>53972</v>
      </c>
      <c r="E44">
        <v>11123</v>
      </c>
      <c r="F44">
        <v>9244</v>
      </c>
      <c r="G44">
        <v>26292</v>
      </c>
      <c r="H44">
        <v>8947</v>
      </c>
      <c r="I44">
        <v>13459</v>
      </c>
      <c r="J44">
        <v>3886</v>
      </c>
      <c r="K44">
        <v>129025</v>
      </c>
      <c r="L44" s="1">
        <v>79346</v>
      </c>
      <c r="M44" s="1">
        <v>28173</v>
      </c>
      <c r="N44">
        <v>4411</v>
      </c>
      <c r="O44">
        <v>10907</v>
      </c>
      <c r="P44">
        <v>4025</v>
      </c>
      <c r="Q44">
        <v>2163</v>
      </c>
      <c r="R44">
        <v>45734</v>
      </c>
      <c r="S44">
        <v>6496</v>
      </c>
      <c r="T44">
        <v>7510</v>
      </c>
      <c r="U44">
        <v>13494</v>
      </c>
      <c r="V44">
        <v>9775</v>
      </c>
      <c r="W44">
        <v>5023</v>
      </c>
      <c r="X44">
        <v>3436</v>
      </c>
      <c r="Y44">
        <v>26913</v>
      </c>
      <c r="Z44">
        <v>12656</v>
      </c>
      <c r="AA44">
        <v>1265</v>
      </c>
      <c r="AB44">
        <v>3817</v>
      </c>
      <c r="AC44">
        <v>9175</v>
      </c>
      <c r="AD44">
        <v>93359</v>
      </c>
      <c r="AE44">
        <v>36826</v>
      </c>
      <c r="AF44">
        <v>10988</v>
      </c>
      <c r="AG44">
        <v>16947</v>
      </c>
      <c r="AH44">
        <v>6163</v>
      </c>
      <c r="AI44">
        <v>11476</v>
      </c>
      <c r="AJ44">
        <v>10959</v>
      </c>
      <c r="AK44">
        <v>61521</v>
      </c>
      <c r="AL44">
        <v>21361</v>
      </c>
      <c r="AM44">
        <v>9619</v>
      </c>
      <c r="AN44">
        <v>23276</v>
      </c>
      <c r="AO44">
        <v>7265</v>
      </c>
      <c r="AP44">
        <v>105765</v>
      </c>
      <c r="AQ44">
        <v>3191</v>
      </c>
      <c r="AR44">
        <v>11435</v>
      </c>
      <c r="AS44">
        <v>40494</v>
      </c>
      <c r="AT44">
        <v>38828</v>
      </c>
      <c r="AU44">
        <v>11817</v>
      </c>
      <c r="AV44">
        <v>-2064</v>
      </c>
      <c r="AW44">
        <v>77693</v>
      </c>
      <c r="AX44">
        <v>49548</v>
      </c>
      <c r="AY44">
        <v>132959</v>
      </c>
      <c r="AZ44">
        <v>300684</v>
      </c>
    </row>
    <row r="45" spans="1:52">
      <c r="A45">
        <v>2000</v>
      </c>
      <c r="B45">
        <v>596009</v>
      </c>
      <c r="C45">
        <v>77556</v>
      </c>
      <c r="D45">
        <v>56547</v>
      </c>
      <c r="E45">
        <v>11659</v>
      </c>
      <c r="F45">
        <v>9350</v>
      </c>
      <c r="G45">
        <v>27575</v>
      </c>
      <c r="H45">
        <v>9393</v>
      </c>
      <c r="I45">
        <v>14125</v>
      </c>
      <c r="J45">
        <v>4057</v>
      </c>
      <c r="K45">
        <v>135618</v>
      </c>
      <c r="L45" s="1">
        <v>82586</v>
      </c>
      <c r="M45" s="1">
        <v>29059</v>
      </c>
      <c r="N45">
        <v>4666</v>
      </c>
      <c r="O45">
        <v>11428</v>
      </c>
      <c r="P45">
        <v>5034</v>
      </c>
      <c r="Q45">
        <v>2845</v>
      </c>
      <c r="R45">
        <v>48476</v>
      </c>
      <c r="S45">
        <v>7144</v>
      </c>
      <c r="T45">
        <v>8081</v>
      </c>
      <c r="U45">
        <v>14256</v>
      </c>
      <c r="V45">
        <v>10278</v>
      </c>
      <c r="W45">
        <v>5121</v>
      </c>
      <c r="X45">
        <v>3596</v>
      </c>
      <c r="Y45">
        <v>28986</v>
      </c>
      <c r="Z45">
        <v>13456</v>
      </c>
      <c r="AA45">
        <v>1388</v>
      </c>
      <c r="AB45">
        <v>4137</v>
      </c>
      <c r="AC45">
        <v>10005</v>
      </c>
      <c r="AD45">
        <v>100169</v>
      </c>
      <c r="AE45">
        <v>37852</v>
      </c>
      <c r="AF45">
        <v>11704</v>
      </c>
      <c r="AG45">
        <v>20284</v>
      </c>
      <c r="AH45">
        <v>5995</v>
      </c>
      <c r="AI45">
        <v>12182</v>
      </c>
      <c r="AJ45">
        <v>12152</v>
      </c>
      <c r="AK45">
        <v>66269</v>
      </c>
      <c r="AL45">
        <v>23040</v>
      </c>
      <c r="AM45">
        <v>10118</v>
      </c>
      <c r="AN45">
        <v>25405</v>
      </c>
      <c r="AO45">
        <v>7706</v>
      </c>
      <c r="AP45">
        <v>113176</v>
      </c>
      <c r="AQ45">
        <v>3414</v>
      </c>
      <c r="AR45">
        <v>12001</v>
      </c>
      <c r="AS45">
        <v>43286</v>
      </c>
      <c r="AT45">
        <v>41769</v>
      </c>
      <c r="AU45">
        <v>12706</v>
      </c>
      <c r="AV45">
        <v>-1816</v>
      </c>
      <c r="AW45">
        <v>81958</v>
      </c>
      <c r="AX45">
        <v>52115</v>
      </c>
      <c r="AY45">
        <v>143264</v>
      </c>
      <c r="AZ45">
        <v>318672</v>
      </c>
    </row>
    <row r="46" spans="1:52">
      <c r="A46">
        <v>2001</v>
      </c>
      <c r="B46">
        <v>620614</v>
      </c>
      <c r="C46">
        <v>82378</v>
      </c>
      <c r="D46">
        <v>59786</v>
      </c>
      <c r="E46">
        <v>12419</v>
      </c>
      <c r="F46">
        <v>10173</v>
      </c>
      <c r="G46">
        <v>28765</v>
      </c>
      <c r="H46">
        <v>9697</v>
      </c>
      <c r="I46">
        <v>14810</v>
      </c>
      <c r="J46">
        <v>4258</v>
      </c>
      <c r="K46">
        <v>141225</v>
      </c>
      <c r="L46" s="1">
        <v>86014</v>
      </c>
      <c r="M46" s="1">
        <v>30092</v>
      </c>
      <c r="N46">
        <v>4952</v>
      </c>
      <c r="O46">
        <v>11438</v>
      </c>
      <c r="P46">
        <v>6070</v>
      </c>
      <c r="Q46">
        <v>2659</v>
      </c>
      <c r="R46">
        <v>50908</v>
      </c>
      <c r="S46">
        <v>7644</v>
      </c>
      <c r="T46">
        <v>8583</v>
      </c>
      <c r="U46">
        <v>15063</v>
      </c>
      <c r="V46">
        <v>10719</v>
      </c>
      <c r="W46">
        <v>5171</v>
      </c>
      <c r="X46">
        <v>3728</v>
      </c>
      <c r="Y46">
        <v>31042</v>
      </c>
      <c r="Z46">
        <v>14485</v>
      </c>
      <c r="AA46">
        <v>1493</v>
      </c>
      <c r="AB46">
        <v>4139</v>
      </c>
      <c r="AC46">
        <v>10925</v>
      </c>
      <c r="AD46">
        <v>101844</v>
      </c>
      <c r="AE46">
        <v>38570</v>
      </c>
      <c r="AF46">
        <v>12424</v>
      </c>
      <c r="AG46">
        <v>19931</v>
      </c>
      <c r="AH46">
        <v>5957</v>
      </c>
      <c r="AI46">
        <v>11856</v>
      </c>
      <c r="AJ46">
        <v>13106</v>
      </c>
      <c r="AK46">
        <v>68764</v>
      </c>
      <c r="AL46">
        <v>23974</v>
      </c>
      <c r="AM46">
        <v>10571</v>
      </c>
      <c r="AN46">
        <v>25963</v>
      </c>
      <c r="AO46">
        <v>8256</v>
      </c>
      <c r="AP46">
        <v>116913</v>
      </c>
      <c r="AQ46">
        <v>3545</v>
      </c>
      <c r="AR46">
        <v>12670</v>
      </c>
      <c r="AS46">
        <v>45138</v>
      </c>
      <c r="AT46">
        <v>41992</v>
      </c>
      <c r="AU46">
        <v>13568</v>
      </c>
      <c r="AV46">
        <v>-1225</v>
      </c>
      <c r="AW46">
        <v>84930</v>
      </c>
      <c r="AX46">
        <v>54565</v>
      </c>
      <c r="AY46">
        <v>150305</v>
      </c>
      <c r="AZ46">
        <v>330814</v>
      </c>
    </row>
    <row r="47" spans="1:52">
      <c r="A47">
        <v>2002</v>
      </c>
      <c r="B47">
        <v>655722</v>
      </c>
      <c r="C47">
        <v>87806</v>
      </c>
      <c r="D47">
        <v>62325</v>
      </c>
      <c r="E47">
        <v>13316</v>
      </c>
      <c r="F47">
        <v>12165</v>
      </c>
      <c r="G47">
        <v>29592</v>
      </c>
      <c r="H47">
        <v>9946</v>
      </c>
      <c r="I47">
        <v>15236</v>
      </c>
      <c r="J47">
        <v>4410</v>
      </c>
      <c r="K47">
        <v>147315</v>
      </c>
      <c r="L47" s="1">
        <v>90313</v>
      </c>
      <c r="M47" s="1">
        <v>31491</v>
      </c>
      <c r="N47">
        <v>5299</v>
      </c>
      <c r="O47">
        <v>12552</v>
      </c>
      <c r="P47">
        <v>5164</v>
      </c>
      <c r="Q47">
        <v>2496</v>
      </c>
      <c r="R47">
        <v>54117</v>
      </c>
      <c r="S47">
        <v>8376</v>
      </c>
      <c r="T47">
        <v>9277</v>
      </c>
      <c r="U47">
        <v>16002</v>
      </c>
      <c r="V47">
        <v>11282</v>
      </c>
      <c r="W47">
        <v>5214</v>
      </c>
      <c r="X47">
        <v>3966</v>
      </c>
      <c r="Y47">
        <v>33623</v>
      </c>
      <c r="Z47">
        <v>15395</v>
      </c>
      <c r="AA47">
        <v>1577</v>
      </c>
      <c r="AB47">
        <v>4546</v>
      </c>
      <c r="AC47">
        <v>12105</v>
      </c>
      <c r="AD47">
        <v>109233</v>
      </c>
      <c r="AE47">
        <v>42931</v>
      </c>
      <c r="AF47">
        <v>13066</v>
      </c>
      <c r="AG47">
        <v>20289</v>
      </c>
      <c r="AH47">
        <v>6687</v>
      </c>
      <c r="AI47">
        <v>11822</v>
      </c>
      <c r="AJ47">
        <v>14438</v>
      </c>
      <c r="AK47">
        <v>72915</v>
      </c>
      <c r="AL47">
        <v>25061</v>
      </c>
      <c r="AM47">
        <v>11265</v>
      </c>
      <c r="AN47">
        <v>27560</v>
      </c>
      <c r="AO47">
        <v>9029</v>
      </c>
      <c r="AP47">
        <v>122981</v>
      </c>
      <c r="AQ47">
        <v>3740</v>
      </c>
      <c r="AR47">
        <v>13564</v>
      </c>
      <c r="AS47">
        <v>46921</v>
      </c>
      <c r="AT47">
        <v>44059</v>
      </c>
      <c r="AU47">
        <v>14697</v>
      </c>
      <c r="AV47">
        <v>-1860</v>
      </c>
      <c r="AW47">
        <v>92085</v>
      </c>
      <c r="AX47">
        <v>57052</v>
      </c>
      <c r="AY47">
        <v>158399</v>
      </c>
      <c r="AZ47">
        <v>348186</v>
      </c>
    </row>
    <row r="48" spans="1:52">
      <c r="A48">
        <v>2003</v>
      </c>
      <c r="B48">
        <v>686552</v>
      </c>
      <c r="C48">
        <v>92079</v>
      </c>
      <c r="D48">
        <v>64696</v>
      </c>
      <c r="E48">
        <v>13969</v>
      </c>
      <c r="F48">
        <v>13414</v>
      </c>
      <c r="G48">
        <v>30010</v>
      </c>
      <c r="H48">
        <v>10009</v>
      </c>
      <c r="I48">
        <v>15528</v>
      </c>
      <c r="J48">
        <v>4473</v>
      </c>
      <c r="K48">
        <v>155449</v>
      </c>
      <c r="L48" s="1">
        <v>94459</v>
      </c>
      <c r="M48" s="1">
        <v>32829</v>
      </c>
      <c r="N48">
        <v>5669</v>
      </c>
      <c r="O48">
        <v>12855</v>
      </c>
      <c r="P48">
        <v>6756</v>
      </c>
      <c r="Q48">
        <v>2881</v>
      </c>
      <c r="R48">
        <v>56644</v>
      </c>
      <c r="S48">
        <v>8834</v>
      </c>
      <c r="T48">
        <v>9769</v>
      </c>
      <c r="U48">
        <v>16676</v>
      </c>
      <c r="V48">
        <v>11773</v>
      </c>
      <c r="W48">
        <v>5391</v>
      </c>
      <c r="X48">
        <v>4201</v>
      </c>
      <c r="Y48">
        <v>35440</v>
      </c>
      <c r="Z48">
        <v>15906</v>
      </c>
      <c r="AA48">
        <v>1653</v>
      </c>
      <c r="AB48">
        <v>4856</v>
      </c>
      <c r="AC48">
        <v>13025</v>
      </c>
      <c r="AD48">
        <v>112456</v>
      </c>
      <c r="AE48">
        <v>42604</v>
      </c>
      <c r="AF48">
        <v>13955</v>
      </c>
      <c r="AG48">
        <v>21691</v>
      </c>
      <c r="AH48">
        <v>7588</v>
      </c>
      <c r="AI48">
        <v>11646</v>
      </c>
      <c r="AJ48">
        <v>14972</v>
      </c>
      <c r="AK48">
        <v>75679</v>
      </c>
      <c r="AL48">
        <v>25891</v>
      </c>
      <c r="AM48">
        <v>11586</v>
      </c>
      <c r="AN48">
        <v>28357</v>
      </c>
      <c r="AO48">
        <v>9845</v>
      </c>
      <c r="AP48">
        <v>127107</v>
      </c>
      <c r="AQ48">
        <v>3850</v>
      </c>
      <c r="AR48">
        <v>14194</v>
      </c>
      <c r="AS48">
        <v>47126</v>
      </c>
      <c r="AT48">
        <v>45915</v>
      </c>
      <c r="AU48">
        <v>16022</v>
      </c>
      <c r="AV48">
        <v>1688</v>
      </c>
      <c r="AW48">
        <v>93793</v>
      </c>
      <c r="AX48">
        <v>58485</v>
      </c>
      <c r="AY48">
        <v>168144</v>
      </c>
      <c r="AZ48">
        <v>366130</v>
      </c>
    </row>
    <row r="49" spans="1:52">
      <c r="A49">
        <v>2004</v>
      </c>
      <c r="B49">
        <v>719917</v>
      </c>
      <c r="C49">
        <v>95512</v>
      </c>
      <c r="D49">
        <v>67105</v>
      </c>
      <c r="E49">
        <v>14496</v>
      </c>
      <c r="F49">
        <v>13911</v>
      </c>
      <c r="G49">
        <v>30842</v>
      </c>
      <c r="H49">
        <v>10342</v>
      </c>
      <c r="I49">
        <v>15903</v>
      </c>
      <c r="J49">
        <v>4597</v>
      </c>
      <c r="K49">
        <v>162461</v>
      </c>
      <c r="L49" s="1">
        <v>99112</v>
      </c>
      <c r="M49" s="1">
        <v>34133</v>
      </c>
      <c r="N49">
        <v>6025</v>
      </c>
      <c r="O49">
        <v>13570</v>
      </c>
      <c r="P49">
        <v>6560</v>
      </c>
      <c r="Q49">
        <v>3061</v>
      </c>
      <c r="R49">
        <v>59500</v>
      </c>
      <c r="S49">
        <v>9556</v>
      </c>
      <c r="T49">
        <v>10241</v>
      </c>
      <c r="U49">
        <v>17423</v>
      </c>
      <c r="V49">
        <v>12261</v>
      </c>
      <c r="W49">
        <v>5601</v>
      </c>
      <c r="X49">
        <v>4418</v>
      </c>
      <c r="Y49">
        <v>38032</v>
      </c>
      <c r="Z49">
        <v>16997</v>
      </c>
      <c r="AA49">
        <v>1798</v>
      </c>
      <c r="AB49">
        <v>5178</v>
      </c>
      <c r="AC49">
        <v>14059</v>
      </c>
      <c r="AD49">
        <v>117612</v>
      </c>
      <c r="AE49">
        <v>42037</v>
      </c>
      <c r="AF49">
        <v>14644</v>
      </c>
      <c r="AG49">
        <v>24245</v>
      </c>
      <c r="AH49">
        <v>8201</v>
      </c>
      <c r="AI49">
        <v>12623</v>
      </c>
      <c r="AJ49">
        <v>15862</v>
      </c>
      <c r="AK49">
        <v>78923</v>
      </c>
      <c r="AL49">
        <v>26663</v>
      </c>
      <c r="AM49">
        <v>12024</v>
      </c>
      <c r="AN49">
        <v>29876</v>
      </c>
      <c r="AO49">
        <v>10360</v>
      </c>
      <c r="AP49">
        <v>134879</v>
      </c>
      <c r="AQ49">
        <v>4013</v>
      </c>
      <c r="AR49">
        <v>15101</v>
      </c>
      <c r="AS49">
        <v>49505</v>
      </c>
      <c r="AT49">
        <v>49136</v>
      </c>
      <c r="AU49">
        <v>17124</v>
      </c>
      <c r="AV49">
        <v>2156</v>
      </c>
      <c r="AW49">
        <v>95432</v>
      </c>
      <c r="AX49">
        <v>60520</v>
      </c>
      <c r="AY49">
        <v>176869</v>
      </c>
      <c r="AZ49">
        <v>387096</v>
      </c>
    </row>
    <row r="50" spans="1:52">
      <c r="A50">
        <v>2005</v>
      </c>
      <c r="B50">
        <v>758966</v>
      </c>
      <c r="C50">
        <v>97944</v>
      </c>
      <c r="D50">
        <v>69334</v>
      </c>
      <c r="E50">
        <v>15147</v>
      </c>
      <c r="F50">
        <v>13463</v>
      </c>
      <c r="G50">
        <v>31929</v>
      </c>
      <c r="H50">
        <v>10594</v>
      </c>
      <c r="I50">
        <v>16526</v>
      </c>
      <c r="J50">
        <v>4809</v>
      </c>
      <c r="K50">
        <v>170611</v>
      </c>
      <c r="L50" s="1">
        <v>103784</v>
      </c>
      <c r="M50" s="1">
        <v>35435</v>
      </c>
      <c r="N50">
        <v>6436</v>
      </c>
      <c r="O50">
        <v>14250</v>
      </c>
      <c r="P50">
        <v>7110</v>
      </c>
      <c r="Q50">
        <v>3596</v>
      </c>
      <c r="R50">
        <v>62178</v>
      </c>
      <c r="S50">
        <v>10123</v>
      </c>
      <c r="T50">
        <v>10777</v>
      </c>
      <c r="U50">
        <v>18061</v>
      </c>
      <c r="V50">
        <v>12739</v>
      </c>
      <c r="W50">
        <v>5790</v>
      </c>
      <c r="X50">
        <v>4688</v>
      </c>
      <c r="Y50">
        <v>40739</v>
      </c>
      <c r="Z50">
        <v>18386</v>
      </c>
      <c r="AA50">
        <v>1914</v>
      </c>
      <c r="AB50">
        <v>5347</v>
      </c>
      <c r="AC50">
        <v>15092</v>
      </c>
      <c r="AD50">
        <v>126204</v>
      </c>
      <c r="AE50">
        <v>43601</v>
      </c>
      <c r="AF50">
        <v>15562</v>
      </c>
      <c r="AG50">
        <v>27877</v>
      </c>
      <c r="AH50">
        <v>8655</v>
      </c>
      <c r="AI50">
        <v>13551</v>
      </c>
      <c r="AJ50">
        <v>16958</v>
      </c>
      <c r="AK50">
        <v>82540</v>
      </c>
      <c r="AL50">
        <v>27901</v>
      </c>
      <c r="AM50">
        <v>12451</v>
      </c>
      <c r="AN50">
        <v>31264</v>
      </c>
      <c r="AO50">
        <v>10924</v>
      </c>
      <c r="AP50">
        <v>142078</v>
      </c>
      <c r="AQ50">
        <v>4099</v>
      </c>
      <c r="AR50">
        <v>15785</v>
      </c>
      <c r="AS50">
        <v>51778</v>
      </c>
      <c r="AT50">
        <v>52061</v>
      </c>
      <c r="AU50">
        <v>18355</v>
      </c>
      <c r="AV50">
        <v>4743</v>
      </c>
      <c r="AW50">
        <v>99721</v>
      </c>
      <c r="AX50">
        <v>62674</v>
      </c>
      <c r="AY50">
        <v>186547</v>
      </c>
      <c r="AZ50">
        <v>410024</v>
      </c>
    </row>
    <row r="51" spans="1:52">
      <c r="A51">
        <v>2006</v>
      </c>
      <c r="B51">
        <v>801742</v>
      </c>
      <c r="C51">
        <v>101011</v>
      </c>
      <c r="D51">
        <v>72189</v>
      </c>
      <c r="E51">
        <v>15913</v>
      </c>
      <c r="F51">
        <v>12909</v>
      </c>
      <c r="G51">
        <v>33657</v>
      </c>
      <c r="H51">
        <v>11035</v>
      </c>
      <c r="I51">
        <v>17472</v>
      </c>
      <c r="J51">
        <v>5150</v>
      </c>
      <c r="K51">
        <v>178998</v>
      </c>
      <c r="L51" s="1">
        <v>109824</v>
      </c>
      <c r="M51" s="1">
        <v>37137</v>
      </c>
      <c r="N51">
        <v>6961</v>
      </c>
      <c r="O51">
        <v>14542</v>
      </c>
      <c r="P51">
        <v>7117</v>
      </c>
      <c r="Q51">
        <v>3417</v>
      </c>
      <c r="R51">
        <v>66248</v>
      </c>
      <c r="S51">
        <v>11005</v>
      </c>
      <c r="T51">
        <v>11643</v>
      </c>
      <c r="U51">
        <v>19318</v>
      </c>
      <c r="V51">
        <v>13198</v>
      </c>
      <c r="W51">
        <v>6072</v>
      </c>
      <c r="X51">
        <v>5012</v>
      </c>
      <c r="Y51">
        <v>43848</v>
      </c>
      <c r="Z51">
        <v>19617</v>
      </c>
      <c r="AA51">
        <v>2044</v>
      </c>
      <c r="AB51">
        <v>5490</v>
      </c>
      <c r="AC51">
        <v>16697</v>
      </c>
      <c r="AD51">
        <v>133456</v>
      </c>
      <c r="AE51">
        <v>45769</v>
      </c>
      <c r="AF51">
        <v>16486</v>
      </c>
      <c r="AG51">
        <v>29642</v>
      </c>
      <c r="AH51">
        <v>9045</v>
      </c>
      <c r="AI51">
        <v>14586</v>
      </c>
      <c r="AJ51">
        <v>17928</v>
      </c>
      <c r="AK51">
        <v>86987</v>
      </c>
      <c r="AL51">
        <v>29822</v>
      </c>
      <c r="AM51">
        <v>12994</v>
      </c>
      <c r="AN51">
        <v>32672</v>
      </c>
      <c r="AO51">
        <v>11499</v>
      </c>
      <c r="AP51">
        <v>150374</v>
      </c>
      <c r="AQ51">
        <v>4353</v>
      </c>
      <c r="AR51">
        <v>16595</v>
      </c>
      <c r="AS51">
        <v>54189</v>
      </c>
      <c r="AT51">
        <v>55765</v>
      </c>
      <c r="AU51">
        <v>19472</v>
      </c>
      <c r="AV51">
        <v>7163</v>
      </c>
      <c r="AW51">
        <v>106032</v>
      </c>
      <c r="AX51">
        <v>66218</v>
      </c>
      <c r="AY51">
        <v>193951</v>
      </c>
      <c r="AZ51">
        <v>435541</v>
      </c>
    </row>
    <row r="52" spans="1:52">
      <c r="A52">
        <v>2007</v>
      </c>
      <c r="B52">
        <v>851603</v>
      </c>
      <c r="C52">
        <v>105110</v>
      </c>
      <c r="D52">
        <v>75238</v>
      </c>
      <c r="E52">
        <v>16891</v>
      </c>
      <c r="F52">
        <v>12981</v>
      </c>
      <c r="G52">
        <v>35225</v>
      </c>
      <c r="H52">
        <v>11457</v>
      </c>
      <c r="I52">
        <v>18384</v>
      </c>
      <c r="J52">
        <v>5384</v>
      </c>
      <c r="K52">
        <v>190218</v>
      </c>
      <c r="L52" s="1">
        <v>117267</v>
      </c>
      <c r="M52" s="1">
        <v>39263</v>
      </c>
      <c r="N52">
        <v>7492</v>
      </c>
      <c r="O52">
        <v>15240</v>
      </c>
      <c r="P52">
        <v>7190</v>
      </c>
      <c r="Q52">
        <v>3766</v>
      </c>
      <c r="R52">
        <v>69849</v>
      </c>
      <c r="S52">
        <v>11642</v>
      </c>
      <c r="T52">
        <v>12359</v>
      </c>
      <c r="U52">
        <v>20256</v>
      </c>
      <c r="V52">
        <v>13735</v>
      </c>
      <c r="W52">
        <v>6436</v>
      </c>
      <c r="X52">
        <v>5421</v>
      </c>
      <c r="Y52">
        <v>47653</v>
      </c>
      <c r="Z52">
        <v>21101</v>
      </c>
      <c r="AA52">
        <v>2199</v>
      </c>
      <c r="AB52">
        <v>6085</v>
      </c>
      <c r="AC52">
        <v>18268</v>
      </c>
      <c r="AD52">
        <v>141235</v>
      </c>
      <c r="AE52">
        <v>48099</v>
      </c>
      <c r="AF52">
        <v>17675</v>
      </c>
      <c r="AG52">
        <v>32034</v>
      </c>
      <c r="AH52">
        <v>9309</v>
      </c>
      <c r="AI52">
        <v>15471</v>
      </c>
      <c r="AJ52">
        <v>18647</v>
      </c>
      <c r="AK52">
        <v>91329</v>
      </c>
      <c r="AL52">
        <v>31585</v>
      </c>
      <c r="AM52">
        <v>13551</v>
      </c>
      <c r="AN52">
        <v>34175</v>
      </c>
      <c r="AO52">
        <v>12018</v>
      </c>
      <c r="AP52">
        <v>160207</v>
      </c>
      <c r="AQ52">
        <v>4530</v>
      </c>
      <c r="AR52">
        <v>17483</v>
      </c>
      <c r="AS52">
        <v>56603</v>
      </c>
      <c r="AT52">
        <v>60680</v>
      </c>
      <c r="AU52">
        <v>20911</v>
      </c>
      <c r="AV52">
        <v>10777</v>
      </c>
      <c r="AW52">
        <v>112112</v>
      </c>
      <c r="AX52">
        <v>69285</v>
      </c>
      <c r="AY52">
        <v>204074</v>
      </c>
      <c r="AZ52">
        <v>466132</v>
      </c>
    </row>
    <row r="53" spans="1:52">
      <c r="A53">
        <v>2008</v>
      </c>
      <c r="B53">
        <v>890601</v>
      </c>
      <c r="C53">
        <v>110216</v>
      </c>
      <c r="D53">
        <v>79571</v>
      </c>
      <c r="E53">
        <v>17647</v>
      </c>
      <c r="F53">
        <v>12998</v>
      </c>
      <c r="G53">
        <v>35514</v>
      </c>
      <c r="H53">
        <v>11501</v>
      </c>
      <c r="I53">
        <v>18594</v>
      </c>
      <c r="J53">
        <v>5419</v>
      </c>
      <c r="K53">
        <v>202025</v>
      </c>
      <c r="L53" s="1">
        <v>124573</v>
      </c>
      <c r="M53" s="1">
        <v>41381</v>
      </c>
      <c r="N53">
        <v>7944</v>
      </c>
      <c r="O53">
        <v>15543</v>
      </c>
      <c r="P53">
        <v>7963</v>
      </c>
      <c r="Q53">
        <v>4621</v>
      </c>
      <c r="R53">
        <v>71999</v>
      </c>
      <c r="S53">
        <v>11772</v>
      </c>
      <c r="T53">
        <v>12878</v>
      </c>
      <c r="U53">
        <v>20600</v>
      </c>
      <c r="V53">
        <v>14219</v>
      </c>
      <c r="W53">
        <v>6793</v>
      </c>
      <c r="X53">
        <v>5737</v>
      </c>
      <c r="Y53">
        <v>50439</v>
      </c>
      <c r="Z53">
        <v>22579</v>
      </c>
      <c r="AA53">
        <v>2356</v>
      </c>
      <c r="AB53">
        <v>6371</v>
      </c>
      <c r="AC53">
        <v>19133</v>
      </c>
      <c r="AD53">
        <v>146081</v>
      </c>
      <c r="AE53">
        <v>46928</v>
      </c>
      <c r="AF53">
        <v>18356</v>
      </c>
      <c r="AG53">
        <v>35873</v>
      </c>
      <c r="AH53">
        <v>9221</v>
      </c>
      <c r="AI53">
        <v>16468</v>
      </c>
      <c r="AJ53">
        <v>19235</v>
      </c>
      <c r="AK53">
        <v>94310</v>
      </c>
      <c r="AL53">
        <v>32434</v>
      </c>
      <c r="AM53">
        <v>14089</v>
      </c>
      <c r="AN53">
        <v>35084</v>
      </c>
      <c r="AO53">
        <v>12703</v>
      </c>
      <c r="AP53">
        <v>166607</v>
      </c>
      <c r="AQ53">
        <v>4663</v>
      </c>
      <c r="AR53">
        <v>18087</v>
      </c>
      <c r="AS53">
        <v>58574</v>
      </c>
      <c r="AT53">
        <v>62711</v>
      </c>
      <c r="AU53">
        <v>22572</v>
      </c>
      <c r="AV53">
        <v>13410</v>
      </c>
      <c r="AW53">
        <v>112791</v>
      </c>
      <c r="AX53">
        <v>70450</v>
      </c>
      <c r="AY53">
        <v>216619</v>
      </c>
      <c r="AZ53">
        <v>490741</v>
      </c>
    </row>
    <row r="54" spans="1:52">
      <c r="A54">
        <v>2009</v>
      </c>
      <c r="B54">
        <v>898215</v>
      </c>
      <c r="C54">
        <v>115672</v>
      </c>
      <c r="D54">
        <v>84272</v>
      </c>
      <c r="E54">
        <v>18104</v>
      </c>
      <c r="F54">
        <v>13296</v>
      </c>
      <c r="G54">
        <v>34922</v>
      </c>
      <c r="H54">
        <v>11183</v>
      </c>
      <c r="I54">
        <v>18234</v>
      </c>
      <c r="J54">
        <v>5505</v>
      </c>
      <c r="K54">
        <v>207687</v>
      </c>
      <c r="L54" s="1">
        <v>130669</v>
      </c>
      <c r="M54" s="1">
        <v>43243</v>
      </c>
      <c r="N54">
        <v>8334</v>
      </c>
      <c r="O54">
        <v>15855</v>
      </c>
      <c r="P54">
        <v>6442</v>
      </c>
      <c r="Q54">
        <v>3144</v>
      </c>
      <c r="R54">
        <v>71816</v>
      </c>
      <c r="S54">
        <v>11105</v>
      </c>
      <c r="T54">
        <v>12896</v>
      </c>
      <c r="U54">
        <v>19989</v>
      </c>
      <c r="V54">
        <v>14919</v>
      </c>
      <c r="W54">
        <v>6996</v>
      </c>
      <c r="X54">
        <v>5911</v>
      </c>
      <c r="Y54">
        <v>52998</v>
      </c>
      <c r="Z54">
        <v>23959</v>
      </c>
      <c r="AA54">
        <v>2474</v>
      </c>
      <c r="AB54">
        <v>6512</v>
      </c>
      <c r="AC54">
        <v>20053</v>
      </c>
      <c r="AD54">
        <v>138400</v>
      </c>
      <c r="AE54">
        <v>44509</v>
      </c>
      <c r="AF54">
        <v>18384</v>
      </c>
      <c r="AG54">
        <v>29958</v>
      </c>
      <c r="AH54">
        <v>9676</v>
      </c>
      <c r="AI54">
        <v>15665</v>
      </c>
      <c r="AJ54">
        <v>20208</v>
      </c>
      <c r="AK54">
        <v>94595</v>
      </c>
      <c r="AL54">
        <v>30978</v>
      </c>
      <c r="AM54">
        <v>13987</v>
      </c>
      <c r="AN54">
        <v>36234</v>
      </c>
      <c r="AO54">
        <v>13396</v>
      </c>
      <c r="AP54">
        <v>167323</v>
      </c>
      <c r="AQ54">
        <v>4499</v>
      </c>
      <c r="AR54">
        <v>18533</v>
      </c>
      <c r="AS54">
        <v>58300</v>
      </c>
      <c r="AT54">
        <v>62874</v>
      </c>
      <c r="AU54">
        <v>23117</v>
      </c>
      <c r="AV54">
        <v>14802</v>
      </c>
      <c r="AW54">
        <v>108149</v>
      </c>
      <c r="AX54">
        <v>69146</v>
      </c>
      <c r="AY54">
        <v>215457</v>
      </c>
      <c r="AZ54">
        <v>505463</v>
      </c>
    </row>
    <row r="55" spans="1:52">
      <c r="A55">
        <v>2010</v>
      </c>
      <c r="B55">
        <v>940620</v>
      </c>
      <c r="C55">
        <v>119264</v>
      </c>
      <c r="D55">
        <v>86846</v>
      </c>
      <c r="E55">
        <v>18626</v>
      </c>
      <c r="F55">
        <v>13792</v>
      </c>
      <c r="G55">
        <v>36607</v>
      </c>
      <c r="H55">
        <v>11703</v>
      </c>
      <c r="I55">
        <v>19144</v>
      </c>
      <c r="J55">
        <v>5760</v>
      </c>
      <c r="K55">
        <v>216064</v>
      </c>
      <c r="L55" s="1">
        <v>136292</v>
      </c>
      <c r="M55" s="1">
        <v>44955</v>
      </c>
      <c r="N55">
        <v>8922</v>
      </c>
      <c r="O55">
        <v>16410</v>
      </c>
      <c r="P55">
        <v>6117</v>
      </c>
      <c r="Q55">
        <v>3368</v>
      </c>
      <c r="R55">
        <v>74202</v>
      </c>
      <c r="S55">
        <v>11426</v>
      </c>
      <c r="T55">
        <v>13253</v>
      </c>
      <c r="U55">
        <v>20514</v>
      </c>
      <c r="V55">
        <v>15327</v>
      </c>
      <c r="W55">
        <v>7408</v>
      </c>
      <c r="X55">
        <v>6274</v>
      </c>
      <c r="Y55">
        <v>55899</v>
      </c>
      <c r="Z55">
        <v>25623</v>
      </c>
      <c r="AA55">
        <v>2617</v>
      </c>
      <c r="AB55">
        <v>6688</v>
      </c>
      <c r="AC55">
        <v>20971</v>
      </c>
      <c r="AD55">
        <v>148402</v>
      </c>
      <c r="AE55">
        <v>47457</v>
      </c>
      <c r="AF55">
        <v>19088</v>
      </c>
      <c r="AG55">
        <v>34219</v>
      </c>
      <c r="AH55">
        <v>9445</v>
      </c>
      <c r="AI55">
        <v>17073</v>
      </c>
      <c r="AJ55">
        <v>21120</v>
      </c>
      <c r="AK55">
        <v>97529</v>
      </c>
      <c r="AL55">
        <v>31501</v>
      </c>
      <c r="AM55">
        <v>14123</v>
      </c>
      <c r="AN55">
        <v>37666</v>
      </c>
      <c r="AO55">
        <v>14239</v>
      </c>
      <c r="AP55">
        <v>176008</v>
      </c>
      <c r="AQ55">
        <v>4665</v>
      </c>
      <c r="AR55">
        <v>19259</v>
      </c>
      <c r="AS55">
        <v>60957</v>
      </c>
      <c r="AT55">
        <v>66977</v>
      </c>
      <c r="AU55">
        <v>24150</v>
      </c>
      <c r="AV55">
        <v>16645</v>
      </c>
      <c r="AW55">
        <v>112680</v>
      </c>
      <c r="AX55">
        <v>71507</v>
      </c>
      <c r="AY55">
        <v>225372</v>
      </c>
      <c r="AZ55">
        <v>531061</v>
      </c>
    </row>
    <row r="56" spans="1:52">
      <c r="A56">
        <v>2011</v>
      </c>
      <c r="B56">
        <v>982624</v>
      </c>
      <c r="C56">
        <v>123852</v>
      </c>
      <c r="D56">
        <v>90291</v>
      </c>
      <c r="E56">
        <v>19029</v>
      </c>
      <c r="F56">
        <v>14532</v>
      </c>
      <c r="G56">
        <v>37810</v>
      </c>
      <c r="H56">
        <v>12139</v>
      </c>
      <c r="I56">
        <v>19717</v>
      </c>
      <c r="J56">
        <v>5954</v>
      </c>
      <c r="K56">
        <v>226716</v>
      </c>
      <c r="L56" s="1">
        <v>142436</v>
      </c>
      <c r="M56" s="1">
        <v>46819</v>
      </c>
      <c r="N56">
        <v>9305</v>
      </c>
      <c r="O56">
        <v>17498</v>
      </c>
      <c r="P56">
        <v>6240</v>
      </c>
      <c r="Q56">
        <v>4418</v>
      </c>
      <c r="R56">
        <v>75601</v>
      </c>
      <c r="S56">
        <v>11387</v>
      </c>
      <c r="T56">
        <v>13490</v>
      </c>
      <c r="U56">
        <v>20411</v>
      </c>
      <c r="V56">
        <v>15795</v>
      </c>
      <c r="W56">
        <v>7851</v>
      </c>
      <c r="X56">
        <v>6667</v>
      </c>
      <c r="Y56">
        <v>58251</v>
      </c>
      <c r="Z56">
        <v>27250</v>
      </c>
      <c r="AA56">
        <v>2767</v>
      </c>
      <c r="AB56">
        <v>6741</v>
      </c>
      <c r="AC56">
        <v>21493</v>
      </c>
      <c r="AD56">
        <v>158986</v>
      </c>
      <c r="AE56">
        <v>48151</v>
      </c>
      <c r="AF56">
        <v>19930</v>
      </c>
      <c r="AG56">
        <v>41182</v>
      </c>
      <c r="AH56">
        <v>9314</v>
      </c>
      <c r="AI56">
        <v>18597</v>
      </c>
      <c r="AJ56">
        <v>21812</v>
      </c>
      <c r="AK56">
        <v>98865</v>
      </c>
      <c r="AL56">
        <v>31150</v>
      </c>
      <c r="AM56">
        <v>14106</v>
      </c>
      <c r="AN56">
        <v>38489</v>
      </c>
      <c r="AO56">
        <v>15120</v>
      </c>
      <c r="AP56">
        <v>183851</v>
      </c>
      <c r="AQ56">
        <v>4876</v>
      </c>
      <c r="AR56">
        <v>19830</v>
      </c>
      <c r="AS56">
        <v>63722</v>
      </c>
      <c r="AT56">
        <v>69915</v>
      </c>
      <c r="AU56">
        <v>25508</v>
      </c>
      <c r="AV56">
        <v>18692</v>
      </c>
      <c r="AW56">
        <v>113712</v>
      </c>
      <c r="AX56">
        <v>72596</v>
      </c>
      <c r="AY56">
        <v>240317</v>
      </c>
      <c r="AZ56">
        <v>555999</v>
      </c>
    </row>
    <row r="57" spans="1:52">
      <c r="A57" t="s">
        <v>45</v>
      </c>
    </row>
    <row r="58" spans="1:52">
      <c r="A58" t="s">
        <v>359</v>
      </c>
    </row>
    <row r="59" spans="1:52">
      <c r="A59" t="s">
        <v>322</v>
      </c>
    </row>
  </sheetData>
  <sheetProtection sheet="1" objects="1" scenarios="1"/>
  <pageMargins left="0.75" right="0.75" top="1" bottom="1" header="0.5" footer="0.5"/>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workbookViewId="0">
      <pane xSplit="1" ySplit="4" topLeftCell="B5" activePane="bottomRight" state="frozen"/>
      <selection pane="topRight" activeCell="B1" sqref="B1"/>
      <selection pane="bottomLeft" activeCell="A5" sqref="A5"/>
      <selection pane="bottomRight" activeCell="A44" sqref="A44:XFD44"/>
    </sheetView>
  </sheetViews>
  <sheetFormatPr baseColWidth="10" defaultRowHeight="15" x14ac:dyDescent="0"/>
  <cols>
    <col min="2" max="4" width="11.33203125" customWidth="1"/>
  </cols>
  <sheetData>
    <row r="1" spans="1:4">
      <c r="A1" t="s">
        <v>417</v>
      </c>
    </row>
    <row r="2" spans="1:4">
      <c r="A2" t="s">
        <v>1</v>
      </c>
    </row>
    <row r="3" spans="1:4">
      <c r="A3" t="s">
        <v>2</v>
      </c>
    </row>
    <row r="4" spans="1:4" s="2" customFormat="1" ht="75">
      <c r="A4" s="2" t="s">
        <v>416</v>
      </c>
      <c r="B4" s="2" t="s">
        <v>415</v>
      </c>
      <c r="C4" s="2" t="s">
        <v>414</v>
      </c>
      <c r="D4" s="2" t="s">
        <v>413</v>
      </c>
    </row>
    <row r="5" spans="1:4">
      <c r="A5">
        <v>1961</v>
      </c>
      <c r="B5">
        <v>289</v>
      </c>
      <c r="C5">
        <v>199</v>
      </c>
      <c r="D5">
        <v>90</v>
      </c>
    </row>
    <row r="6" spans="1:4">
      <c r="A6">
        <v>1962</v>
      </c>
      <c r="B6">
        <v>295</v>
      </c>
      <c r="C6">
        <v>203</v>
      </c>
      <c r="D6">
        <v>92</v>
      </c>
    </row>
    <row r="7" spans="1:4">
      <c r="A7">
        <v>1963</v>
      </c>
      <c r="B7">
        <v>309</v>
      </c>
      <c r="C7">
        <v>210</v>
      </c>
      <c r="D7">
        <v>99</v>
      </c>
    </row>
    <row r="8" spans="1:4">
      <c r="A8">
        <v>1964</v>
      </c>
      <c r="B8">
        <v>329</v>
      </c>
      <c r="C8">
        <v>222</v>
      </c>
      <c r="D8">
        <v>107</v>
      </c>
    </row>
    <row r="9" spans="1:4">
      <c r="A9">
        <v>1965</v>
      </c>
      <c r="B9">
        <v>353</v>
      </c>
      <c r="C9">
        <v>238</v>
      </c>
      <c r="D9">
        <v>115</v>
      </c>
    </row>
    <row r="10" spans="1:4">
      <c r="A10">
        <v>1966</v>
      </c>
      <c r="B10">
        <v>379</v>
      </c>
      <c r="C10">
        <v>251</v>
      </c>
      <c r="D10">
        <v>128</v>
      </c>
    </row>
    <row r="11" spans="1:4">
      <c r="A11">
        <v>1967</v>
      </c>
      <c r="B11">
        <v>414</v>
      </c>
      <c r="C11">
        <v>271</v>
      </c>
      <c r="D11">
        <v>143</v>
      </c>
    </row>
    <row r="12" spans="1:4">
      <c r="A12">
        <v>1968</v>
      </c>
      <c r="B12">
        <v>452</v>
      </c>
      <c r="C12">
        <v>297</v>
      </c>
      <c r="D12">
        <v>155</v>
      </c>
    </row>
    <row r="13" spans="1:4">
      <c r="A13">
        <v>1969</v>
      </c>
      <c r="B13">
        <v>481</v>
      </c>
      <c r="C13">
        <v>312</v>
      </c>
      <c r="D13">
        <v>169</v>
      </c>
    </row>
    <row r="14" spans="1:4">
      <c r="A14">
        <v>1970</v>
      </c>
      <c r="B14">
        <v>543</v>
      </c>
      <c r="C14">
        <v>350</v>
      </c>
      <c r="D14">
        <v>193</v>
      </c>
    </row>
    <row r="15" spans="1:4">
      <c r="A15">
        <v>1971</v>
      </c>
      <c r="B15">
        <v>632</v>
      </c>
      <c r="C15">
        <v>382</v>
      </c>
      <c r="D15">
        <v>250</v>
      </c>
    </row>
    <row r="16" spans="1:4">
      <c r="A16">
        <v>1972</v>
      </c>
      <c r="B16">
        <v>703</v>
      </c>
      <c r="C16">
        <v>421</v>
      </c>
      <c r="D16">
        <v>282</v>
      </c>
    </row>
    <row r="17" spans="1:4">
      <c r="A17">
        <v>1973</v>
      </c>
      <c r="B17">
        <v>788</v>
      </c>
      <c r="C17">
        <v>471</v>
      </c>
      <c r="D17">
        <v>317</v>
      </c>
    </row>
    <row r="18" spans="1:4">
      <c r="A18">
        <v>1974</v>
      </c>
      <c r="B18">
        <v>947</v>
      </c>
      <c r="C18">
        <v>569</v>
      </c>
      <c r="D18">
        <v>378</v>
      </c>
    </row>
    <row r="19" spans="1:4">
      <c r="A19">
        <v>1975</v>
      </c>
      <c r="B19">
        <v>1046</v>
      </c>
      <c r="C19">
        <v>635</v>
      </c>
      <c r="D19">
        <v>411</v>
      </c>
    </row>
    <row r="20" spans="1:4">
      <c r="A20">
        <v>1976</v>
      </c>
      <c r="B20">
        <v>1206</v>
      </c>
      <c r="C20">
        <v>742</v>
      </c>
      <c r="D20">
        <v>464</v>
      </c>
    </row>
    <row r="21" spans="1:4">
      <c r="A21">
        <v>1977</v>
      </c>
      <c r="B21">
        <v>1355</v>
      </c>
      <c r="C21">
        <v>839</v>
      </c>
      <c r="D21">
        <v>516</v>
      </c>
    </row>
    <row r="22" spans="1:4">
      <c r="A22">
        <v>1978</v>
      </c>
      <c r="B22">
        <v>1503</v>
      </c>
      <c r="C22">
        <v>931</v>
      </c>
      <c r="D22">
        <v>572</v>
      </c>
    </row>
    <row r="23" spans="1:4">
      <c r="A23">
        <v>1979</v>
      </c>
      <c r="B23">
        <v>1715</v>
      </c>
      <c r="C23">
        <v>1065</v>
      </c>
      <c r="D23">
        <v>650</v>
      </c>
    </row>
    <row r="24" spans="1:4">
      <c r="A24">
        <v>1980</v>
      </c>
      <c r="B24">
        <v>1909</v>
      </c>
      <c r="C24">
        <v>1181</v>
      </c>
      <c r="D24">
        <v>728</v>
      </c>
    </row>
    <row r="25" spans="1:4">
      <c r="A25">
        <v>1981</v>
      </c>
      <c r="B25">
        <v>2190</v>
      </c>
      <c r="C25">
        <v>1352</v>
      </c>
      <c r="D25">
        <v>838</v>
      </c>
    </row>
    <row r="26" spans="1:4">
      <c r="A26">
        <v>1982</v>
      </c>
      <c r="B26">
        <v>2401</v>
      </c>
      <c r="C26">
        <v>1476</v>
      </c>
      <c r="D26">
        <v>925</v>
      </c>
    </row>
    <row r="27" spans="1:4">
      <c r="A27">
        <v>1983</v>
      </c>
      <c r="B27">
        <v>2643</v>
      </c>
      <c r="C27">
        <v>1623</v>
      </c>
      <c r="D27">
        <v>1020</v>
      </c>
    </row>
    <row r="28" spans="1:4">
      <c r="A28">
        <v>1984</v>
      </c>
      <c r="B28">
        <v>2885</v>
      </c>
      <c r="C28">
        <v>1794</v>
      </c>
      <c r="D28">
        <v>1091</v>
      </c>
    </row>
    <row r="29" spans="1:4">
      <c r="A29">
        <v>1985</v>
      </c>
      <c r="B29">
        <v>3042</v>
      </c>
      <c r="C29">
        <v>1891</v>
      </c>
      <c r="D29">
        <v>1151</v>
      </c>
    </row>
    <row r="30" spans="1:4">
      <c r="A30">
        <v>1986</v>
      </c>
      <c r="B30">
        <v>3196</v>
      </c>
      <c r="C30">
        <v>1983</v>
      </c>
      <c r="D30">
        <v>1213</v>
      </c>
    </row>
    <row r="31" spans="1:4">
      <c r="A31">
        <v>1987</v>
      </c>
      <c r="B31">
        <v>3572</v>
      </c>
      <c r="C31">
        <v>2284</v>
      </c>
      <c r="D31">
        <v>1288</v>
      </c>
    </row>
    <row r="32" spans="1:4">
      <c r="A32">
        <v>1988</v>
      </c>
      <c r="B32">
        <v>3827</v>
      </c>
      <c r="C32">
        <v>2446</v>
      </c>
      <c r="D32">
        <v>1381</v>
      </c>
    </row>
    <row r="33" spans="1:4">
      <c r="A33">
        <v>1989</v>
      </c>
      <c r="B33">
        <v>4013</v>
      </c>
      <c r="C33">
        <v>2563</v>
      </c>
      <c r="D33">
        <v>1450</v>
      </c>
    </row>
    <row r="34" spans="1:4">
      <c r="A34">
        <v>1990</v>
      </c>
      <c r="B34">
        <v>3892</v>
      </c>
      <c r="C34">
        <v>2485</v>
      </c>
      <c r="D34">
        <v>1407</v>
      </c>
    </row>
    <row r="35" spans="1:4">
      <c r="A35">
        <v>1991</v>
      </c>
      <c r="B35">
        <v>3714</v>
      </c>
      <c r="C35">
        <v>2371</v>
      </c>
      <c r="D35">
        <v>1343</v>
      </c>
    </row>
    <row r="36" spans="1:4">
      <c r="A36">
        <v>1992</v>
      </c>
      <c r="B36">
        <v>3961</v>
      </c>
      <c r="C36">
        <v>2526</v>
      </c>
      <c r="D36">
        <v>1435</v>
      </c>
    </row>
    <row r="37" spans="1:4">
      <c r="A37">
        <v>1993</v>
      </c>
      <c r="B37">
        <v>4166</v>
      </c>
      <c r="C37">
        <v>2656</v>
      </c>
      <c r="D37">
        <v>1510</v>
      </c>
    </row>
    <row r="38" spans="1:4">
      <c r="A38">
        <v>1994</v>
      </c>
      <c r="B38">
        <v>4401</v>
      </c>
      <c r="C38">
        <v>2810</v>
      </c>
      <c r="D38">
        <v>1591</v>
      </c>
    </row>
    <row r="39" spans="1:4">
      <c r="A39">
        <v>1995</v>
      </c>
      <c r="B39">
        <v>4411</v>
      </c>
      <c r="C39">
        <v>2815</v>
      </c>
      <c r="D39">
        <v>1596</v>
      </c>
    </row>
    <row r="40" spans="1:4">
      <c r="A40">
        <v>1996</v>
      </c>
      <c r="B40">
        <v>4821</v>
      </c>
      <c r="C40">
        <v>3073</v>
      </c>
      <c r="D40">
        <v>1748</v>
      </c>
    </row>
    <row r="41" spans="1:4">
      <c r="A41">
        <v>1997</v>
      </c>
      <c r="B41">
        <v>5384</v>
      </c>
      <c r="C41">
        <v>3473</v>
      </c>
      <c r="D41">
        <v>1911</v>
      </c>
    </row>
    <row r="42" spans="1:4">
      <c r="A42">
        <v>1998</v>
      </c>
      <c r="B42">
        <v>5410</v>
      </c>
      <c r="C42">
        <v>3449</v>
      </c>
      <c r="D42">
        <v>1961</v>
      </c>
    </row>
    <row r="43" spans="1:4">
      <c r="A43">
        <v>1999</v>
      </c>
      <c r="B43">
        <v>5669</v>
      </c>
      <c r="C43">
        <v>3611</v>
      </c>
      <c r="D43">
        <v>2058</v>
      </c>
    </row>
    <row r="44" spans="1:4">
      <c r="A44">
        <v>2000</v>
      </c>
      <c r="B44">
        <v>6374</v>
      </c>
      <c r="C44">
        <v>4105</v>
      </c>
      <c r="D44">
        <v>2269</v>
      </c>
    </row>
    <row r="45" spans="1:4">
      <c r="A45">
        <v>2001</v>
      </c>
      <c r="B45">
        <v>7277</v>
      </c>
      <c r="C45">
        <v>4681</v>
      </c>
      <c r="D45">
        <v>2596</v>
      </c>
    </row>
    <row r="46" spans="1:4">
      <c r="A46">
        <v>2002</v>
      </c>
      <c r="B46">
        <v>7830</v>
      </c>
      <c r="C46">
        <v>5035</v>
      </c>
      <c r="D46">
        <v>2795</v>
      </c>
    </row>
    <row r="47" spans="1:4">
      <c r="A47">
        <v>2003</v>
      </c>
      <c r="B47">
        <v>8729</v>
      </c>
      <c r="C47">
        <v>5605</v>
      </c>
      <c r="D47">
        <v>3124</v>
      </c>
    </row>
    <row r="48" spans="1:4">
      <c r="A48">
        <v>2004</v>
      </c>
      <c r="B48">
        <v>9908</v>
      </c>
      <c r="C48">
        <v>6366</v>
      </c>
      <c r="D48">
        <v>3542</v>
      </c>
    </row>
    <row r="49" spans="1:4">
      <c r="A49">
        <v>2005</v>
      </c>
      <c r="B49">
        <v>10849</v>
      </c>
      <c r="C49">
        <v>6962</v>
      </c>
      <c r="D49">
        <v>3887</v>
      </c>
    </row>
    <row r="50" spans="1:4">
      <c r="A50">
        <v>2006</v>
      </c>
      <c r="B50">
        <v>11760</v>
      </c>
      <c r="C50">
        <v>7541</v>
      </c>
      <c r="D50">
        <v>4219</v>
      </c>
    </row>
    <row r="51" spans="1:4">
      <c r="A51">
        <v>2007</v>
      </c>
      <c r="B51">
        <v>12607</v>
      </c>
      <c r="C51">
        <v>8074</v>
      </c>
      <c r="D51">
        <v>4533</v>
      </c>
    </row>
    <row r="52" spans="1:4">
      <c r="A52">
        <v>2008</v>
      </c>
      <c r="B52">
        <v>13330</v>
      </c>
      <c r="C52">
        <v>8519</v>
      </c>
      <c r="D52">
        <v>4811</v>
      </c>
    </row>
    <row r="53" spans="1:4">
      <c r="A53">
        <v>2009</v>
      </c>
      <c r="B53">
        <v>13997</v>
      </c>
      <c r="C53">
        <v>8927</v>
      </c>
      <c r="D53">
        <v>5070</v>
      </c>
    </row>
    <row r="54" spans="1:4">
      <c r="A54">
        <v>2010</v>
      </c>
      <c r="B54">
        <v>14836</v>
      </c>
      <c r="C54">
        <v>9445</v>
      </c>
      <c r="D54">
        <v>5391</v>
      </c>
    </row>
    <row r="55" spans="1:4">
      <c r="A55" t="s">
        <v>45</v>
      </c>
    </row>
    <row r="56" spans="1:4">
      <c r="A56" t="s">
        <v>412</v>
      </c>
    </row>
    <row r="57" spans="1:4">
      <c r="A57" t="s">
        <v>322</v>
      </c>
    </row>
  </sheetData>
  <sheetProtection sheet="1" objects="1" scenarios="1"/>
  <pageMargins left="0.75" right="0.75" top="1" bottom="1" header="0.5" footer="0.5"/>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8"/>
  <sheetViews>
    <sheetView workbookViewId="0">
      <pane xSplit="1" ySplit="4" topLeftCell="B5" activePane="bottomRight" state="frozen"/>
      <selection pane="topRight" activeCell="B1" sqref="B1"/>
      <selection pane="bottomLeft" activeCell="A5" sqref="A5"/>
      <selection pane="bottomRight" activeCell="F5" sqref="F5"/>
    </sheetView>
  </sheetViews>
  <sheetFormatPr baseColWidth="10" defaultRowHeight="15" x14ac:dyDescent="0"/>
  <sheetData>
    <row r="1" spans="1:50">
      <c r="A1" s="1" t="s">
        <v>0</v>
      </c>
    </row>
    <row r="2" spans="1:50">
      <c r="A2" t="s">
        <v>1</v>
      </c>
    </row>
    <row r="3" spans="1:50">
      <c r="A3" t="s">
        <v>2</v>
      </c>
    </row>
    <row r="4" spans="1:50" s="2" customFormat="1" ht="90">
      <c r="A4" s="2" t="s">
        <v>3</v>
      </c>
      <c r="B4" s="2" t="s">
        <v>4</v>
      </c>
      <c r="C4" s="2" t="s">
        <v>5</v>
      </c>
      <c r="D4" s="2" t="s">
        <v>6</v>
      </c>
      <c r="E4" s="2" t="s">
        <v>7</v>
      </c>
      <c r="F4" s="2" t="s">
        <v>8</v>
      </c>
      <c r="G4" s="2" t="s">
        <v>9</v>
      </c>
      <c r="H4" s="2" t="s">
        <v>10</v>
      </c>
      <c r="I4" s="2" t="s">
        <v>11</v>
      </c>
      <c r="J4" s="2" t="s">
        <v>12</v>
      </c>
      <c r="K4" s="2" t="s">
        <v>13</v>
      </c>
      <c r="L4" s="2" t="s">
        <v>14</v>
      </c>
      <c r="M4" s="2" t="s">
        <v>15</v>
      </c>
      <c r="N4" s="2" t="s">
        <v>16</v>
      </c>
      <c r="O4" s="2" t="s">
        <v>17</v>
      </c>
      <c r="P4" s="2" t="s">
        <v>7</v>
      </c>
      <c r="Q4" s="2" t="s">
        <v>18</v>
      </c>
      <c r="R4" s="2" t="s">
        <v>15</v>
      </c>
      <c r="S4" s="2" t="s">
        <v>19</v>
      </c>
      <c r="T4" s="2" t="s">
        <v>20</v>
      </c>
      <c r="U4" s="2" t="s">
        <v>21</v>
      </c>
      <c r="V4" s="2" t="s">
        <v>22</v>
      </c>
      <c r="W4" s="2" t="s">
        <v>23</v>
      </c>
      <c r="X4" s="2" t="s">
        <v>24</v>
      </c>
      <c r="Y4" s="2" t="s">
        <v>25</v>
      </c>
      <c r="Z4" s="2" t="s">
        <v>26</v>
      </c>
      <c r="AA4" s="2" t="s">
        <v>27</v>
      </c>
      <c r="AB4" s="2" t="s">
        <v>28</v>
      </c>
      <c r="AC4" s="2" t="s">
        <v>29</v>
      </c>
      <c r="AD4" s="2" t="s">
        <v>30</v>
      </c>
      <c r="AE4" s="2" t="s">
        <v>31</v>
      </c>
      <c r="AF4" s="2" t="s">
        <v>32</v>
      </c>
      <c r="AG4" s="2" t="s">
        <v>33</v>
      </c>
      <c r="AH4" s="2" t="s">
        <v>34</v>
      </c>
      <c r="AI4" s="2" t="s">
        <v>35</v>
      </c>
      <c r="AJ4" s="2" t="s">
        <v>36</v>
      </c>
      <c r="AK4" s="2" t="s">
        <v>37</v>
      </c>
      <c r="AL4" s="2" t="s">
        <v>38</v>
      </c>
      <c r="AM4" s="2" t="s">
        <v>39</v>
      </c>
      <c r="AN4" s="2" t="s">
        <v>40</v>
      </c>
      <c r="AO4" s="2" t="s">
        <v>30</v>
      </c>
      <c r="AP4" s="2" t="s">
        <v>32</v>
      </c>
      <c r="AQ4" s="2" t="s">
        <v>33</v>
      </c>
      <c r="AR4" s="2" t="s">
        <v>34</v>
      </c>
      <c r="AS4" s="2" t="s">
        <v>35</v>
      </c>
      <c r="AT4" s="2" t="s">
        <v>36</v>
      </c>
      <c r="AU4" s="2" t="s">
        <v>41</v>
      </c>
      <c r="AV4" s="2" t="s">
        <v>42</v>
      </c>
      <c r="AW4" s="2" t="s">
        <v>43</v>
      </c>
      <c r="AX4" s="2" t="s">
        <v>44</v>
      </c>
    </row>
    <row r="5" spans="1:50">
      <c r="A5">
        <v>1961</v>
      </c>
      <c r="B5">
        <v>7245</v>
      </c>
      <c r="C5">
        <v>4185</v>
      </c>
      <c r="D5">
        <v>313</v>
      </c>
      <c r="E5">
        <v>-31</v>
      </c>
      <c r="F5">
        <v>1466</v>
      </c>
      <c r="G5">
        <v>262</v>
      </c>
      <c r="H5">
        <v>1050</v>
      </c>
      <c r="I5">
        <v>5816</v>
      </c>
      <c r="J5">
        <v>4118</v>
      </c>
      <c r="K5">
        <v>1649</v>
      </c>
      <c r="L5">
        <v>49</v>
      </c>
      <c r="M5">
        <v>1429</v>
      </c>
      <c r="N5">
        <v>1384</v>
      </c>
      <c r="O5">
        <v>76</v>
      </c>
      <c r="P5">
        <v>-31</v>
      </c>
      <c r="Q5">
        <v>4190</v>
      </c>
      <c r="R5">
        <v>1429</v>
      </c>
      <c r="S5">
        <v>2736</v>
      </c>
      <c r="T5">
        <v>25</v>
      </c>
      <c r="U5">
        <v>25</v>
      </c>
      <c r="V5">
        <v>4442</v>
      </c>
      <c r="W5">
        <v>4316</v>
      </c>
      <c r="X5">
        <v>486</v>
      </c>
      <c r="Y5">
        <v>-360</v>
      </c>
      <c r="Z5">
        <v>-252</v>
      </c>
      <c r="AA5">
        <v>-223</v>
      </c>
      <c r="AB5">
        <v>7465</v>
      </c>
      <c r="AC5">
        <v>296</v>
      </c>
      <c r="AD5">
        <v>1451</v>
      </c>
      <c r="AE5">
        <v>515</v>
      </c>
      <c r="AF5">
        <v>878</v>
      </c>
      <c r="AG5">
        <v>1165</v>
      </c>
      <c r="AH5">
        <v>204</v>
      </c>
      <c r="AI5">
        <v>883</v>
      </c>
      <c r="AJ5">
        <v>404</v>
      </c>
      <c r="AK5">
        <v>21</v>
      </c>
      <c r="AL5">
        <v>583</v>
      </c>
      <c r="AM5">
        <v>1065</v>
      </c>
      <c r="AN5">
        <v>7688</v>
      </c>
      <c r="AO5">
        <v>1764</v>
      </c>
      <c r="AP5">
        <v>861</v>
      </c>
      <c r="AQ5">
        <v>256</v>
      </c>
      <c r="AR5">
        <v>185</v>
      </c>
      <c r="AS5">
        <v>604</v>
      </c>
      <c r="AT5">
        <v>918</v>
      </c>
      <c r="AU5">
        <v>1187</v>
      </c>
      <c r="AV5">
        <v>573</v>
      </c>
      <c r="AW5">
        <v>1340</v>
      </c>
      <c r="AX5">
        <v>-29</v>
      </c>
    </row>
    <row r="6" spans="1:50">
      <c r="A6">
        <v>1962</v>
      </c>
      <c r="B6">
        <v>7890</v>
      </c>
      <c r="C6">
        <v>4639</v>
      </c>
      <c r="D6">
        <v>312</v>
      </c>
      <c r="E6">
        <v>-92</v>
      </c>
      <c r="F6">
        <v>1557</v>
      </c>
      <c r="G6">
        <v>300</v>
      </c>
      <c r="H6">
        <v>1174</v>
      </c>
      <c r="I6">
        <v>6268</v>
      </c>
      <c r="J6">
        <v>4461</v>
      </c>
      <c r="K6">
        <v>1753</v>
      </c>
      <c r="L6">
        <v>54</v>
      </c>
      <c r="M6">
        <v>1622</v>
      </c>
      <c r="N6">
        <v>1605</v>
      </c>
      <c r="O6">
        <v>109</v>
      </c>
      <c r="P6">
        <v>-92</v>
      </c>
      <c r="Q6">
        <v>4659</v>
      </c>
      <c r="R6">
        <v>1622</v>
      </c>
      <c r="S6">
        <v>2984</v>
      </c>
      <c r="T6">
        <v>53</v>
      </c>
      <c r="U6">
        <v>53</v>
      </c>
      <c r="V6">
        <v>4523</v>
      </c>
      <c r="W6">
        <v>4453</v>
      </c>
      <c r="X6">
        <v>437</v>
      </c>
      <c r="Y6">
        <v>-367</v>
      </c>
      <c r="Z6">
        <v>136</v>
      </c>
      <c r="AA6">
        <v>-505</v>
      </c>
      <c r="AB6">
        <v>6459</v>
      </c>
      <c r="AC6">
        <v>307</v>
      </c>
      <c r="AD6">
        <v>247</v>
      </c>
      <c r="AE6">
        <v>437</v>
      </c>
      <c r="AF6">
        <v>1082</v>
      </c>
      <c r="AG6">
        <v>1082</v>
      </c>
      <c r="AH6">
        <v>285</v>
      </c>
      <c r="AI6">
        <v>216</v>
      </c>
      <c r="AJ6">
        <v>423</v>
      </c>
      <c r="AK6">
        <v>48</v>
      </c>
      <c r="AL6">
        <v>859</v>
      </c>
      <c r="AM6">
        <v>1473</v>
      </c>
      <c r="AN6">
        <v>6964</v>
      </c>
      <c r="AO6">
        <v>1199</v>
      </c>
      <c r="AP6">
        <v>870</v>
      </c>
      <c r="AQ6">
        <v>225</v>
      </c>
      <c r="AR6">
        <v>221</v>
      </c>
      <c r="AS6">
        <v>641</v>
      </c>
      <c r="AT6">
        <v>858</v>
      </c>
      <c r="AU6">
        <v>1102</v>
      </c>
      <c r="AV6">
        <v>437</v>
      </c>
      <c r="AW6">
        <v>1411</v>
      </c>
      <c r="AX6">
        <v>641</v>
      </c>
    </row>
    <row r="7" spans="1:50">
      <c r="A7">
        <v>1963</v>
      </c>
      <c r="B7">
        <v>8622</v>
      </c>
      <c r="C7">
        <v>5164</v>
      </c>
      <c r="D7">
        <v>361</v>
      </c>
      <c r="E7">
        <v>-156</v>
      </c>
      <c r="F7">
        <v>1650</v>
      </c>
      <c r="G7">
        <v>343</v>
      </c>
      <c r="H7">
        <v>1260</v>
      </c>
      <c r="I7">
        <v>6817</v>
      </c>
      <c r="J7">
        <v>4867</v>
      </c>
      <c r="K7">
        <v>1891</v>
      </c>
      <c r="L7">
        <v>59</v>
      </c>
      <c r="M7">
        <v>1805</v>
      </c>
      <c r="N7">
        <v>1839</v>
      </c>
      <c r="O7">
        <v>122</v>
      </c>
      <c r="P7">
        <v>-156</v>
      </c>
      <c r="Q7">
        <v>5071</v>
      </c>
      <c r="R7">
        <v>1805</v>
      </c>
      <c r="S7">
        <v>3144</v>
      </c>
      <c r="T7">
        <v>122</v>
      </c>
      <c r="U7">
        <v>122</v>
      </c>
      <c r="V7">
        <v>4963</v>
      </c>
      <c r="W7">
        <v>4872</v>
      </c>
      <c r="X7">
        <v>460</v>
      </c>
      <c r="Y7">
        <v>-369</v>
      </c>
      <c r="Z7">
        <v>108</v>
      </c>
      <c r="AA7">
        <v>-251</v>
      </c>
      <c r="AB7">
        <v>7794</v>
      </c>
      <c r="AC7">
        <v>56</v>
      </c>
      <c r="AD7">
        <v>524</v>
      </c>
      <c r="AE7">
        <v>585</v>
      </c>
      <c r="AF7">
        <v>731</v>
      </c>
      <c r="AG7">
        <v>1242</v>
      </c>
      <c r="AH7">
        <v>148</v>
      </c>
      <c r="AI7">
        <v>1396</v>
      </c>
      <c r="AJ7">
        <v>693</v>
      </c>
      <c r="AK7">
        <v>51</v>
      </c>
      <c r="AL7">
        <v>829</v>
      </c>
      <c r="AM7">
        <v>1539</v>
      </c>
      <c r="AN7">
        <v>8045</v>
      </c>
      <c r="AO7">
        <v>2317</v>
      </c>
      <c r="AP7">
        <v>502</v>
      </c>
      <c r="AQ7">
        <v>279</v>
      </c>
      <c r="AR7">
        <v>147</v>
      </c>
      <c r="AS7">
        <v>772</v>
      </c>
      <c r="AT7">
        <v>1039</v>
      </c>
      <c r="AU7">
        <v>1244</v>
      </c>
      <c r="AV7">
        <v>705</v>
      </c>
      <c r="AW7">
        <v>1040</v>
      </c>
      <c r="AX7">
        <v>359</v>
      </c>
    </row>
    <row r="8" spans="1:50">
      <c r="A8">
        <v>1964</v>
      </c>
      <c r="B8">
        <v>10099</v>
      </c>
      <c r="C8">
        <v>5985</v>
      </c>
      <c r="D8">
        <v>398</v>
      </c>
      <c r="E8">
        <v>-120</v>
      </c>
      <c r="F8">
        <v>2086</v>
      </c>
      <c r="G8">
        <v>391</v>
      </c>
      <c r="H8">
        <v>1359</v>
      </c>
      <c r="I8">
        <v>7731</v>
      </c>
      <c r="J8">
        <v>5566</v>
      </c>
      <c r="K8">
        <v>2101</v>
      </c>
      <c r="L8">
        <v>64</v>
      </c>
      <c r="M8">
        <v>2368</v>
      </c>
      <c r="N8">
        <v>2358</v>
      </c>
      <c r="O8">
        <v>130</v>
      </c>
      <c r="P8">
        <v>-120</v>
      </c>
      <c r="Q8">
        <v>5883</v>
      </c>
      <c r="R8">
        <v>2368</v>
      </c>
      <c r="S8">
        <v>3410</v>
      </c>
      <c r="T8">
        <v>105</v>
      </c>
      <c r="U8">
        <v>105</v>
      </c>
      <c r="V8">
        <v>6381</v>
      </c>
      <c r="W8">
        <v>6054</v>
      </c>
      <c r="X8">
        <v>729</v>
      </c>
      <c r="Y8">
        <v>-402</v>
      </c>
      <c r="Z8">
        <v>-498</v>
      </c>
      <c r="AA8">
        <v>-437</v>
      </c>
      <c r="AB8">
        <v>10187</v>
      </c>
      <c r="AC8">
        <v>297</v>
      </c>
      <c r="AD8">
        <v>1552</v>
      </c>
      <c r="AE8">
        <v>790</v>
      </c>
      <c r="AF8">
        <v>1397</v>
      </c>
      <c r="AG8">
        <v>1722</v>
      </c>
      <c r="AH8">
        <v>79</v>
      </c>
      <c r="AI8">
        <v>721</v>
      </c>
      <c r="AJ8">
        <v>574</v>
      </c>
      <c r="AK8">
        <v>113</v>
      </c>
      <c r="AL8">
        <v>960</v>
      </c>
      <c r="AM8">
        <v>1982</v>
      </c>
      <c r="AN8">
        <v>10624</v>
      </c>
      <c r="AO8">
        <v>2956</v>
      </c>
      <c r="AP8">
        <v>507</v>
      </c>
      <c r="AQ8">
        <v>431</v>
      </c>
      <c r="AR8">
        <v>328</v>
      </c>
      <c r="AS8">
        <v>1401</v>
      </c>
      <c r="AT8">
        <v>1203</v>
      </c>
      <c r="AU8">
        <v>1360</v>
      </c>
      <c r="AV8">
        <v>592</v>
      </c>
      <c r="AW8">
        <v>1846</v>
      </c>
      <c r="AX8">
        <v>-61</v>
      </c>
    </row>
    <row r="9" spans="1:50">
      <c r="A9">
        <v>1965</v>
      </c>
      <c r="B9">
        <v>10944</v>
      </c>
      <c r="C9">
        <v>6543</v>
      </c>
      <c r="D9">
        <v>453</v>
      </c>
      <c r="E9">
        <v>-303</v>
      </c>
      <c r="F9">
        <v>2328</v>
      </c>
      <c r="G9">
        <v>454</v>
      </c>
      <c r="H9">
        <v>1469</v>
      </c>
      <c r="I9">
        <v>8465</v>
      </c>
      <c r="J9">
        <v>6180</v>
      </c>
      <c r="K9">
        <v>2197</v>
      </c>
      <c r="L9">
        <v>88</v>
      </c>
      <c r="M9">
        <v>2479</v>
      </c>
      <c r="N9">
        <v>2611</v>
      </c>
      <c r="O9">
        <v>171</v>
      </c>
      <c r="P9">
        <v>-303</v>
      </c>
      <c r="Q9">
        <v>6266</v>
      </c>
      <c r="R9">
        <v>2479</v>
      </c>
      <c r="S9">
        <v>3683</v>
      </c>
      <c r="T9">
        <v>104</v>
      </c>
      <c r="U9">
        <v>104</v>
      </c>
      <c r="V9">
        <v>7992</v>
      </c>
      <c r="W9">
        <v>7212</v>
      </c>
      <c r="X9">
        <v>1229</v>
      </c>
      <c r="Y9">
        <v>-449</v>
      </c>
      <c r="Z9">
        <v>-1726</v>
      </c>
      <c r="AA9">
        <v>-2069</v>
      </c>
      <c r="AB9">
        <v>11005</v>
      </c>
      <c r="AC9">
        <v>158</v>
      </c>
      <c r="AD9">
        <v>689</v>
      </c>
      <c r="AE9">
        <v>829</v>
      </c>
      <c r="AF9">
        <v>2144</v>
      </c>
      <c r="AG9">
        <v>2299</v>
      </c>
      <c r="AH9">
        <v>250</v>
      </c>
      <c r="AI9">
        <v>810</v>
      </c>
      <c r="AJ9">
        <v>623</v>
      </c>
      <c r="AK9">
        <v>257</v>
      </c>
      <c r="AL9">
        <v>781</v>
      </c>
      <c r="AM9">
        <v>2165</v>
      </c>
      <c r="AN9">
        <v>13074</v>
      </c>
      <c r="AO9">
        <v>3036</v>
      </c>
      <c r="AP9">
        <v>1473</v>
      </c>
      <c r="AQ9">
        <v>701</v>
      </c>
      <c r="AR9">
        <v>-129</v>
      </c>
      <c r="AS9">
        <v>1383</v>
      </c>
      <c r="AT9">
        <v>1221</v>
      </c>
      <c r="AU9">
        <v>1420</v>
      </c>
      <c r="AV9">
        <v>1705</v>
      </c>
      <c r="AW9">
        <v>2264</v>
      </c>
      <c r="AX9">
        <v>343</v>
      </c>
    </row>
    <row r="10" spans="1:50">
      <c r="A10">
        <v>1966</v>
      </c>
      <c r="B10">
        <v>11841</v>
      </c>
      <c r="C10">
        <v>7031</v>
      </c>
      <c r="D10">
        <v>424</v>
      </c>
      <c r="E10">
        <v>-298</v>
      </c>
      <c r="F10">
        <v>2523</v>
      </c>
      <c r="G10">
        <v>521</v>
      </c>
      <c r="H10">
        <v>1640</v>
      </c>
      <c r="I10">
        <v>9243</v>
      </c>
      <c r="J10">
        <v>6798</v>
      </c>
      <c r="K10">
        <v>2355</v>
      </c>
      <c r="L10">
        <v>90</v>
      </c>
      <c r="M10">
        <v>2598</v>
      </c>
      <c r="N10">
        <v>2750</v>
      </c>
      <c r="O10">
        <v>146</v>
      </c>
      <c r="P10">
        <v>-298</v>
      </c>
      <c r="Q10">
        <v>6718</v>
      </c>
      <c r="R10">
        <v>2598</v>
      </c>
      <c r="S10">
        <v>4040</v>
      </c>
      <c r="T10">
        <v>80</v>
      </c>
      <c r="U10">
        <v>80</v>
      </c>
      <c r="V10">
        <v>9341</v>
      </c>
      <c r="W10">
        <v>8744</v>
      </c>
      <c r="X10">
        <v>1073</v>
      </c>
      <c r="Y10">
        <v>-476</v>
      </c>
      <c r="Z10">
        <v>-2623</v>
      </c>
      <c r="AA10">
        <v>-2919</v>
      </c>
      <c r="AB10">
        <v>8840</v>
      </c>
      <c r="AC10">
        <v>-360</v>
      </c>
      <c r="AD10">
        <v>1084</v>
      </c>
      <c r="AE10">
        <v>605</v>
      </c>
      <c r="AF10">
        <v>1041</v>
      </c>
      <c r="AG10">
        <v>1845</v>
      </c>
      <c r="AH10">
        <v>72</v>
      </c>
      <c r="AI10">
        <v>1253</v>
      </c>
      <c r="AJ10">
        <v>532</v>
      </c>
      <c r="AK10">
        <v>503</v>
      </c>
      <c r="AL10">
        <v>629</v>
      </c>
      <c r="AM10">
        <v>1636</v>
      </c>
      <c r="AN10">
        <v>11759</v>
      </c>
      <c r="AO10">
        <v>2454</v>
      </c>
      <c r="AP10">
        <v>971</v>
      </c>
      <c r="AQ10">
        <v>811</v>
      </c>
      <c r="AR10">
        <v>138</v>
      </c>
      <c r="AS10">
        <v>1625</v>
      </c>
      <c r="AT10">
        <v>1328</v>
      </c>
      <c r="AU10">
        <v>1404</v>
      </c>
      <c r="AV10">
        <v>607</v>
      </c>
      <c r="AW10">
        <v>2421</v>
      </c>
      <c r="AX10">
        <v>296</v>
      </c>
    </row>
    <row r="11" spans="1:50">
      <c r="A11">
        <v>1967</v>
      </c>
      <c r="B11">
        <v>12502</v>
      </c>
      <c r="C11">
        <v>7211</v>
      </c>
      <c r="D11">
        <v>486</v>
      </c>
      <c r="E11">
        <v>-354</v>
      </c>
      <c r="F11">
        <v>2739</v>
      </c>
      <c r="G11">
        <v>576</v>
      </c>
      <c r="H11">
        <v>1844</v>
      </c>
      <c r="I11">
        <v>9998</v>
      </c>
      <c r="J11">
        <v>7504</v>
      </c>
      <c r="K11">
        <v>2396</v>
      </c>
      <c r="L11">
        <v>98</v>
      </c>
      <c r="M11">
        <v>2504</v>
      </c>
      <c r="N11">
        <v>2671</v>
      </c>
      <c r="O11">
        <v>187</v>
      </c>
      <c r="P11">
        <v>-354</v>
      </c>
      <c r="Q11">
        <v>7044</v>
      </c>
      <c r="R11">
        <v>2504</v>
      </c>
      <c r="S11">
        <v>4416</v>
      </c>
      <c r="T11">
        <v>124</v>
      </c>
      <c r="U11">
        <v>124</v>
      </c>
      <c r="V11">
        <v>8420</v>
      </c>
      <c r="W11">
        <v>8766</v>
      </c>
      <c r="X11">
        <v>185</v>
      </c>
      <c r="Y11">
        <v>-531</v>
      </c>
      <c r="Z11">
        <v>-1376</v>
      </c>
      <c r="AA11">
        <v>-1656</v>
      </c>
      <c r="AB11">
        <v>12550</v>
      </c>
      <c r="AC11">
        <v>17</v>
      </c>
      <c r="AD11">
        <v>2639</v>
      </c>
      <c r="AE11">
        <v>843</v>
      </c>
      <c r="AF11">
        <v>1477</v>
      </c>
      <c r="AG11">
        <v>1822</v>
      </c>
      <c r="AH11">
        <v>647</v>
      </c>
      <c r="AI11">
        <v>2101</v>
      </c>
      <c r="AJ11">
        <v>443</v>
      </c>
      <c r="AK11">
        <v>173</v>
      </c>
      <c r="AL11">
        <v>777</v>
      </c>
      <c r="AM11">
        <v>1611</v>
      </c>
      <c r="AN11">
        <v>14206</v>
      </c>
      <c r="AO11">
        <v>4549</v>
      </c>
      <c r="AP11">
        <v>1042</v>
      </c>
      <c r="AQ11">
        <v>464</v>
      </c>
      <c r="AR11">
        <v>50</v>
      </c>
      <c r="AS11">
        <v>1619</v>
      </c>
      <c r="AT11">
        <v>1074</v>
      </c>
      <c r="AU11">
        <v>1558</v>
      </c>
      <c r="AV11">
        <v>554</v>
      </c>
      <c r="AW11">
        <v>3296</v>
      </c>
      <c r="AX11">
        <v>280</v>
      </c>
    </row>
    <row r="12" spans="1:50">
      <c r="A12">
        <v>1968</v>
      </c>
      <c r="B12">
        <v>14331</v>
      </c>
      <c r="C12">
        <v>8079</v>
      </c>
      <c r="D12">
        <v>514</v>
      </c>
      <c r="E12">
        <v>-386</v>
      </c>
      <c r="F12">
        <v>3330</v>
      </c>
      <c r="G12">
        <v>683</v>
      </c>
      <c r="H12">
        <v>2111</v>
      </c>
      <c r="I12">
        <v>11308</v>
      </c>
      <c r="J12">
        <v>8355</v>
      </c>
      <c r="K12">
        <v>2852</v>
      </c>
      <c r="L12">
        <v>101</v>
      </c>
      <c r="M12">
        <v>3023</v>
      </c>
      <c r="N12">
        <v>3212</v>
      </c>
      <c r="O12">
        <v>197</v>
      </c>
      <c r="P12">
        <v>-386</v>
      </c>
      <c r="Q12">
        <v>7945</v>
      </c>
      <c r="R12">
        <v>3023</v>
      </c>
      <c r="S12">
        <v>4785</v>
      </c>
      <c r="T12">
        <v>137</v>
      </c>
      <c r="U12">
        <v>137</v>
      </c>
      <c r="V12">
        <v>8438</v>
      </c>
      <c r="W12">
        <v>8680</v>
      </c>
      <c r="X12">
        <v>470</v>
      </c>
      <c r="Y12">
        <v>-712</v>
      </c>
      <c r="Z12">
        <v>-493</v>
      </c>
      <c r="AA12">
        <v>-1470</v>
      </c>
      <c r="AB12">
        <v>13827</v>
      </c>
      <c r="AC12">
        <v>350</v>
      </c>
      <c r="AD12">
        <v>2282</v>
      </c>
      <c r="AE12">
        <v>1216</v>
      </c>
      <c r="AF12">
        <v>1370</v>
      </c>
      <c r="AG12">
        <v>1843</v>
      </c>
      <c r="AH12">
        <v>749</v>
      </c>
      <c r="AI12">
        <v>1926</v>
      </c>
      <c r="AJ12">
        <v>755</v>
      </c>
      <c r="AK12">
        <v>622</v>
      </c>
      <c r="AL12">
        <v>589</v>
      </c>
      <c r="AM12">
        <v>2125</v>
      </c>
      <c r="AN12">
        <v>15297</v>
      </c>
      <c r="AO12">
        <v>5251</v>
      </c>
      <c r="AP12">
        <v>699</v>
      </c>
      <c r="AQ12">
        <v>595</v>
      </c>
      <c r="AR12">
        <v>420</v>
      </c>
      <c r="AS12">
        <v>1068</v>
      </c>
      <c r="AT12">
        <v>1554</v>
      </c>
      <c r="AU12">
        <v>1627</v>
      </c>
      <c r="AV12">
        <v>339</v>
      </c>
      <c r="AW12">
        <v>3744</v>
      </c>
      <c r="AX12">
        <v>977</v>
      </c>
    </row>
    <row r="13" spans="1:50">
      <c r="A13">
        <v>1969</v>
      </c>
      <c r="B13">
        <v>15920</v>
      </c>
      <c r="C13">
        <v>8579</v>
      </c>
      <c r="D13">
        <v>673</v>
      </c>
      <c r="E13">
        <v>-540</v>
      </c>
      <c r="F13">
        <v>3960</v>
      </c>
      <c r="G13">
        <v>839</v>
      </c>
      <c r="H13">
        <v>2409</v>
      </c>
      <c r="I13">
        <v>12902</v>
      </c>
      <c r="J13">
        <v>9585</v>
      </c>
      <c r="K13">
        <v>3221</v>
      </c>
      <c r="L13">
        <v>96</v>
      </c>
      <c r="M13">
        <v>3018</v>
      </c>
      <c r="N13">
        <v>3333</v>
      </c>
      <c r="O13">
        <v>225</v>
      </c>
      <c r="P13">
        <v>-540</v>
      </c>
      <c r="Q13">
        <v>8434</v>
      </c>
      <c r="R13">
        <v>3018</v>
      </c>
      <c r="S13">
        <v>5240</v>
      </c>
      <c r="T13">
        <v>176</v>
      </c>
      <c r="U13">
        <v>176</v>
      </c>
      <c r="V13">
        <v>10083</v>
      </c>
      <c r="W13">
        <v>9765</v>
      </c>
      <c r="X13">
        <v>1019</v>
      </c>
      <c r="Y13">
        <v>-701</v>
      </c>
      <c r="Z13">
        <v>-1649</v>
      </c>
      <c r="AA13">
        <v>-2456</v>
      </c>
      <c r="AB13">
        <v>14636</v>
      </c>
      <c r="AC13">
        <v>65</v>
      </c>
      <c r="AD13">
        <v>1873</v>
      </c>
      <c r="AE13">
        <v>1251</v>
      </c>
      <c r="AF13">
        <v>2072</v>
      </c>
      <c r="AG13">
        <v>2164</v>
      </c>
      <c r="AH13">
        <v>457</v>
      </c>
      <c r="AI13">
        <v>494</v>
      </c>
      <c r="AJ13">
        <v>916</v>
      </c>
      <c r="AK13">
        <v>175</v>
      </c>
      <c r="AL13">
        <v>2380</v>
      </c>
      <c r="AM13">
        <v>2789</v>
      </c>
      <c r="AN13">
        <v>17092</v>
      </c>
      <c r="AO13">
        <v>5646</v>
      </c>
      <c r="AP13">
        <v>1602</v>
      </c>
      <c r="AQ13">
        <v>912</v>
      </c>
      <c r="AR13">
        <v>689</v>
      </c>
      <c r="AS13">
        <v>1365</v>
      </c>
      <c r="AT13">
        <v>2147</v>
      </c>
      <c r="AU13">
        <v>1687</v>
      </c>
      <c r="AV13">
        <v>1244</v>
      </c>
      <c r="AW13">
        <v>1800</v>
      </c>
      <c r="AX13">
        <v>807</v>
      </c>
    </row>
    <row r="14" spans="1:50">
      <c r="A14">
        <v>1970</v>
      </c>
      <c r="B14">
        <v>16953</v>
      </c>
      <c r="C14">
        <v>8089</v>
      </c>
      <c r="D14">
        <v>771</v>
      </c>
      <c r="E14">
        <v>-160</v>
      </c>
      <c r="F14">
        <v>4450</v>
      </c>
      <c r="G14">
        <v>973</v>
      </c>
      <c r="H14">
        <v>2830</v>
      </c>
      <c r="I14">
        <v>14020</v>
      </c>
      <c r="J14">
        <v>10850</v>
      </c>
      <c r="K14">
        <v>3070</v>
      </c>
      <c r="L14">
        <v>100</v>
      </c>
      <c r="M14">
        <v>2933</v>
      </c>
      <c r="N14">
        <v>2835</v>
      </c>
      <c r="O14">
        <v>258</v>
      </c>
      <c r="P14">
        <v>-160</v>
      </c>
      <c r="Q14">
        <v>8918</v>
      </c>
      <c r="R14">
        <v>2933</v>
      </c>
      <c r="S14">
        <v>5781</v>
      </c>
      <c r="T14">
        <v>204</v>
      </c>
      <c r="U14">
        <v>204</v>
      </c>
      <c r="V14">
        <v>10502</v>
      </c>
      <c r="W14">
        <v>10838</v>
      </c>
      <c r="X14">
        <v>365</v>
      </c>
      <c r="Y14">
        <v>-701</v>
      </c>
      <c r="Z14">
        <v>-1584</v>
      </c>
      <c r="AA14">
        <v>-1313</v>
      </c>
      <c r="AB14">
        <v>15709</v>
      </c>
      <c r="AC14">
        <v>1613</v>
      </c>
      <c r="AD14">
        <v>2599</v>
      </c>
      <c r="AE14">
        <v>679</v>
      </c>
      <c r="AF14">
        <v>668</v>
      </c>
      <c r="AG14">
        <v>2073</v>
      </c>
      <c r="AH14">
        <v>1316</v>
      </c>
      <c r="AI14">
        <v>2709</v>
      </c>
      <c r="AJ14">
        <v>616</v>
      </c>
      <c r="AK14">
        <v>-103</v>
      </c>
      <c r="AL14">
        <v>1362</v>
      </c>
      <c r="AM14">
        <v>2177</v>
      </c>
      <c r="AN14">
        <v>17022</v>
      </c>
      <c r="AO14">
        <v>6249</v>
      </c>
      <c r="AP14">
        <v>672</v>
      </c>
      <c r="AQ14">
        <v>510</v>
      </c>
      <c r="AR14">
        <v>216</v>
      </c>
      <c r="AS14">
        <v>2211</v>
      </c>
      <c r="AT14">
        <v>1123</v>
      </c>
      <c r="AU14">
        <v>1761</v>
      </c>
      <c r="AV14">
        <v>348</v>
      </c>
      <c r="AW14">
        <v>3932</v>
      </c>
      <c r="AX14">
        <v>-271</v>
      </c>
    </row>
    <row r="15" spans="1:50">
      <c r="A15">
        <v>1971</v>
      </c>
      <c r="B15">
        <v>18504</v>
      </c>
      <c r="C15">
        <v>9092</v>
      </c>
      <c r="D15">
        <v>786</v>
      </c>
      <c r="E15">
        <v>-659</v>
      </c>
      <c r="F15">
        <v>5042</v>
      </c>
      <c r="G15">
        <v>988</v>
      </c>
      <c r="H15">
        <v>3255</v>
      </c>
      <c r="I15">
        <v>15408</v>
      </c>
      <c r="J15">
        <v>11952</v>
      </c>
      <c r="K15">
        <v>3346</v>
      </c>
      <c r="L15">
        <v>110</v>
      </c>
      <c r="M15">
        <v>3096</v>
      </c>
      <c r="N15">
        <v>3505</v>
      </c>
      <c r="O15">
        <v>250</v>
      </c>
      <c r="P15">
        <v>-659</v>
      </c>
      <c r="Q15">
        <v>9602</v>
      </c>
      <c r="R15">
        <v>3096</v>
      </c>
      <c r="S15">
        <v>6238</v>
      </c>
      <c r="T15">
        <v>268</v>
      </c>
      <c r="U15">
        <v>268</v>
      </c>
      <c r="V15">
        <v>11338</v>
      </c>
      <c r="W15">
        <v>11839</v>
      </c>
      <c r="X15">
        <v>372</v>
      </c>
      <c r="Y15">
        <v>-873</v>
      </c>
      <c r="Z15">
        <v>-1736</v>
      </c>
      <c r="AA15">
        <v>-3293</v>
      </c>
      <c r="AB15">
        <v>19511</v>
      </c>
      <c r="AC15">
        <v>775</v>
      </c>
      <c r="AD15">
        <v>2452</v>
      </c>
      <c r="AE15">
        <v>1313</v>
      </c>
      <c r="AF15">
        <v>2935</v>
      </c>
      <c r="AG15">
        <v>3129</v>
      </c>
      <c r="AH15">
        <v>421</v>
      </c>
      <c r="AI15">
        <v>3801</v>
      </c>
      <c r="AJ15">
        <v>909</v>
      </c>
      <c r="AK15">
        <v>65</v>
      </c>
      <c r="AL15">
        <v>1693</v>
      </c>
      <c r="AM15">
        <v>2018</v>
      </c>
      <c r="AN15">
        <v>22804</v>
      </c>
      <c r="AO15">
        <v>8060</v>
      </c>
      <c r="AP15">
        <v>2831</v>
      </c>
      <c r="AQ15">
        <v>531</v>
      </c>
      <c r="AR15">
        <v>153</v>
      </c>
      <c r="AS15">
        <v>2635</v>
      </c>
      <c r="AT15">
        <v>1111</v>
      </c>
      <c r="AU15">
        <v>2197</v>
      </c>
      <c r="AV15">
        <v>1240</v>
      </c>
      <c r="AW15">
        <v>4046</v>
      </c>
      <c r="AX15">
        <v>1557</v>
      </c>
    </row>
    <row r="16" spans="1:50">
      <c r="A16">
        <v>1972</v>
      </c>
      <c r="B16">
        <v>21759</v>
      </c>
      <c r="C16">
        <v>11237</v>
      </c>
      <c r="D16">
        <v>857</v>
      </c>
      <c r="E16">
        <v>-944</v>
      </c>
      <c r="F16">
        <v>5834</v>
      </c>
      <c r="G16">
        <v>1100</v>
      </c>
      <c r="H16">
        <v>3675</v>
      </c>
      <c r="I16">
        <v>18108</v>
      </c>
      <c r="J16">
        <v>14075</v>
      </c>
      <c r="K16">
        <v>3920</v>
      </c>
      <c r="L16">
        <v>113</v>
      </c>
      <c r="M16">
        <v>3651</v>
      </c>
      <c r="N16">
        <v>4346</v>
      </c>
      <c r="O16">
        <v>249</v>
      </c>
      <c r="P16">
        <v>-944</v>
      </c>
      <c r="Q16">
        <v>10647</v>
      </c>
      <c r="R16">
        <v>3651</v>
      </c>
      <c r="S16">
        <v>6659</v>
      </c>
      <c r="T16">
        <v>337</v>
      </c>
      <c r="U16">
        <v>337</v>
      </c>
      <c r="V16">
        <v>12620</v>
      </c>
      <c r="W16">
        <v>12649</v>
      </c>
      <c r="X16">
        <v>994</v>
      </c>
      <c r="Y16">
        <v>-1023</v>
      </c>
      <c r="Z16">
        <v>-1973</v>
      </c>
      <c r="AA16">
        <v>-3125</v>
      </c>
      <c r="AB16">
        <v>21799</v>
      </c>
      <c r="AC16">
        <v>245</v>
      </c>
      <c r="AD16">
        <v>3750</v>
      </c>
      <c r="AE16">
        <v>2001</v>
      </c>
      <c r="AF16">
        <v>3896</v>
      </c>
      <c r="AG16">
        <v>4577</v>
      </c>
      <c r="AH16">
        <v>928</v>
      </c>
      <c r="AI16">
        <v>2161</v>
      </c>
      <c r="AJ16">
        <v>482</v>
      </c>
      <c r="AK16">
        <v>-341</v>
      </c>
      <c r="AL16">
        <v>1529</v>
      </c>
      <c r="AM16">
        <v>2571</v>
      </c>
      <c r="AN16">
        <v>24924</v>
      </c>
      <c r="AO16">
        <v>10394</v>
      </c>
      <c r="AP16">
        <v>3015</v>
      </c>
      <c r="AQ16">
        <v>316</v>
      </c>
      <c r="AR16">
        <v>20</v>
      </c>
      <c r="AS16">
        <v>2584</v>
      </c>
      <c r="AT16">
        <v>553</v>
      </c>
      <c r="AU16">
        <v>2790</v>
      </c>
      <c r="AV16">
        <v>1855</v>
      </c>
      <c r="AW16">
        <v>3397</v>
      </c>
      <c r="AX16">
        <v>1152</v>
      </c>
    </row>
    <row r="17" spans="1:50">
      <c r="A17">
        <v>1973</v>
      </c>
      <c r="B17">
        <v>27634</v>
      </c>
      <c r="C17">
        <v>15939</v>
      </c>
      <c r="D17">
        <v>949</v>
      </c>
      <c r="E17">
        <v>-2459</v>
      </c>
      <c r="F17">
        <v>7647</v>
      </c>
      <c r="G17">
        <v>1317</v>
      </c>
      <c r="H17">
        <v>4241</v>
      </c>
      <c r="I17">
        <v>22952</v>
      </c>
      <c r="J17">
        <v>17733</v>
      </c>
      <c r="K17">
        <v>5079</v>
      </c>
      <c r="L17">
        <v>140</v>
      </c>
      <c r="M17">
        <v>4682</v>
      </c>
      <c r="N17">
        <v>6860</v>
      </c>
      <c r="O17">
        <v>281</v>
      </c>
      <c r="P17">
        <v>-2459</v>
      </c>
      <c r="Q17">
        <v>12750</v>
      </c>
      <c r="R17">
        <v>4682</v>
      </c>
      <c r="S17">
        <v>7677</v>
      </c>
      <c r="T17">
        <v>391</v>
      </c>
      <c r="U17">
        <v>391</v>
      </c>
      <c r="V17">
        <v>15951</v>
      </c>
      <c r="W17">
        <v>15359</v>
      </c>
      <c r="X17">
        <v>1685</v>
      </c>
      <c r="Y17">
        <v>-1093</v>
      </c>
      <c r="Z17">
        <v>-3201</v>
      </c>
      <c r="AA17">
        <v>-3858</v>
      </c>
      <c r="AB17">
        <v>33517</v>
      </c>
      <c r="AC17">
        <v>-469</v>
      </c>
      <c r="AD17">
        <v>7049</v>
      </c>
      <c r="AE17">
        <v>2751</v>
      </c>
      <c r="AF17">
        <v>6551</v>
      </c>
      <c r="AG17">
        <v>6787</v>
      </c>
      <c r="AH17">
        <v>706</v>
      </c>
      <c r="AI17">
        <v>2138</v>
      </c>
      <c r="AJ17">
        <v>951</v>
      </c>
      <c r="AK17">
        <v>-104</v>
      </c>
      <c r="AL17">
        <v>3675</v>
      </c>
      <c r="AM17">
        <v>3482</v>
      </c>
      <c r="AN17">
        <v>37375</v>
      </c>
      <c r="AO17">
        <v>17318</v>
      </c>
      <c r="AP17">
        <v>5000</v>
      </c>
      <c r="AQ17">
        <v>276</v>
      </c>
      <c r="AR17">
        <v>783</v>
      </c>
      <c r="AS17">
        <v>2797</v>
      </c>
      <c r="AT17">
        <v>1621</v>
      </c>
      <c r="AU17">
        <v>3553</v>
      </c>
      <c r="AV17">
        <v>3431</v>
      </c>
      <c r="AW17">
        <v>2596</v>
      </c>
      <c r="AX17">
        <v>657</v>
      </c>
    </row>
    <row r="18" spans="1:50">
      <c r="A18">
        <v>1974</v>
      </c>
      <c r="B18">
        <v>35502</v>
      </c>
      <c r="C18">
        <v>20738</v>
      </c>
      <c r="D18">
        <v>1241</v>
      </c>
      <c r="E18">
        <v>-4308</v>
      </c>
      <c r="F18">
        <v>11382</v>
      </c>
      <c r="G18">
        <v>1698</v>
      </c>
      <c r="H18">
        <v>4751</v>
      </c>
      <c r="I18">
        <v>30630</v>
      </c>
      <c r="J18">
        <v>23407</v>
      </c>
      <c r="K18">
        <v>7051</v>
      </c>
      <c r="L18">
        <v>172</v>
      </c>
      <c r="M18">
        <v>4872</v>
      </c>
      <c r="N18">
        <v>8781</v>
      </c>
      <c r="O18">
        <v>399</v>
      </c>
      <c r="P18">
        <v>-4308</v>
      </c>
      <c r="Q18">
        <v>14491</v>
      </c>
      <c r="R18">
        <v>4872</v>
      </c>
      <c r="S18">
        <v>9214</v>
      </c>
      <c r="T18">
        <v>405</v>
      </c>
      <c r="U18">
        <v>405</v>
      </c>
      <c r="V18">
        <v>21103</v>
      </c>
      <c r="W18">
        <v>19090</v>
      </c>
      <c r="X18">
        <v>3741</v>
      </c>
      <c r="Y18">
        <v>-1728</v>
      </c>
      <c r="Z18">
        <v>-6612</v>
      </c>
      <c r="AA18">
        <v>-8546</v>
      </c>
      <c r="AB18">
        <v>40034</v>
      </c>
      <c r="AC18">
        <v>23</v>
      </c>
      <c r="AD18">
        <v>4136</v>
      </c>
      <c r="AE18">
        <v>2831</v>
      </c>
      <c r="AF18">
        <v>8214</v>
      </c>
      <c r="AG18">
        <v>7402</v>
      </c>
      <c r="AH18">
        <v>2389</v>
      </c>
      <c r="AI18">
        <v>2866</v>
      </c>
      <c r="AJ18">
        <v>657</v>
      </c>
      <c r="AK18">
        <v>-1</v>
      </c>
      <c r="AL18">
        <v>5259</v>
      </c>
      <c r="AM18">
        <v>6258</v>
      </c>
      <c r="AN18">
        <v>48580</v>
      </c>
      <c r="AO18">
        <v>17437</v>
      </c>
      <c r="AP18">
        <v>5773</v>
      </c>
      <c r="AQ18">
        <v>520</v>
      </c>
      <c r="AR18">
        <v>2879</v>
      </c>
      <c r="AS18">
        <v>3445</v>
      </c>
      <c r="AT18">
        <v>1183</v>
      </c>
      <c r="AU18">
        <v>4001</v>
      </c>
      <c r="AV18">
        <v>6090</v>
      </c>
      <c r="AW18">
        <v>7252</v>
      </c>
      <c r="AX18">
        <v>1934</v>
      </c>
    </row>
    <row r="19" spans="1:50">
      <c r="A19">
        <v>1975</v>
      </c>
      <c r="B19">
        <v>39306</v>
      </c>
      <c r="C19">
        <v>20220</v>
      </c>
      <c r="D19">
        <v>1153</v>
      </c>
      <c r="E19">
        <v>-2728</v>
      </c>
      <c r="F19">
        <v>13079</v>
      </c>
      <c r="G19">
        <v>1923</v>
      </c>
      <c r="H19">
        <v>5659</v>
      </c>
      <c r="I19">
        <v>33753</v>
      </c>
      <c r="J19">
        <v>26094</v>
      </c>
      <c r="K19">
        <v>7494</v>
      </c>
      <c r="L19">
        <v>165</v>
      </c>
      <c r="M19">
        <v>5553</v>
      </c>
      <c r="N19">
        <v>8192</v>
      </c>
      <c r="O19">
        <v>89</v>
      </c>
      <c r="P19">
        <v>-2728</v>
      </c>
      <c r="Q19">
        <v>16345</v>
      </c>
      <c r="R19">
        <v>5553</v>
      </c>
      <c r="S19">
        <v>10352</v>
      </c>
      <c r="T19">
        <v>440</v>
      </c>
      <c r="U19">
        <v>440</v>
      </c>
      <c r="V19">
        <v>21816</v>
      </c>
      <c r="W19">
        <v>22795</v>
      </c>
      <c r="X19">
        <v>1062</v>
      </c>
      <c r="Y19">
        <v>-2041</v>
      </c>
      <c r="Z19">
        <v>-5471</v>
      </c>
      <c r="AA19">
        <v>-7145</v>
      </c>
      <c r="AB19">
        <v>35269</v>
      </c>
      <c r="AC19">
        <v>-403</v>
      </c>
      <c r="AD19">
        <v>4336</v>
      </c>
      <c r="AE19">
        <v>3138</v>
      </c>
      <c r="AF19">
        <v>6514</v>
      </c>
      <c r="AG19">
        <v>8173</v>
      </c>
      <c r="AH19">
        <v>1067</v>
      </c>
      <c r="AI19">
        <v>4854</v>
      </c>
      <c r="AJ19">
        <v>1000</v>
      </c>
      <c r="AK19">
        <v>97</v>
      </c>
      <c r="AL19">
        <v>2565</v>
      </c>
      <c r="AM19">
        <v>3928</v>
      </c>
      <c r="AN19">
        <v>42414</v>
      </c>
      <c r="AO19">
        <v>14573</v>
      </c>
      <c r="AP19">
        <v>4383</v>
      </c>
      <c r="AQ19">
        <v>366</v>
      </c>
      <c r="AR19">
        <v>167</v>
      </c>
      <c r="AS19">
        <v>6381</v>
      </c>
      <c r="AT19">
        <v>2138</v>
      </c>
      <c r="AU19">
        <v>4943</v>
      </c>
      <c r="AV19">
        <v>2254</v>
      </c>
      <c r="AW19">
        <v>7209</v>
      </c>
      <c r="AX19">
        <v>1674</v>
      </c>
    </row>
    <row r="20" spans="1:50">
      <c r="A20">
        <v>1976</v>
      </c>
      <c r="B20">
        <v>44585</v>
      </c>
      <c r="C20">
        <v>21009</v>
      </c>
      <c r="D20">
        <v>1658</v>
      </c>
      <c r="E20">
        <v>-2147</v>
      </c>
      <c r="F20">
        <v>15263</v>
      </c>
      <c r="G20">
        <v>2224</v>
      </c>
      <c r="H20">
        <v>6578</v>
      </c>
      <c r="I20">
        <v>36567</v>
      </c>
      <c r="J20">
        <v>29248</v>
      </c>
      <c r="K20">
        <v>7128</v>
      </c>
      <c r="L20">
        <v>191</v>
      </c>
      <c r="M20">
        <v>8018</v>
      </c>
      <c r="N20">
        <v>9668</v>
      </c>
      <c r="O20">
        <v>497</v>
      </c>
      <c r="P20">
        <v>-2147</v>
      </c>
      <c r="Q20">
        <v>20549</v>
      </c>
      <c r="R20">
        <v>8018</v>
      </c>
      <c r="S20">
        <v>11983</v>
      </c>
      <c r="T20">
        <v>548</v>
      </c>
      <c r="U20">
        <v>548</v>
      </c>
      <c r="V20">
        <v>24411</v>
      </c>
      <c r="W20">
        <v>24737</v>
      </c>
      <c r="X20">
        <v>1926</v>
      </c>
      <c r="Y20">
        <v>-2252</v>
      </c>
      <c r="Z20">
        <v>-3862</v>
      </c>
      <c r="AA20">
        <v>-7767</v>
      </c>
      <c r="AB20">
        <v>51413</v>
      </c>
      <c r="AC20">
        <v>567</v>
      </c>
      <c r="AD20">
        <v>8482</v>
      </c>
      <c r="AE20">
        <v>3850</v>
      </c>
      <c r="AF20">
        <v>8835</v>
      </c>
      <c r="AG20">
        <v>9857</v>
      </c>
      <c r="AH20">
        <v>1126</v>
      </c>
      <c r="AI20">
        <v>5716</v>
      </c>
      <c r="AJ20">
        <v>1584</v>
      </c>
      <c r="AK20">
        <v>136</v>
      </c>
      <c r="AL20">
        <v>3134</v>
      </c>
      <c r="AM20">
        <v>8126</v>
      </c>
      <c r="AN20">
        <v>59180</v>
      </c>
      <c r="AO20">
        <v>22610</v>
      </c>
      <c r="AP20">
        <v>6242</v>
      </c>
      <c r="AQ20">
        <v>833</v>
      </c>
      <c r="AR20">
        <v>1105</v>
      </c>
      <c r="AS20">
        <v>9369</v>
      </c>
      <c r="AT20">
        <v>2227</v>
      </c>
      <c r="AU20">
        <v>6439</v>
      </c>
      <c r="AV20">
        <v>3202</v>
      </c>
      <c r="AW20">
        <v>7153</v>
      </c>
      <c r="AX20">
        <v>3905</v>
      </c>
    </row>
    <row r="21" spans="1:50">
      <c r="A21">
        <v>1977</v>
      </c>
      <c r="B21">
        <v>48263</v>
      </c>
      <c r="C21">
        <v>21922</v>
      </c>
      <c r="D21">
        <v>2148</v>
      </c>
      <c r="E21">
        <v>-3661</v>
      </c>
      <c r="F21">
        <v>18183</v>
      </c>
      <c r="G21">
        <v>2352</v>
      </c>
      <c r="H21">
        <v>7319</v>
      </c>
      <c r="I21">
        <v>41536</v>
      </c>
      <c r="J21">
        <v>34075</v>
      </c>
      <c r="K21">
        <v>7238</v>
      </c>
      <c r="L21">
        <v>223</v>
      </c>
      <c r="M21">
        <v>6727</v>
      </c>
      <c r="N21">
        <v>9481</v>
      </c>
      <c r="O21">
        <v>907</v>
      </c>
      <c r="P21">
        <v>-3661</v>
      </c>
      <c r="Q21">
        <v>21377</v>
      </c>
      <c r="R21">
        <v>6727</v>
      </c>
      <c r="S21">
        <v>13421</v>
      </c>
      <c r="T21">
        <v>1229</v>
      </c>
      <c r="U21">
        <v>1229</v>
      </c>
      <c r="V21">
        <v>25913</v>
      </c>
      <c r="W21">
        <v>27056</v>
      </c>
      <c r="X21">
        <v>1723</v>
      </c>
      <c r="Y21">
        <v>-2866</v>
      </c>
      <c r="Z21">
        <v>-4536</v>
      </c>
      <c r="AA21">
        <v>-5850</v>
      </c>
      <c r="AB21">
        <v>52287</v>
      </c>
      <c r="AC21">
        <v>-1430</v>
      </c>
      <c r="AD21">
        <v>6076</v>
      </c>
      <c r="AE21">
        <v>3291</v>
      </c>
      <c r="AF21">
        <v>7224</v>
      </c>
      <c r="AG21">
        <v>13204</v>
      </c>
      <c r="AH21">
        <v>2739</v>
      </c>
      <c r="AI21">
        <v>8000</v>
      </c>
      <c r="AJ21">
        <v>2319</v>
      </c>
      <c r="AK21">
        <v>7</v>
      </c>
      <c r="AL21">
        <v>3147</v>
      </c>
      <c r="AM21">
        <v>7710</v>
      </c>
      <c r="AN21">
        <v>58137</v>
      </c>
      <c r="AO21">
        <v>23940</v>
      </c>
      <c r="AP21">
        <v>4697</v>
      </c>
      <c r="AQ21">
        <v>1994</v>
      </c>
      <c r="AR21">
        <v>737</v>
      </c>
      <c r="AS21">
        <v>6710</v>
      </c>
      <c r="AT21">
        <v>3540</v>
      </c>
      <c r="AU21">
        <v>7436</v>
      </c>
      <c r="AV21">
        <v>2700</v>
      </c>
      <c r="AW21">
        <v>6383</v>
      </c>
      <c r="AX21">
        <v>1314</v>
      </c>
    </row>
    <row r="22" spans="1:50">
      <c r="A22">
        <v>1978</v>
      </c>
      <c r="B22">
        <v>58907</v>
      </c>
      <c r="C22">
        <v>26409</v>
      </c>
      <c r="D22">
        <v>2694</v>
      </c>
      <c r="E22">
        <v>-4968</v>
      </c>
      <c r="F22">
        <v>22957</v>
      </c>
      <c r="G22">
        <v>2689</v>
      </c>
      <c r="H22">
        <v>9126</v>
      </c>
      <c r="I22">
        <v>51960</v>
      </c>
      <c r="J22">
        <v>43514</v>
      </c>
      <c r="K22">
        <v>8188</v>
      </c>
      <c r="L22">
        <v>258</v>
      </c>
      <c r="M22">
        <v>6947</v>
      </c>
      <c r="N22">
        <v>10591</v>
      </c>
      <c r="O22">
        <v>1324</v>
      </c>
      <c r="P22">
        <v>-4968</v>
      </c>
      <c r="Q22">
        <v>23790</v>
      </c>
      <c r="R22">
        <v>6947</v>
      </c>
      <c r="S22">
        <v>15086</v>
      </c>
      <c r="T22">
        <v>1757</v>
      </c>
      <c r="U22">
        <v>1757</v>
      </c>
      <c r="V22">
        <v>27902</v>
      </c>
      <c r="W22">
        <v>29941</v>
      </c>
      <c r="X22">
        <v>524</v>
      </c>
      <c r="Y22">
        <v>-2563</v>
      </c>
      <c r="Z22">
        <v>-4112</v>
      </c>
      <c r="AA22">
        <v>-6644</v>
      </c>
      <c r="AB22">
        <v>77755</v>
      </c>
      <c r="AC22">
        <v>-174</v>
      </c>
      <c r="AD22">
        <v>10628</v>
      </c>
      <c r="AE22">
        <v>4504</v>
      </c>
      <c r="AF22">
        <v>10710</v>
      </c>
      <c r="AG22">
        <v>14064</v>
      </c>
      <c r="AH22">
        <v>3290</v>
      </c>
      <c r="AI22">
        <v>8407</v>
      </c>
      <c r="AJ22">
        <v>7304</v>
      </c>
      <c r="AK22">
        <v>312</v>
      </c>
      <c r="AL22">
        <v>8062</v>
      </c>
      <c r="AM22">
        <v>10648</v>
      </c>
      <c r="AN22">
        <v>84399</v>
      </c>
      <c r="AO22">
        <v>34412</v>
      </c>
      <c r="AP22">
        <v>5628</v>
      </c>
      <c r="AQ22">
        <v>1231</v>
      </c>
      <c r="AR22">
        <v>2276</v>
      </c>
      <c r="AS22">
        <v>5543</v>
      </c>
      <c r="AT22">
        <v>10173</v>
      </c>
      <c r="AU22">
        <v>8923</v>
      </c>
      <c r="AV22">
        <v>6930</v>
      </c>
      <c r="AW22">
        <v>9283</v>
      </c>
      <c r="AX22">
        <v>2532</v>
      </c>
    </row>
    <row r="23" spans="1:50">
      <c r="A23">
        <v>1979</v>
      </c>
      <c r="B23">
        <v>76658</v>
      </c>
      <c r="C23">
        <v>34927</v>
      </c>
      <c r="D23">
        <v>3895</v>
      </c>
      <c r="E23">
        <v>-7680</v>
      </c>
      <c r="F23">
        <v>29563</v>
      </c>
      <c r="G23">
        <v>3793</v>
      </c>
      <c r="H23">
        <v>12160</v>
      </c>
      <c r="I23">
        <v>66703</v>
      </c>
      <c r="J23">
        <v>56322</v>
      </c>
      <c r="K23">
        <v>10038</v>
      </c>
      <c r="L23">
        <v>343</v>
      </c>
      <c r="M23">
        <v>9955</v>
      </c>
      <c r="N23">
        <v>15522</v>
      </c>
      <c r="O23">
        <v>2113</v>
      </c>
      <c r="P23">
        <v>-7680</v>
      </c>
      <c r="Q23">
        <v>28659</v>
      </c>
      <c r="R23">
        <v>9955</v>
      </c>
      <c r="S23">
        <v>17773</v>
      </c>
      <c r="T23">
        <v>931</v>
      </c>
      <c r="U23">
        <v>931</v>
      </c>
      <c r="V23">
        <v>37604</v>
      </c>
      <c r="W23">
        <v>35977</v>
      </c>
      <c r="X23">
        <v>4530</v>
      </c>
      <c r="Y23">
        <v>-2903</v>
      </c>
      <c r="Z23">
        <v>-8945</v>
      </c>
      <c r="AA23">
        <v>-11077</v>
      </c>
      <c r="AB23">
        <v>85450</v>
      </c>
      <c r="AC23">
        <v>-1029</v>
      </c>
      <c r="AD23">
        <v>11410</v>
      </c>
      <c r="AE23">
        <v>4860</v>
      </c>
      <c r="AF23">
        <v>19299</v>
      </c>
      <c r="AG23">
        <v>13615</v>
      </c>
      <c r="AH23">
        <v>4486</v>
      </c>
      <c r="AI23">
        <v>7410</v>
      </c>
      <c r="AJ23">
        <v>2033</v>
      </c>
      <c r="AK23">
        <v>604</v>
      </c>
      <c r="AL23">
        <v>7757</v>
      </c>
      <c r="AM23">
        <v>15005</v>
      </c>
      <c r="AN23">
        <v>96527</v>
      </c>
      <c r="AO23">
        <v>35247</v>
      </c>
      <c r="AP23">
        <v>15528</v>
      </c>
      <c r="AQ23">
        <v>922</v>
      </c>
      <c r="AR23">
        <v>3818</v>
      </c>
      <c r="AS23">
        <v>5253</v>
      </c>
      <c r="AT23">
        <v>7842</v>
      </c>
      <c r="AU23">
        <v>10880</v>
      </c>
      <c r="AV23">
        <v>7525</v>
      </c>
      <c r="AW23">
        <v>9512</v>
      </c>
      <c r="AX23">
        <v>2132</v>
      </c>
    </row>
    <row r="24" spans="1:50">
      <c r="A24">
        <v>1980</v>
      </c>
      <c r="B24">
        <v>88944</v>
      </c>
      <c r="C24">
        <v>38382</v>
      </c>
      <c r="D24">
        <v>4334</v>
      </c>
      <c r="E24">
        <v>-7336</v>
      </c>
      <c r="F24">
        <v>33913</v>
      </c>
      <c r="G24">
        <v>4697</v>
      </c>
      <c r="H24">
        <v>14954</v>
      </c>
      <c r="I24">
        <v>78752</v>
      </c>
      <c r="J24">
        <v>66309</v>
      </c>
      <c r="K24">
        <v>12078</v>
      </c>
      <c r="L24">
        <v>365</v>
      </c>
      <c r="M24">
        <v>10192</v>
      </c>
      <c r="N24">
        <v>15514</v>
      </c>
      <c r="O24">
        <v>2014</v>
      </c>
      <c r="P24">
        <v>-7336</v>
      </c>
      <c r="Q24">
        <v>32112</v>
      </c>
      <c r="R24">
        <v>10192</v>
      </c>
      <c r="S24">
        <v>21018</v>
      </c>
      <c r="T24">
        <v>902</v>
      </c>
      <c r="U24">
        <v>902</v>
      </c>
      <c r="V24">
        <v>40154</v>
      </c>
      <c r="W24">
        <v>43404</v>
      </c>
      <c r="X24">
        <v>-333</v>
      </c>
      <c r="Y24">
        <v>-2917</v>
      </c>
      <c r="Z24">
        <v>-8042</v>
      </c>
      <c r="AA24">
        <v>-8687</v>
      </c>
      <c r="AB24">
        <v>95759</v>
      </c>
      <c r="AC24">
        <v>107</v>
      </c>
      <c r="AD24">
        <v>7127</v>
      </c>
      <c r="AE24">
        <v>4690</v>
      </c>
      <c r="AF24">
        <v>20518</v>
      </c>
      <c r="AG24">
        <v>10337</v>
      </c>
      <c r="AH24">
        <v>4334</v>
      </c>
      <c r="AI24">
        <v>9041</v>
      </c>
      <c r="AJ24">
        <v>2593</v>
      </c>
      <c r="AK24">
        <v>995</v>
      </c>
      <c r="AL24">
        <v>8041</v>
      </c>
      <c r="AM24">
        <v>27976</v>
      </c>
      <c r="AN24">
        <v>104446</v>
      </c>
      <c r="AO24">
        <v>38598</v>
      </c>
      <c r="AP24">
        <v>13319</v>
      </c>
      <c r="AQ24">
        <v>1869</v>
      </c>
      <c r="AR24">
        <v>5406</v>
      </c>
      <c r="AS24">
        <v>6900</v>
      </c>
      <c r="AT24">
        <v>8974</v>
      </c>
      <c r="AU24">
        <v>11842</v>
      </c>
      <c r="AV24">
        <v>4769</v>
      </c>
      <c r="AW24">
        <v>12769</v>
      </c>
      <c r="AX24">
        <v>645</v>
      </c>
    </row>
    <row r="25" spans="1:50">
      <c r="A25">
        <v>1981</v>
      </c>
      <c r="B25">
        <v>103007</v>
      </c>
      <c r="C25">
        <v>35831</v>
      </c>
      <c r="D25">
        <v>4954</v>
      </c>
      <c r="E25">
        <v>-7217</v>
      </c>
      <c r="F25">
        <v>43215</v>
      </c>
      <c r="G25">
        <v>6197</v>
      </c>
      <c r="H25">
        <v>20027</v>
      </c>
      <c r="I25">
        <v>100145</v>
      </c>
      <c r="J25">
        <v>86864</v>
      </c>
      <c r="K25">
        <v>12796</v>
      </c>
      <c r="L25">
        <v>485</v>
      </c>
      <c r="M25">
        <v>2862</v>
      </c>
      <c r="N25">
        <v>7825</v>
      </c>
      <c r="O25">
        <v>2254</v>
      </c>
      <c r="P25">
        <v>-7217</v>
      </c>
      <c r="Q25">
        <v>29351</v>
      </c>
      <c r="R25">
        <v>2862</v>
      </c>
      <c r="S25">
        <v>24509</v>
      </c>
      <c r="T25">
        <v>1980</v>
      </c>
      <c r="U25">
        <v>1980</v>
      </c>
      <c r="V25">
        <v>52201</v>
      </c>
      <c r="W25">
        <v>53641</v>
      </c>
      <c r="X25">
        <v>797</v>
      </c>
      <c r="Y25">
        <v>-2237</v>
      </c>
      <c r="Z25">
        <v>-22850</v>
      </c>
      <c r="AA25">
        <v>-28703</v>
      </c>
      <c r="AB25">
        <v>116302</v>
      </c>
      <c r="AC25">
        <v>457</v>
      </c>
      <c r="AD25">
        <v>4161</v>
      </c>
      <c r="AE25">
        <v>4442</v>
      </c>
      <c r="AF25">
        <v>37642</v>
      </c>
      <c r="AG25">
        <v>7326</v>
      </c>
      <c r="AH25">
        <v>4106</v>
      </c>
      <c r="AI25">
        <v>8388</v>
      </c>
      <c r="AJ25">
        <v>3891</v>
      </c>
      <c r="AK25">
        <v>930</v>
      </c>
      <c r="AL25">
        <v>6888</v>
      </c>
      <c r="AM25">
        <v>38071</v>
      </c>
      <c r="AN25">
        <v>145005</v>
      </c>
      <c r="AO25">
        <v>39251</v>
      </c>
      <c r="AP25">
        <v>33939</v>
      </c>
      <c r="AQ25">
        <v>1596</v>
      </c>
      <c r="AR25">
        <v>1807</v>
      </c>
      <c r="AS25">
        <v>13324</v>
      </c>
      <c r="AT25">
        <v>12260</v>
      </c>
      <c r="AU25">
        <v>14140</v>
      </c>
      <c r="AV25">
        <v>7559</v>
      </c>
      <c r="AW25">
        <v>21129</v>
      </c>
      <c r="AX25">
        <v>5853</v>
      </c>
    </row>
    <row r="26" spans="1:50">
      <c r="A26">
        <v>1982</v>
      </c>
      <c r="B26">
        <v>104229</v>
      </c>
      <c r="C26">
        <v>26697</v>
      </c>
      <c r="D26">
        <v>2509</v>
      </c>
      <c r="E26">
        <v>-3276</v>
      </c>
      <c r="F26">
        <v>48393</v>
      </c>
      <c r="G26">
        <v>5745</v>
      </c>
      <c r="H26">
        <v>24161</v>
      </c>
      <c r="I26">
        <v>108936</v>
      </c>
      <c r="J26">
        <v>96705</v>
      </c>
      <c r="K26">
        <v>11755</v>
      </c>
      <c r="L26">
        <v>476</v>
      </c>
      <c r="M26">
        <v>-4707</v>
      </c>
      <c r="N26">
        <v>-1114</v>
      </c>
      <c r="O26">
        <v>-317</v>
      </c>
      <c r="P26">
        <v>-3276</v>
      </c>
      <c r="Q26">
        <v>24683</v>
      </c>
      <c r="R26">
        <v>-4707</v>
      </c>
      <c r="S26">
        <v>26576</v>
      </c>
      <c r="T26">
        <v>2814</v>
      </c>
      <c r="U26">
        <v>2814</v>
      </c>
      <c r="V26">
        <v>38607</v>
      </c>
      <c r="W26">
        <v>50456</v>
      </c>
      <c r="X26">
        <v>-9806</v>
      </c>
      <c r="Y26">
        <v>-2043</v>
      </c>
      <c r="Z26">
        <v>-13924</v>
      </c>
      <c r="AA26">
        <v>-16589</v>
      </c>
      <c r="AB26">
        <v>38840</v>
      </c>
      <c r="AC26">
        <v>-566</v>
      </c>
      <c r="AD26">
        <v>210</v>
      </c>
      <c r="AE26">
        <v>-180</v>
      </c>
      <c r="AF26">
        <v>-3279</v>
      </c>
      <c r="AG26">
        <v>2789</v>
      </c>
      <c r="AH26">
        <v>7718</v>
      </c>
      <c r="AI26">
        <v>10389</v>
      </c>
      <c r="AJ26">
        <v>3196</v>
      </c>
      <c r="AK26">
        <v>551</v>
      </c>
      <c r="AL26">
        <v>-1593</v>
      </c>
      <c r="AM26">
        <v>19605</v>
      </c>
      <c r="AN26">
        <v>55429</v>
      </c>
      <c r="AO26">
        <v>3623</v>
      </c>
      <c r="AP26">
        <v>1629</v>
      </c>
      <c r="AQ26">
        <v>1429</v>
      </c>
      <c r="AR26">
        <v>2751</v>
      </c>
      <c r="AS26">
        <v>9000</v>
      </c>
      <c r="AT26">
        <v>8236</v>
      </c>
      <c r="AU26">
        <v>14624</v>
      </c>
      <c r="AV26">
        <v>-1720</v>
      </c>
      <c r="AW26">
        <v>15857</v>
      </c>
      <c r="AX26">
        <v>2665</v>
      </c>
    </row>
    <row r="27" spans="1:50">
      <c r="A27">
        <v>1983</v>
      </c>
      <c r="B27">
        <v>115057</v>
      </c>
      <c r="C27">
        <v>36730</v>
      </c>
      <c r="D27">
        <v>4432</v>
      </c>
      <c r="E27">
        <v>-2659</v>
      </c>
      <c r="F27">
        <v>45871</v>
      </c>
      <c r="G27">
        <v>4457</v>
      </c>
      <c r="H27">
        <v>26226</v>
      </c>
      <c r="I27">
        <v>105850</v>
      </c>
      <c r="J27">
        <v>93009</v>
      </c>
      <c r="K27">
        <v>12320</v>
      </c>
      <c r="L27">
        <v>521</v>
      </c>
      <c r="M27">
        <v>9207</v>
      </c>
      <c r="N27">
        <v>10091</v>
      </c>
      <c r="O27">
        <v>1775</v>
      </c>
      <c r="P27">
        <v>-2659</v>
      </c>
      <c r="Q27">
        <v>41560</v>
      </c>
      <c r="R27">
        <v>9207</v>
      </c>
      <c r="S27">
        <v>28313</v>
      </c>
      <c r="T27">
        <v>4040</v>
      </c>
      <c r="U27">
        <v>4040</v>
      </c>
      <c r="V27">
        <v>42819</v>
      </c>
      <c r="W27">
        <v>47235</v>
      </c>
      <c r="X27">
        <v>-2125</v>
      </c>
      <c r="Y27">
        <v>-2291</v>
      </c>
      <c r="Z27">
        <v>-1259</v>
      </c>
      <c r="AA27">
        <v>-2505</v>
      </c>
      <c r="AB27">
        <v>48922</v>
      </c>
      <c r="AC27">
        <v>601</v>
      </c>
      <c r="AD27">
        <v>-3760</v>
      </c>
      <c r="AE27">
        <v>2152</v>
      </c>
      <c r="AF27">
        <v>-9286</v>
      </c>
      <c r="AG27">
        <v>11641</v>
      </c>
      <c r="AH27">
        <v>8791</v>
      </c>
      <c r="AI27">
        <v>13941</v>
      </c>
      <c r="AJ27">
        <v>5547</v>
      </c>
      <c r="AK27">
        <v>1441</v>
      </c>
      <c r="AL27">
        <v>2796</v>
      </c>
      <c r="AM27">
        <v>15058</v>
      </c>
      <c r="AN27">
        <v>51427</v>
      </c>
      <c r="AO27">
        <v>5297</v>
      </c>
      <c r="AP27">
        <v>-8642</v>
      </c>
      <c r="AQ27">
        <v>1312</v>
      </c>
      <c r="AR27">
        <v>3987</v>
      </c>
      <c r="AS27">
        <v>6481</v>
      </c>
      <c r="AT27">
        <v>11156</v>
      </c>
      <c r="AU27">
        <v>15462</v>
      </c>
      <c r="AV27">
        <v>1085</v>
      </c>
      <c r="AW27">
        <v>15289</v>
      </c>
      <c r="AX27">
        <v>1246</v>
      </c>
    </row>
    <row r="28" spans="1:50">
      <c r="A28">
        <v>1984</v>
      </c>
      <c r="B28">
        <v>133518</v>
      </c>
      <c r="C28">
        <v>45686</v>
      </c>
      <c r="D28">
        <v>4936</v>
      </c>
      <c r="E28">
        <v>-2625</v>
      </c>
      <c r="F28">
        <v>50272</v>
      </c>
      <c r="G28">
        <v>4520</v>
      </c>
      <c r="H28">
        <v>30729</v>
      </c>
      <c r="I28">
        <v>118724</v>
      </c>
      <c r="J28">
        <v>103231</v>
      </c>
      <c r="K28">
        <v>14984</v>
      </c>
      <c r="L28">
        <v>509</v>
      </c>
      <c r="M28">
        <v>14794</v>
      </c>
      <c r="N28">
        <v>15478</v>
      </c>
      <c r="O28">
        <v>1941</v>
      </c>
      <c r="P28">
        <v>-2625</v>
      </c>
      <c r="Q28">
        <v>49458</v>
      </c>
      <c r="R28">
        <v>14794</v>
      </c>
      <c r="S28">
        <v>30501</v>
      </c>
      <c r="T28">
        <v>4163</v>
      </c>
      <c r="U28">
        <v>4163</v>
      </c>
      <c r="V28">
        <v>51095</v>
      </c>
      <c r="W28">
        <v>48393</v>
      </c>
      <c r="X28">
        <v>4948</v>
      </c>
      <c r="Y28">
        <v>-2246</v>
      </c>
      <c r="Z28">
        <v>-1637</v>
      </c>
      <c r="AA28">
        <v>-6154</v>
      </c>
      <c r="AB28">
        <v>74304</v>
      </c>
      <c r="AC28">
        <v>-1077</v>
      </c>
      <c r="AD28">
        <v>3031</v>
      </c>
      <c r="AE28">
        <v>4906</v>
      </c>
      <c r="AF28">
        <v>9081</v>
      </c>
      <c r="AG28">
        <v>8144</v>
      </c>
      <c r="AH28">
        <v>7337</v>
      </c>
      <c r="AI28">
        <v>10026</v>
      </c>
      <c r="AJ28">
        <v>8244</v>
      </c>
      <c r="AK28">
        <v>2316</v>
      </c>
      <c r="AL28">
        <v>4850</v>
      </c>
      <c r="AM28">
        <v>17446</v>
      </c>
      <c r="AN28">
        <v>80458</v>
      </c>
      <c r="AO28">
        <v>16864</v>
      </c>
      <c r="AP28">
        <v>6532</v>
      </c>
      <c r="AQ28">
        <v>618</v>
      </c>
      <c r="AR28">
        <v>2429</v>
      </c>
      <c r="AS28">
        <v>5990</v>
      </c>
      <c r="AT28">
        <v>15888</v>
      </c>
      <c r="AU28">
        <v>17592</v>
      </c>
      <c r="AV28">
        <v>4436</v>
      </c>
      <c r="AW28">
        <v>10109</v>
      </c>
      <c r="AX28">
        <v>4517</v>
      </c>
    </row>
    <row r="29" spans="1:50">
      <c r="A29">
        <v>1985</v>
      </c>
      <c r="B29">
        <v>144362</v>
      </c>
      <c r="C29">
        <v>49728</v>
      </c>
      <c r="D29">
        <v>4937</v>
      </c>
      <c r="E29">
        <v>-1760</v>
      </c>
      <c r="F29">
        <v>51479</v>
      </c>
      <c r="G29">
        <v>4867</v>
      </c>
      <c r="H29">
        <v>35111</v>
      </c>
      <c r="I29">
        <v>125321</v>
      </c>
      <c r="J29">
        <v>109299</v>
      </c>
      <c r="K29">
        <v>15563</v>
      </c>
      <c r="L29">
        <v>459</v>
      </c>
      <c r="M29">
        <v>19041</v>
      </c>
      <c r="N29">
        <v>18825</v>
      </c>
      <c r="O29">
        <v>1976</v>
      </c>
      <c r="P29">
        <v>-1760</v>
      </c>
      <c r="Q29">
        <v>57767</v>
      </c>
      <c r="R29">
        <v>19041</v>
      </c>
      <c r="S29">
        <v>34015</v>
      </c>
      <c r="T29">
        <v>4711</v>
      </c>
      <c r="U29">
        <v>4711</v>
      </c>
      <c r="V29">
        <v>55524</v>
      </c>
      <c r="W29">
        <v>55273</v>
      </c>
      <c r="X29">
        <v>3161</v>
      </c>
      <c r="Y29">
        <v>-2910</v>
      </c>
      <c r="Z29">
        <v>2243</v>
      </c>
      <c r="AA29">
        <v>-2028</v>
      </c>
      <c r="AB29">
        <v>96622</v>
      </c>
      <c r="AC29">
        <v>-97</v>
      </c>
      <c r="AD29">
        <v>-3274</v>
      </c>
      <c r="AE29">
        <v>7013</v>
      </c>
      <c r="AF29">
        <v>15676</v>
      </c>
      <c r="AG29">
        <v>14673</v>
      </c>
      <c r="AH29">
        <v>6827</v>
      </c>
      <c r="AI29">
        <v>12922</v>
      </c>
      <c r="AJ29">
        <v>7085</v>
      </c>
      <c r="AK29">
        <v>4104</v>
      </c>
      <c r="AL29">
        <v>5199</v>
      </c>
      <c r="AM29">
        <v>26494</v>
      </c>
      <c r="AN29">
        <v>98650</v>
      </c>
      <c r="AO29">
        <v>24718</v>
      </c>
      <c r="AP29">
        <v>11474</v>
      </c>
      <c r="AQ29">
        <v>2553</v>
      </c>
      <c r="AR29">
        <v>3735</v>
      </c>
      <c r="AS29">
        <v>6511</v>
      </c>
      <c r="AT29">
        <v>21060</v>
      </c>
      <c r="AU29">
        <v>17340</v>
      </c>
      <c r="AV29">
        <v>4552</v>
      </c>
      <c r="AW29">
        <v>6707</v>
      </c>
      <c r="AX29">
        <v>4271</v>
      </c>
    </row>
    <row r="30" spans="1:50">
      <c r="A30">
        <v>1986</v>
      </c>
      <c r="B30">
        <v>140040</v>
      </c>
      <c r="C30">
        <v>45217</v>
      </c>
      <c r="D30">
        <v>4564</v>
      </c>
      <c r="E30">
        <v>-1407</v>
      </c>
      <c r="F30">
        <v>49675</v>
      </c>
      <c r="G30">
        <v>5436</v>
      </c>
      <c r="H30">
        <v>36555</v>
      </c>
      <c r="I30">
        <v>126140</v>
      </c>
      <c r="J30">
        <v>111103</v>
      </c>
      <c r="K30">
        <v>14573</v>
      </c>
      <c r="L30">
        <v>464</v>
      </c>
      <c r="M30">
        <v>13900</v>
      </c>
      <c r="N30">
        <v>13542</v>
      </c>
      <c r="O30">
        <v>1765</v>
      </c>
      <c r="P30">
        <v>-1407</v>
      </c>
      <c r="Q30">
        <v>54740</v>
      </c>
      <c r="R30">
        <v>13900</v>
      </c>
      <c r="S30">
        <v>37007</v>
      </c>
      <c r="T30">
        <v>3833</v>
      </c>
      <c r="U30">
        <v>3833</v>
      </c>
      <c r="V30">
        <v>57044</v>
      </c>
      <c r="W30">
        <v>58011</v>
      </c>
      <c r="X30">
        <v>2067</v>
      </c>
      <c r="Y30">
        <v>-3034</v>
      </c>
      <c r="Z30">
        <v>-2304</v>
      </c>
      <c r="AA30">
        <v>-3693</v>
      </c>
      <c r="AB30">
        <v>117827</v>
      </c>
      <c r="AC30">
        <v>881</v>
      </c>
      <c r="AD30">
        <v>8628</v>
      </c>
      <c r="AE30">
        <v>6730</v>
      </c>
      <c r="AF30">
        <v>-4737</v>
      </c>
      <c r="AG30">
        <v>23225</v>
      </c>
      <c r="AH30">
        <v>18291</v>
      </c>
      <c r="AI30">
        <v>11726</v>
      </c>
      <c r="AJ30">
        <v>6801</v>
      </c>
      <c r="AK30">
        <v>3657</v>
      </c>
      <c r="AL30">
        <v>1020</v>
      </c>
      <c r="AM30">
        <v>41605</v>
      </c>
      <c r="AN30">
        <v>121520</v>
      </c>
      <c r="AO30">
        <v>28476</v>
      </c>
      <c r="AP30">
        <v>-238</v>
      </c>
      <c r="AQ30">
        <v>3112</v>
      </c>
      <c r="AR30">
        <v>10557</v>
      </c>
      <c r="AS30">
        <v>12995</v>
      </c>
      <c r="AT30">
        <v>30052</v>
      </c>
      <c r="AU30">
        <v>18337</v>
      </c>
      <c r="AV30">
        <v>1134</v>
      </c>
      <c r="AW30">
        <v>17095</v>
      </c>
      <c r="AX30">
        <v>1389</v>
      </c>
    </row>
    <row r="31" spans="1:50">
      <c r="A31">
        <v>1987</v>
      </c>
      <c r="B31">
        <v>153278</v>
      </c>
      <c r="C31">
        <v>57888</v>
      </c>
      <c r="D31">
        <v>5126</v>
      </c>
      <c r="E31">
        <v>-3237</v>
      </c>
      <c r="F31">
        <v>48702</v>
      </c>
      <c r="G31">
        <v>6137</v>
      </c>
      <c r="H31">
        <v>38662</v>
      </c>
      <c r="I31">
        <v>130909</v>
      </c>
      <c r="J31">
        <v>113427</v>
      </c>
      <c r="K31">
        <v>16990</v>
      </c>
      <c r="L31">
        <v>492</v>
      </c>
      <c r="M31">
        <v>22369</v>
      </c>
      <c r="N31">
        <v>23150</v>
      </c>
      <c r="O31">
        <v>2456</v>
      </c>
      <c r="P31">
        <v>-3237</v>
      </c>
      <c r="Q31">
        <v>64103</v>
      </c>
      <c r="R31">
        <v>22369</v>
      </c>
      <c r="S31">
        <v>38613</v>
      </c>
      <c r="T31">
        <v>3121</v>
      </c>
      <c r="U31">
        <v>3121</v>
      </c>
      <c r="V31">
        <v>65396</v>
      </c>
      <c r="W31">
        <v>66029</v>
      </c>
      <c r="X31">
        <v>2893</v>
      </c>
      <c r="Y31">
        <v>-3526</v>
      </c>
      <c r="Z31">
        <v>-1293</v>
      </c>
      <c r="AA31">
        <v>-2663</v>
      </c>
      <c r="AB31">
        <v>123971</v>
      </c>
      <c r="AC31">
        <v>5175</v>
      </c>
      <c r="AD31">
        <v>5359</v>
      </c>
      <c r="AE31">
        <v>9710</v>
      </c>
      <c r="AF31">
        <v>13941</v>
      </c>
      <c r="AG31">
        <v>30168</v>
      </c>
      <c r="AH31">
        <v>4979</v>
      </c>
      <c r="AI31">
        <v>13216</v>
      </c>
      <c r="AJ31">
        <v>4315</v>
      </c>
      <c r="AK31">
        <v>-1047</v>
      </c>
      <c r="AL31">
        <v>5918</v>
      </c>
      <c r="AM31">
        <v>32237</v>
      </c>
      <c r="AN31">
        <v>126634</v>
      </c>
      <c r="AO31">
        <v>29147</v>
      </c>
      <c r="AP31">
        <v>9075</v>
      </c>
      <c r="AQ31">
        <v>6006</v>
      </c>
      <c r="AR31">
        <v>9310</v>
      </c>
      <c r="AS31">
        <v>7218</v>
      </c>
      <c r="AT31">
        <v>25629</v>
      </c>
      <c r="AU31">
        <v>17824</v>
      </c>
      <c r="AV31">
        <v>4777</v>
      </c>
      <c r="AW31">
        <v>17648</v>
      </c>
      <c r="AX31">
        <v>1370</v>
      </c>
    </row>
    <row r="32" spans="1:50">
      <c r="A32">
        <v>1988</v>
      </c>
      <c r="B32">
        <v>172597</v>
      </c>
      <c r="C32">
        <v>64891</v>
      </c>
      <c r="D32">
        <v>6829</v>
      </c>
      <c r="E32">
        <v>-3093</v>
      </c>
      <c r="F32">
        <v>54663</v>
      </c>
      <c r="G32">
        <v>7259</v>
      </c>
      <c r="H32">
        <v>42048</v>
      </c>
      <c r="I32">
        <v>146294</v>
      </c>
      <c r="J32">
        <v>128222</v>
      </c>
      <c r="K32">
        <v>17586</v>
      </c>
      <c r="L32">
        <v>486</v>
      </c>
      <c r="M32">
        <v>26303</v>
      </c>
      <c r="N32">
        <v>26634</v>
      </c>
      <c r="O32">
        <v>2762</v>
      </c>
      <c r="P32">
        <v>-3093</v>
      </c>
      <c r="Q32">
        <v>70980</v>
      </c>
      <c r="R32">
        <v>26303</v>
      </c>
      <c r="S32">
        <v>40813</v>
      </c>
      <c r="T32">
        <v>3864</v>
      </c>
      <c r="U32">
        <v>3864</v>
      </c>
      <c r="V32">
        <v>75040</v>
      </c>
      <c r="W32">
        <v>75498</v>
      </c>
      <c r="X32">
        <v>3831</v>
      </c>
      <c r="Y32">
        <v>-4289</v>
      </c>
      <c r="Z32">
        <v>-4060</v>
      </c>
      <c r="AA32">
        <v>-5527</v>
      </c>
      <c r="AB32">
        <v>139755</v>
      </c>
      <c r="AC32">
        <v>10172</v>
      </c>
      <c r="AD32">
        <v>2946</v>
      </c>
      <c r="AE32">
        <v>9920</v>
      </c>
      <c r="AF32">
        <v>22531</v>
      </c>
      <c r="AG32">
        <v>32969</v>
      </c>
      <c r="AH32">
        <v>15652</v>
      </c>
      <c r="AI32">
        <v>11322</v>
      </c>
      <c r="AJ32">
        <v>2840</v>
      </c>
      <c r="AK32">
        <v>326</v>
      </c>
      <c r="AL32">
        <v>5030</v>
      </c>
      <c r="AM32">
        <v>26047</v>
      </c>
      <c r="AN32">
        <v>145282</v>
      </c>
      <c r="AO32">
        <v>46130</v>
      </c>
      <c r="AP32">
        <v>16989</v>
      </c>
      <c r="AQ32">
        <v>8907</v>
      </c>
      <c r="AR32">
        <v>13672</v>
      </c>
      <c r="AS32">
        <v>14776</v>
      </c>
      <c r="AT32">
        <v>6039</v>
      </c>
      <c r="AU32">
        <v>21286</v>
      </c>
      <c r="AV32">
        <v>2826</v>
      </c>
      <c r="AW32">
        <v>14657</v>
      </c>
      <c r="AX32">
        <v>1467</v>
      </c>
    </row>
    <row r="33" spans="1:50">
      <c r="A33">
        <v>1989</v>
      </c>
      <c r="B33">
        <v>182724</v>
      </c>
      <c r="C33">
        <v>59661</v>
      </c>
      <c r="D33">
        <v>7246</v>
      </c>
      <c r="E33">
        <v>-1452</v>
      </c>
      <c r="F33">
        <v>58984</v>
      </c>
      <c r="G33">
        <v>10143</v>
      </c>
      <c r="H33">
        <v>48142</v>
      </c>
      <c r="I33">
        <v>163059</v>
      </c>
      <c r="J33">
        <v>143903</v>
      </c>
      <c r="K33">
        <v>18566</v>
      </c>
      <c r="L33">
        <v>590</v>
      </c>
      <c r="M33">
        <v>19665</v>
      </c>
      <c r="N33">
        <v>19012</v>
      </c>
      <c r="O33">
        <v>2105</v>
      </c>
      <c r="P33">
        <v>-1452</v>
      </c>
      <c r="Q33">
        <v>65889</v>
      </c>
      <c r="R33">
        <v>19665</v>
      </c>
      <c r="S33">
        <v>43795</v>
      </c>
      <c r="T33">
        <v>2429</v>
      </c>
      <c r="U33">
        <v>2429</v>
      </c>
      <c r="V33">
        <v>80638</v>
      </c>
      <c r="W33">
        <v>81788</v>
      </c>
      <c r="X33">
        <v>3660</v>
      </c>
      <c r="Y33">
        <v>-4810</v>
      </c>
      <c r="Z33">
        <v>-14749</v>
      </c>
      <c r="AA33">
        <v>-16640</v>
      </c>
      <c r="AB33">
        <v>157323</v>
      </c>
      <c r="AC33">
        <v>816</v>
      </c>
      <c r="AD33">
        <v>2548</v>
      </c>
      <c r="AE33">
        <v>8258</v>
      </c>
      <c r="AF33">
        <v>20133</v>
      </c>
      <c r="AG33">
        <v>37790</v>
      </c>
      <c r="AH33">
        <v>13434</v>
      </c>
      <c r="AI33">
        <v>12548</v>
      </c>
      <c r="AJ33">
        <v>7849</v>
      </c>
      <c r="AK33">
        <v>2537</v>
      </c>
      <c r="AL33">
        <v>5812</v>
      </c>
      <c r="AM33">
        <v>45598</v>
      </c>
      <c r="AN33">
        <v>173963</v>
      </c>
      <c r="AO33">
        <v>52031</v>
      </c>
      <c r="AP33">
        <v>22510</v>
      </c>
      <c r="AQ33">
        <v>11174</v>
      </c>
      <c r="AR33">
        <v>9874</v>
      </c>
      <c r="AS33">
        <v>13407</v>
      </c>
      <c r="AT33">
        <v>22876</v>
      </c>
      <c r="AU33">
        <v>24399</v>
      </c>
      <c r="AV33">
        <v>4713</v>
      </c>
      <c r="AW33">
        <v>12979</v>
      </c>
      <c r="AX33">
        <v>1891</v>
      </c>
    </row>
    <row r="34" spans="1:50">
      <c r="A34">
        <v>1990</v>
      </c>
      <c r="B34">
        <v>183805</v>
      </c>
      <c r="C34">
        <v>44936</v>
      </c>
      <c r="D34">
        <v>6460</v>
      </c>
      <c r="E34">
        <v>300</v>
      </c>
      <c r="F34">
        <v>67051</v>
      </c>
      <c r="G34">
        <v>11937</v>
      </c>
      <c r="H34">
        <v>53121</v>
      </c>
      <c r="I34">
        <v>177542</v>
      </c>
      <c r="J34">
        <v>160225</v>
      </c>
      <c r="K34">
        <v>16834</v>
      </c>
      <c r="L34">
        <v>483</v>
      </c>
      <c r="M34">
        <v>6263</v>
      </c>
      <c r="N34">
        <v>4785</v>
      </c>
      <c r="O34">
        <v>1178</v>
      </c>
      <c r="P34">
        <v>300</v>
      </c>
      <c r="Q34">
        <v>56710</v>
      </c>
      <c r="R34">
        <v>6263</v>
      </c>
      <c r="S34">
        <v>48008</v>
      </c>
      <c r="T34">
        <v>2439</v>
      </c>
      <c r="U34">
        <v>2439</v>
      </c>
      <c r="V34">
        <v>70222</v>
      </c>
      <c r="W34">
        <v>79340</v>
      </c>
      <c r="X34">
        <v>-3202</v>
      </c>
      <c r="Y34">
        <v>-5916</v>
      </c>
      <c r="Z34">
        <v>-13512</v>
      </c>
      <c r="AA34">
        <v>-15943</v>
      </c>
      <c r="AB34">
        <v>124190</v>
      </c>
      <c r="AC34">
        <v>1246</v>
      </c>
      <c r="AD34">
        <v>1495</v>
      </c>
      <c r="AE34">
        <v>5394</v>
      </c>
      <c r="AF34">
        <v>12742</v>
      </c>
      <c r="AG34">
        <v>30795</v>
      </c>
      <c r="AH34">
        <v>11171</v>
      </c>
      <c r="AI34">
        <v>14319</v>
      </c>
      <c r="AJ34">
        <v>7289</v>
      </c>
      <c r="AK34">
        <v>4517</v>
      </c>
      <c r="AL34">
        <v>1055</v>
      </c>
      <c r="AM34">
        <v>34167</v>
      </c>
      <c r="AN34">
        <v>140133</v>
      </c>
      <c r="AO34">
        <v>37236</v>
      </c>
      <c r="AP34">
        <v>11066</v>
      </c>
      <c r="AQ34">
        <v>9329</v>
      </c>
      <c r="AR34">
        <v>2083</v>
      </c>
      <c r="AS34">
        <v>14151</v>
      </c>
      <c r="AT34">
        <v>16928</v>
      </c>
      <c r="AU34">
        <v>26747</v>
      </c>
      <c r="AV34">
        <v>1408</v>
      </c>
      <c r="AW34">
        <v>21185</v>
      </c>
      <c r="AX34">
        <v>2431</v>
      </c>
    </row>
    <row r="35" spans="1:50">
      <c r="A35">
        <v>1991</v>
      </c>
      <c r="B35">
        <v>167584</v>
      </c>
      <c r="C35">
        <v>32920</v>
      </c>
      <c r="D35">
        <v>5179</v>
      </c>
      <c r="E35">
        <v>1084</v>
      </c>
      <c r="F35">
        <v>65382</v>
      </c>
      <c r="G35">
        <v>10689</v>
      </c>
      <c r="H35">
        <v>52330</v>
      </c>
      <c r="I35">
        <v>167075</v>
      </c>
      <c r="J35">
        <v>151559</v>
      </c>
      <c r="K35">
        <v>15015</v>
      </c>
      <c r="L35">
        <v>501</v>
      </c>
      <c r="M35">
        <v>509</v>
      </c>
      <c r="N35">
        <v>-1886</v>
      </c>
      <c r="O35">
        <v>1311</v>
      </c>
      <c r="P35">
        <v>1084</v>
      </c>
      <c r="Q35">
        <v>53538</v>
      </c>
      <c r="R35">
        <v>509</v>
      </c>
      <c r="S35">
        <v>50337</v>
      </c>
      <c r="T35">
        <v>2692</v>
      </c>
      <c r="U35">
        <v>2692</v>
      </c>
      <c r="V35">
        <v>62803</v>
      </c>
      <c r="W35">
        <v>73723</v>
      </c>
      <c r="X35">
        <v>-5777</v>
      </c>
      <c r="Y35">
        <v>-5143</v>
      </c>
      <c r="Z35">
        <v>-9265</v>
      </c>
      <c r="AA35">
        <v>-9496</v>
      </c>
      <c r="AB35">
        <v>123697</v>
      </c>
      <c r="AC35">
        <v>-2103</v>
      </c>
      <c r="AD35">
        <v>5313</v>
      </c>
      <c r="AE35">
        <v>1830</v>
      </c>
      <c r="AF35">
        <v>8945</v>
      </c>
      <c r="AG35">
        <v>26849</v>
      </c>
      <c r="AH35">
        <v>5668</v>
      </c>
      <c r="AI35">
        <v>27724</v>
      </c>
      <c r="AJ35">
        <v>10713</v>
      </c>
      <c r="AK35">
        <v>6183</v>
      </c>
      <c r="AL35">
        <v>2422</v>
      </c>
      <c r="AM35">
        <v>30153</v>
      </c>
      <c r="AN35">
        <v>133193</v>
      </c>
      <c r="AO35">
        <v>20398</v>
      </c>
      <c r="AP35">
        <v>8268</v>
      </c>
      <c r="AQ35">
        <v>7537</v>
      </c>
      <c r="AR35">
        <v>-8775</v>
      </c>
      <c r="AS35">
        <v>27054</v>
      </c>
      <c r="AT35">
        <v>30456</v>
      </c>
      <c r="AU35">
        <v>27021</v>
      </c>
      <c r="AV35">
        <v>1975</v>
      </c>
      <c r="AW35">
        <v>19259</v>
      </c>
      <c r="AX35">
        <v>231</v>
      </c>
    </row>
    <row r="36" spans="1:50">
      <c r="A36">
        <v>1992</v>
      </c>
      <c r="B36">
        <v>157360</v>
      </c>
      <c r="C36">
        <v>32648</v>
      </c>
      <c r="D36">
        <v>5993</v>
      </c>
      <c r="E36">
        <v>-3285</v>
      </c>
      <c r="F36">
        <v>61870</v>
      </c>
      <c r="G36">
        <v>8414</v>
      </c>
      <c r="H36">
        <v>51720</v>
      </c>
      <c r="I36">
        <v>160606</v>
      </c>
      <c r="J36">
        <v>145595</v>
      </c>
      <c r="K36">
        <v>14517</v>
      </c>
      <c r="L36">
        <v>494</v>
      </c>
      <c r="M36">
        <v>-3246</v>
      </c>
      <c r="N36">
        <v>-2126</v>
      </c>
      <c r="O36">
        <v>2165</v>
      </c>
      <c r="P36">
        <v>-3285</v>
      </c>
      <c r="Q36">
        <v>51633</v>
      </c>
      <c r="R36">
        <v>-3246</v>
      </c>
      <c r="S36">
        <v>52883</v>
      </c>
      <c r="T36">
        <v>1996</v>
      </c>
      <c r="U36">
        <v>1996</v>
      </c>
      <c r="V36">
        <v>57722</v>
      </c>
      <c r="W36">
        <v>68816</v>
      </c>
      <c r="X36">
        <v>-5968</v>
      </c>
      <c r="Y36">
        <v>-5126</v>
      </c>
      <c r="Z36">
        <v>-6089</v>
      </c>
      <c r="AA36">
        <v>-197</v>
      </c>
      <c r="AB36">
        <v>116241</v>
      </c>
      <c r="AC36">
        <v>-5750</v>
      </c>
      <c r="AD36">
        <v>5570</v>
      </c>
      <c r="AE36">
        <v>605</v>
      </c>
      <c r="AF36">
        <v>10728</v>
      </c>
      <c r="AG36">
        <v>26867</v>
      </c>
      <c r="AH36">
        <v>4373</v>
      </c>
      <c r="AI36">
        <v>23866</v>
      </c>
      <c r="AJ36">
        <v>9113</v>
      </c>
      <c r="AK36">
        <v>8789</v>
      </c>
      <c r="AL36">
        <v>1574</v>
      </c>
      <c r="AM36">
        <v>30506</v>
      </c>
      <c r="AN36">
        <v>116438</v>
      </c>
      <c r="AO36">
        <v>29093</v>
      </c>
      <c r="AP36">
        <v>7290</v>
      </c>
      <c r="AQ36">
        <v>7693</v>
      </c>
      <c r="AR36">
        <v>-12473</v>
      </c>
      <c r="AS36">
        <v>12348</v>
      </c>
      <c r="AT36">
        <v>25923</v>
      </c>
      <c r="AU36">
        <v>27464</v>
      </c>
      <c r="AV36">
        <v>1711</v>
      </c>
      <c r="AW36">
        <v>17389</v>
      </c>
      <c r="AX36">
        <v>-5892</v>
      </c>
    </row>
    <row r="37" spans="1:50">
      <c r="A37">
        <v>1993</v>
      </c>
      <c r="B37">
        <v>164154</v>
      </c>
      <c r="C37">
        <v>41102</v>
      </c>
      <c r="D37">
        <v>4694</v>
      </c>
      <c r="E37">
        <v>-3122</v>
      </c>
      <c r="F37">
        <v>62892</v>
      </c>
      <c r="G37">
        <v>7067</v>
      </c>
      <c r="H37">
        <v>51521</v>
      </c>
      <c r="I37">
        <v>158915</v>
      </c>
      <c r="J37">
        <v>142080</v>
      </c>
      <c r="K37">
        <v>16263</v>
      </c>
      <c r="L37">
        <v>572</v>
      </c>
      <c r="M37">
        <v>5239</v>
      </c>
      <c r="N37">
        <v>6542</v>
      </c>
      <c r="O37">
        <v>1819</v>
      </c>
      <c r="P37">
        <v>-3122</v>
      </c>
      <c r="Q37">
        <v>62346</v>
      </c>
      <c r="R37">
        <v>5239</v>
      </c>
      <c r="S37">
        <v>55566</v>
      </c>
      <c r="T37">
        <v>1541</v>
      </c>
      <c r="U37">
        <v>1541</v>
      </c>
      <c r="V37">
        <v>61213</v>
      </c>
      <c r="W37">
        <v>67442</v>
      </c>
      <c r="X37">
        <v>-1901</v>
      </c>
      <c r="Y37">
        <v>-4328</v>
      </c>
      <c r="Z37">
        <v>1133</v>
      </c>
      <c r="AA37">
        <v>-3202</v>
      </c>
      <c r="AB37">
        <v>150007</v>
      </c>
      <c r="AC37">
        <v>1206</v>
      </c>
      <c r="AD37">
        <v>515</v>
      </c>
      <c r="AE37">
        <v>4752</v>
      </c>
      <c r="AF37">
        <v>3024</v>
      </c>
      <c r="AG37">
        <v>19204</v>
      </c>
      <c r="AH37">
        <v>21339</v>
      </c>
      <c r="AI37">
        <v>34695</v>
      </c>
      <c r="AJ37">
        <v>10703</v>
      </c>
      <c r="AK37">
        <v>15647</v>
      </c>
      <c r="AL37">
        <v>6741</v>
      </c>
      <c r="AM37">
        <v>32181</v>
      </c>
      <c r="AN37">
        <v>153209</v>
      </c>
      <c r="AO37">
        <v>7226</v>
      </c>
      <c r="AP37">
        <v>-4033</v>
      </c>
      <c r="AQ37">
        <v>3222</v>
      </c>
      <c r="AR37">
        <v>5654</v>
      </c>
      <c r="AS37">
        <v>15536</v>
      </c>
      <c r="AT37">
        <v>55075</v>
      </c>
      <c r="AU37">
        <v>24591</v>
      </c>
      <c r="AV37">
        <v>6413</v>
      </c>
      <c r="AW37">
        <v>39525</v>
      </c>
      <c r="AX37">
        <v>4335</v>
      </c>
    </row>
    <row r="38" spans="1:50">
      <c r="A38">
        <v>1994</v>
      </c>
      <c r="B38">
        <v>190376</v>
      </c>
      <c r="C38">
        <v>65464</v>
      </c>
      <c r="D38">
        <v>5827</v>
      </c>
      <c r="E38">
        <v>-5372</v>
      </c>
      <c r="F38">
        <v>64389</v>
      </c>
      <c r="G38">
        <v>7359</v>
      </c>
      <c r="H38">
        <v>52709</v>
      </c>
      <c r="I38">
        <v>167394</v>
      </c>
      <c r="J38">
        <v>147371</v>
      </c>
      <c r="K38">
        <v>19342</v>
      </c>
      <c r="L38">
        <v>681</v>
      </c>
      <c r="M38">
        <v>22982</v>
      </c>
      <c r="N38">
        <v>25485</v>
      </c>
      <c r="O38">
        <v>2869</v>
      </c>
      <c r="P38">
        <v>-5372</v>
      </c>
      <c r="Q38">
        <v>83621</v>
      </c>
      <c r="R38">
        <v>22982</v>
      </c>
      <c r="S38">
        <v>59258</v>
      </c>
      <c r="T38">
        <v>1381</v>
      </c>
      <c r="U38">
        <v>1381</v>
      </c>
      <c r="V38">
        <v>72628</v>
      </c>
      <c r="W38">
        <v>76016</v>
      </c>
      <c r="X38">
        <v>682</v>
      </c>
      <c r="Y38">
        <v>-4070</v>
      </c>
      <c r="Z38">
        <v>10993</v>
      </c>
      <c r="AA38">
        <v>10628</v>
      </c>
      <c r="AB38">
        <v>186594</v>
      </c>
      <c r="AC38">
        <v>-491</v>
      </c>
      <c r="AD38">
        <v>9381</v>
      </c>
      <c r="AE38">
        <v>7049</v>
      </c>
      <c r="AF38">
        <v>19515</v>
      </c>
      <c r="AG38">
        <v>15395</v>
      </c>
      <c r="AH38">
        <v>501</v>
      </c>
      <c r="AI38">
        <v>39950</v>
      </c>
      <c r="AJ38">
        <v>12087</v>
      </c>
      <c r="AK38">
        <v>11965</v>
      </c>
      <c r="AL38">
        <v>4942</v>
      </c>
      <c r="AM38">
        <v>66300</v>
      </c>
      <c r="AN38">
        <v>175966</v>
      </c>
      <c r="AO38">
        <v>35447</v>
      </c>
      <c r="AP38">
        <v>14974</v>
      </c>
      <c r="AQ38">
        <v>627</v>
      </c>
      <c r="AR38">
        <v>2774</v>
      </c>
      <c r="AS38">
        <v>18303</v>
      </c>
      <c r="AT38">
        <v>45922</v>
      </c>
      <c r="AU38">
        <v>21704</v>
      </c>
      <c r="AV38">
        <v>5663</v>
      </c>
      <c r="AW38">
        <v>30552</v>
      </c>
      <c r="AX38">
        <v>365</v>
      </c>
    </row>
    <row r="39" spans="1:50">
      <c r="A39">
        <v>1995</v>
      </c>
      <c r="B39">
        <v>216755</v>
      </c>
      <c r="C39">
        <v>76270</v>
      </c>
      <c r="D39">
        <v>6709</v>
      </c>
      <c r="E39">
        <v>-2473</v>
      </c>
      <c r="F39">
        <v>67015</v>
      </c>
      <c r="G39">
        <v>9723</v>
      </c>
      <c r="H39">
        <v>59511</v>
      </c>
      <c r="I39">
        <v>183865</v>
      </c>
      <c r="J39">
        <v>160954</v>
      </c>
      <c r="K39">
        <v>22138</v>
      </c>
      <c r="L39">
        <v>773</v>
      </c>
      <c r="M39">
        <v>32890</v>
      </c>
      <c r="N39">
        <v>32488</v>
      </c>
      <c r="O39">
        <v>2875</v>
      </c>
      <c r="P39">
        <v>-2473</v>
      </c>
      <c r="Q39">
        <v>97597</v>
      </c>
      <c r="R39">
        <v>32890</v>
      </c>
      <c r="S39">
        <v>63079</v>
      </c>
      <c r="T39">
        <v>1628</v>
      </c>
      <c r="U39">
        <v>1628</v>
      </c>
      <c r="V39">
        <v>83762</v>
      </c>
      <c r="W39">
        <v>78613</v>
      </c>
      <c r="X39">
        <v>8718</v>
      </c>
      <c r="Y39">
        <v>-3569</v>
      </c>
      <c r="Z39">
        <v>13835</v>
      </c>
      <c r="AA39">
        <v>17088</v>
      </c>
      <c r="AB39">
        <v>155911</v>
      </c>
      <c r="AC39">
        <v>3778</v>
      </c>
      <c r="AD39">
        <v>12084</v>
      </c>
      <c r="AE39">
        <v>6718</v>
      </c>
      <c r="AF39">
        <v>9884</v>
      </c>
      <c r="AG39">
        <v>11359</v>
      </c>
      <c r="AH39">
        <v>6165</v>
      </c>
      <c r="AI39">
        <v>23465</v>
      </c>
      <c r="AJ39">
        <v>17931</v>
      </c>
      <c r="AK39">
        <v>6604</v>
      </c>
      <c r="AL39">
        <v>12734</v>
      </c>
      <c r="AM39">
        <v>45189</v>
      </c>
      <c r="AN39">
        <v>138823</v>
      </c>
      <c r="AO39">
        <v>25759</v>
      </c>
      <c r="AP39">
        <v>5393</v>
      </c>
      <c r="AQ39">
        <v>-1667</v>
      </c>
      <c r="AR39">
        <v>5941</v>
      </c>
      <c r="AS39">
        <v>16734</v>
      </c>
      <c r="AT39">
        <v>28888</v>
      </c>
      <c r="AU39">
        <v>22800</v>
      </c>
      <c r="AV39">
        <v>6968</v>
      </c>
      <c r="AW39">
        <v>28007</v>
      </c>
      <c r="AX39">
        <v>-3253</v>
      </c>
    </row>
    <row r="40" spans="1:50">
      <c r="A40">
        <v>1996</v>
      </c>
      <c r="B40">
        <v>220327</v>
      </c>
      <c r="C40">
        <v>80335</v>
      </c>
      <c r="D40">
        <v>6143</v>
      </c>
      <c r="E40">
        <v>-1596</v>
      </c>
      <c r="F40">
        <v>66974</v>
      </c>
      <c r="G40">
        <v>9133</v>
      </c>
      <c r="H40">
        <v>59338</v>
      </c>
      <c r="I40">
        <v>190507</v>
      </c>
      <c r="J40">
        <v>163259</v>
      </c>
      <c r="K40">
        <v>26239</v>
      </c>
      <c r="L40">
        <v>1009</v>
      </c>
      <c r="M40">
        <v>29820</v>
      </c>
      <c r="N40">
        <v>29173</v>
      </c>
      <c r="O40">
        <v>2243</v>
      </c>
      <c r="P40">
        <v>-1596</v>
      </c>
      <c r="Q40">
        <v>98577</v>
      </c>
      <c r="R40">
        <v>29820</v>
      </c>
      <c r="S40">
        <v>67566</v>
      </c>
      <c r="T40">
        <v>1191</v>
      </c>
      <c r="U40">
        <v>1191</v>
      </c>
      <c r="V40">
        <v>82956</v>
      </c>
      <c r="W40">
        <v>83135</v>
      </c>
      <c r="X40">
        <v>1758</v>
      </c>
      <c r="Y40">
        <v>-1937</v>
      </c>
      <c r="Z40">
        <v>15621</v>
      </c>
      <c r="AA40">
        <v>19001</v>
      </c>
      <c r="AB40">
        <v>248709</v>
      </c>
      <c r="AC40">
        <v>7497</v>
      </c>
      <c r="AD40">
        <v>33745</v>
      </c>
      <c r="AE40">
        <v>7457</v>
      </c>
      <c r="AF40">
        <v>8514</v>
      </c>
      <c r="AG40">
        <v>17063</v>
      </c>
      <c r="AH40">
        <v>8842</v>
      </c>
      <c r="AI40">
        <v>31997</v>
      </c>
      <c r="AJ40">
        <v>26153</v>
      </c>
      <c r="AK40">
        <v>25336</v>
      </c>
      <c r="AL40">
        <v>6146</v>
      </c>
      <c r="AM40">
        <v>75959</v>
      </c>
      <c r="AN40">
        <v>229708</v>
      </c>
      <c r="AO40">
        <v>35680</v>
      </c>
      <c r="AP40">
        <v>89</v>
      </c>
      <c r="AQ40">
        <v>1088</v>
      </c>
      <c r="AR40">
        <v>12963</v>
      </c>
      <c r="AS40">
        <v>7248</v>
      </c>
      <c r="AT40">
        <v>73907</v>
      </c>
      <c r="AU40">
        <v>22246</v>
      </c>
      <c r="AV40">
        <v>4213</v>
      </c>
      <c r="AW40">
        <v>72274</v>
      </c>
      <c r="AX40">
        <v>-3380</v>
      </c>
    </row>
    <row r="41" spans="1:50">
      <c r="A41">
        <v>1997</v>
      </c>
      <c r="B41">
        <v>228128</v>
      </c>
      <c r="C41">
        <v>87932</v>
      </c>
      <c r="D41">
        <v>6653</v>
      </c>
      <c r="E41">
        <v>-623</v>
      </c>
      <c r="F41">
        <v>68720</v>
      </c>
      <c r="G41">
        <v>7555</v>
      </c>
      <c r="H41">
        <v>57891</v>
      </c>
      <c r="I41">
        <v>199436</v>
      </c>
      <c r="J41">
        <v>165716</v>
      </c>
      <c r="K41">
        <v>32250</v>
      </c>
      <c r="L41">
        <v>1470</v>
      </c>
      <c r="M41">
        <v>28692</v>
      </c>
      <c r="N41">
        <v>26703</v>
      </c>
      <c r="O41">
        <v>2612</v>
      </c>
      <c r="P41">
        <v>-623</v>
      </c>
      <c r="Q41">
        <v>101839</v>
      </c>
      <c r="R41">
        <v>28692</v>
      </c>
      <c r="S41">
        <v>71835</v>
      </c>
      <c r="T41">
        <v>1312</v>
      </c>
      <c r="U41">
        <v>1312</v>
      </c>
      <c r="V41">
        <v>107787</v>
      </c>
      <c r="W41">
        <v>103961</v>
      </c>
      <c r="X41">
        <v>8789</v>
      </c>
      <c r="Y41">
        <v>-4963</v>
      </c>
      <c r="Z41">
        <v>-5948</v>
      </c>
      <c r="AA41">
        <v>-4114</v>
      </c>
      <c r="AB41">
        <v>272644</v>
      </c>
      <c r="AC41">
        <v>-3390</v>
      </c>
      <c r="AD41">
        <v>27862</v>
      </c>
      <c r="AE41">
        <v>9075</v>
      </c>
      <c r="AF41">
        <v>28108</v>
      </c>
      <c r="AG41">
        <v>18571</v>
      </c>
      <c r="AH41">
        <v>3324</v>
      </c>
      <c r="AI41">
        <v>36803</v>
      </c>
      <c r="AJ41">
        <v>24435</v>
      </c>
      <c r="AK41">
        <v>14772</v>
      </c>
      <c r="AL41">
        <v>12121</v>
      </c>
      <c r="AM41">
        <v>100963</v>
      </c>
      <c r="AN41">
        <v>276758</v>
      </c>
      <c r="AO41">
        <v>45711</v>
      </c>
      <c r="AP41">
        <v>18743</v>
      </c>
      <c r="AQ41">
        <v>3079</v>
      </c>
      <c r="AR41">
        <v>30659</v>
      </c>
      <c r="AS41">
        <v>25110</v>
      </c>
      <c r="AT41">
        <v>85372</v>
      </c>
      <c r="AU41">
        <v>23146</v>
      </c>
      <c r="AV41">
        <v>9966</v>
      </c>
      <c r="AW41">
        <v>34972</v>
      </c>
      <c r="AX41">
        <v>-1834</v>
      </c>
    </row>
    <row r="42" spans="1:50">
      <c r="A42">
        <v>1998</v>
      </c>
      <c r="B42">
        <v>226912</v>
      </c>
      <c r="C42">
        <v>86132</v>
      </c>
      <c r="D42">
        <v>7080</v>
      </c>
      <c r="E42">
        <v>-753</v>
      </c>
      <c r="F42">
        <v>65978</v>
      </c>
      <c r="G42">
        <v>8540</v>
      </c>
      <c r="H42">
        <v>59935</v>
      </c>
      <c r="I42">
        <v>203025</v>
      </c>
      <c r="J42">
        <v>171069</v>
      </c>
      <c r="K42">
        <v>30800</v>
      </c>
      <c r="L42">
        <v>1156</v>
      </c>
      <c r="M42">
        <v>23887</v>
      </c>
      <c r="N42">
        <v>22149</v>
      </c>
      <c r="O42">
        <v>2491</v>
      </c>
      <c r="P42">
        <v>-753</v>
      </c>
      <c r="Q42">
        <v>101785</v>
      </c>
      <c r="R42">
        <v>23887</v>
      </c>
      <c r="S42">
        <v>76051</v>
      </c>
      <c r="T42">
        <v>1847</v>
      </c>
      <c r="U42">
        <v>1847</v>
      </c>
      <c r="V42">
        <v>111919</v>
      </c>
      <c r="W42">
        <v>111781</v>
      </c>
      <c r="X42">
        <v>5166</v>
      </c>
      <c r="Y42">
        <v>-5028</v>
      </c>
      <c r="Z42">
        <v>-10134</v>
      </c>
      <c r="AA42">
        <v>-7610</v>
      </c>
      <c r="AB42">
        <v>264697</v>
      </c>
      <c r="AC42">
        <v>7453</v>
      </c>
      <c r="AD42">
        <v>2842</v>
      </c>
      <c r="AE42">
        <v>10675</v>
      </c>
      <c r="AF42">
        <v>28063</v>
      </c>
      <c r="AG42">
        <v>21563</v>
      </c>
      <c r="AH42">
        <v>8959</v>
      </c>
      <c r="AI42">
        <v>38168</v>
      </c>
      <c r="AJ42">
        <v>23161</v>
      </c>
      <c r="AK42">
        <v>15445</v>
      </c>
      <c r="AL42">
        <v>4627</v>
      </c>
      <c r="AM42">
        <v>103741</v>
      </c>
      <c r="AN42">
        <v>272307</v>
      </c>
      <c r="AO42">
        <v>9927</v>
      </c>
      <c r="AP42">
        <v>20835</v>
      </c>
      <c r="AQ42">
        <v>3803</v>
      </c>
      <c r="AR42">
        <v>30781</v>
      </c>
      <c r="AS42">
        <v>34011</v>
      </c>
      <c r="AT42">
        <v>98665</v>
      </c>
      <c r="AU42">
        <v>30710</v>
      </c>
      <c r="AV42">
        <v>5419</v>
      </c>
      <c r="AW42">
        <v>38156</v>
      </c>
      <c r="AX42">
        <v>-2524</v>
      </c>
    </row>
    <row r="43" spans="1:50">
      <c r="A43">
        <v>1999</v>
      </c>
      <c r="B43">
        <v>250381</v>
      </c>
      <c r="C43">
        <v>110769</v>
      </c>
      <c r="D43">
        <v>8401</v>
      </c>
      <c r="E43">
        <v>-2317</v>
      </c>
      <c r="F43">
        <v>63614</v>
      </c>
      <c r="G43">
        <v>9683</v>
      </c>
      <c r="H43">
        <v>60231</v>
      </c>
      <c r="I43">
        <v>216291</v>
      </c>
      <c r="J43">
        <v>175485</v>
      </c>
      <c r="K43">
        <v>39410</v>
      </c>
      <c r="L43">
        <v>1396</v>
      </c>
      <c r="M43">
        <v>34090</v>
      </c>
      <c r="N43">
        <v>32916</v>
      </c>
      <c r="O43">
        <v>3491</v>
      </c>
      <c r="P43">
        <v>-2317</v>
      </c>
      <c r="Q43">
        <v>119167</v>
      </c>
      <c r="R43">
        <v>34090</v>
      </c>
      <c r="S43">
        <v>81209</v>
      </c>
      <c r="T43">
        <v>3868</v>
      </c>
      <c r="U43">
        <v>3868</v>
      </c>
      <c r="V43">
        <v>120875</v>
      </c>
      <c r="W43">
        <v>118131</v>
      </c>
      <c r="X43">
        <v>4965</v>
      </c>
      <c r="Y43">
        <v>-2221</v>
      </c>
      <c r="Z43">
        <v>-1708</v>
      </c>
      <c r="AA43">
        <v>6114</v>
      </c>
      <c r="AB43">
        <v>254228</v>
      </c>
      <c r="AC43">
        <v>8819</v>
      </c>
      <c r="AD43">
        <v>29367</v>
      </c>
      <c r="AE43">
        <v>11904</v>
      </c>
      <c r="AF43">
        <v>15112</v>
      </c>
      <c r="AG43">
        <v>23137</v>
      </c>
      <c r="AH43">
        <v>19993</v>
      </c>
      <c r="AI43">
        <v>23425</v>
      </c>
      <c r="AJ43">
        <v>12140</v>
      </c>
      <c r="AK43">
        <v>25947</v>
      </c>
      <c r="AL43">
        <v>13159</v>
      </c>
      <c r="AM43">
        <v>71225</v>
      </c>
      <c r="AN43">
        <v>248114</v>
      </c>
      <c r="AO43">
        <v>62347</v>
      </c>
      <c r="AP43">
        <v>15570</v>
      </c>
      <c r="AQ43">
        <v>4076</v>
      </c>
      <c r="AR43">
        <v>18356</v>
      </c>
      <c r="AS43">
        <v>26136</v>
      </c>
      <c r="AT43">
        <v>64180</v>
      </c>
      <c r="AU43">
        <v>18426</v>
      </c>
      <c r="AV43">
        <v>11186</v>
      </c>
      <c r="AW43">
        <v>27837</v>
      </c>
      <c r="AX43">
        <v>-7822</v>
      </c>
    </row>
    <row r="44" spans="1:50">
      <c r="A44">
        <v>2000</v>
      </c>
      <c r="B44">
        <v>292675</v>
      </c>
      <c r="C44">
        <v>135978</v>
      </c>
      <c r="D44">
        <v>11329</v>
      </c>
      <c r="E44">
        <v>-2439</v>
      </c>
      <c r="F44">
        <v>73581</v>
      </c>
      <c r="G44">
        <v>11732</v>
      </c>
      <c r="H44">
        <v>62494</v>
      </c>
      <c r="I44">
        <v>240459</v>
      </c>
      <c r="J44">
        <v>190502</v>
      </c>
      <c r="K44">
        <v>48175</v>
      </c>
      <c r="L44">
        <v>1782</v>
      </c>
      <c r="M44">
        <v>52216</v>
      </c>
      <c r="N44">
        <v>49996</v>
      </c>
      <c r="O44">
        <v>4659</v>
      </c>
      <c r="P44">
        <v>-2439</v>
      </c>
      <c r="Q44">
        <v>142924</v>
      </c>
      <c r="R44">
        <v>52216</v>
      </c>
      <c r="S44">
        <v>87125</v>
      </c>
      <c r="T44">
        <v>3583</v>
      </c>
      <c r="U44">
        <v>3583</v>
      </c>
      <c r="V44">
        <v>131803</v>
      </c>
      <c r="W44">
        <v>125273</v>
      </c>
      <c r="X44">
        <v>11231</v>
      </c>
      <c r="Y44">
        <v>-4701</v>
      </c>
      <c r="Z44">
        <v>11121</v>
      </c>
      <c r="AA44">
        <v>2314</v>
      </c>
      <c r="AB44">
        <v>316069</v>
      </c>
      <c r="AC44">
        <v>5481</v>
      </c>
      <c r="AD44">
        <v>-3005</v>
      </c>
      <c r="AE44">
        <v>13668</v>
      </c>
      <c r="AF44">
        <v>23222</v>
      </c>
      <c r="AG44">
        <v>21549</v>
      </c>
      <c r="AH44">
        <v>3712</v>
      </c>
      <c r="AI44">
        <v>40936</v>
      </c>
      <c r="AJ44">
        <v>-22881</v>
      </c>
      <c r="AK44">
        <v>50777</v>
      </c>
      <c r="AL44">
        <v>17526</v>
      </c>
      <c r="AM44">
        <v>165084</v>
      </c>
      <c r="AN44">
        <v>313755</v>
      </c>
      <c r="AO44">
        <v>16053</v>
      </c>
      <c r="AP44">
        <v>18890</v>
      </c>
      <c r="AQ44">
        <v>3173</v>
      </c>
      <c r="AR44">
        <v>24882</v>
      </c>
      <c r="AS44">
        <v>17627</v>
      </c>
      <c r="AT44">
        <v>149829</v>
      </c>
      <c r="AU44">
        <v>14669</v>
      </c>
      <c r="AV44">
        <v>17625</v>
      </c>
      <c r="AW44">
        <v>51007</v>
      </c>
      <c r="AX44">
        <v>8807</v>
      </c>
    </row>
    <row r="45" spans="1:50">
      <c r="A45">
        <v>2001</v>
      </c>
      <c r="B45">
        <v>275311</v>
      </c>
      <c r="C45">
        <v>127073</v>
      </c>
      <c r="D45">
        <v>10787</v>
      </c>
      <c r="E45">
        <v>574</v>
      </c>
      <c r="F45">
        <v>64832</v>
      </c>
      <c r="G45">
        <v>11980</v>
      </c>
      <c r="H45">
        <v>60065</v>
      </c>
      <c r="I45">
        <v>223712</v>
      </c>
      <c r="J45">
        <v>184338</v>
      </c>
      <c r="K45">
        <v>36352</v>
      </c>
      <c r="L45">
        <v>3022</v>
      </c>
      <c r="M45">
        <v>51599</v>
      </c>
      <c r="N45">
        <v>46964</v>
      </c>
      <c r="O45">
        <v>4061</v>
      </c>
      <c r="P45">
        <v>574</v>
      </c>
      <c r="Q45">
        <v>148848</v>
      </c>
      <c r="R45">
        <v>51599</v>
      </c>
      <c r="S45">
        <v>94454</v>
      </c>
      <c r="T45">
        <v>2795</v>
      </c>
      <c r="U45">
        <v>2795</v>
      </c>
      <c r="V45">
        <v>117548</v>
      </c>
      <c r="W45">
        <v>127179</v>
      </c>
      <c r="X45">
        <v>-4134</v>
      </c>
      <c r="Y45">
        <v>-5497</v>
      </c>
      <c r="Z45">
        <v>31300</v>
      </c>
      <c r="AA45">
        <v>21310</v>
      </c>
      <c r="AB45">
        <v>271622</v>
      </c>
      <c r="AC45">
        <v>3353</v>
      </c>
      <c r="AD45">
        <v>23818</v>
      </c>
      <c r="AE45">
        <v>14552</v>
      </c>
      <c r="AF45">
        <v>-5809</v>
      </c>
      <c r="AG45">
        <v>26206</v>
      </c>
      <c r="AH45">
        <v>19291</v>
      </c>
      <c r="AI45">
        <v>9113</v>
      </c>
      <c r="AJ45">
        <v>-4769</v>
      </c>
      <c r="AK45">
        <v>42243</v>
      </c>
      <c r="AL45">
        <v>3888</v>
      </c>
      <c r="AM45">
        <v>139736</v>
      </c>
      <c r="AN45">
        <v>250312</v>
      </c>
      <c r="AO45">
        <v>46525</v>
      </c>
      <c r="AP45">
        <v>-13262</v>
      </c>
      <c r="AQ45">
        <v>5848</v>
      </c>
      <c r="AR45">
        <v>-15150</v>
      </c>
      <c r="AS45">
        <v>62740</v>
      </c>
      <c r="AT45">
        <v>74193</v>
      </c>
      <c r="AU45">
        <v>11454</v>
      </c>
      <c r="AV45">
        <v>7106</v>
      </c>
      <c r="AW45">
        <v>70858</v>
      </c>
      <c r="AX45">
        <v>9990</v>
      </c>
    </row>
    <row r="46" spans="1:50">
      <c r="A46">
        <v>2002</v>
      </c>
      <c r="B46">
        <v>268121</v>
      </c>
      <c r="C46">
        <v>135229</v>
      </c>
      <c r="D46">
        <v>11661</v>
      </c>
      <c r="E46">
        <v>-3584</v>
      </c>
      <c r="F46">
        <v>58595</v>
      </c>
      <c r="G46">
        <v>10883</v>
      </c>
      <c r="H46">
        <v>55337</v>
      </c>
      <c r="I46">
        <v>209027</v>
      </c>
      <c r="J46">
        <v>171693</v>
      </c>
      <c r="K46">
        <v>35746</v>
      </c>
      <c r="L46">
        <v>1588</v>
      </c>
      <c r="M46">
        <v>59094</v>
      </c>
      <c r="N46">
        <v>58993</v>
      </c>
      <c r="O46">
        <v>3685</v>
      </c>
      <c r="P46">
        <v>-3584</v>
      </c>
      <c r="Q46">
        <v>161365</v>
      </c>
      <c r="R46">
        <v>59094</v>
      </c>
      <c r="S46">
        <v>99718</v>
      </c>
      <c r="T46">
        <v>2553</v>
      </c>
      <c r="U46">
        <v>2553</v>
      </c>
      <c r="V46">
        <v>115322</v>
      </c>
      <c r="W46">
        <v>124460</v>
      </c>
      <c r="X46">
        <v>-1863</v>
      </c>
      <c r="Y46">
        <v>-7275</v>
      </c>
      <c r="Z46">
        <v>46043</v>
      </c>
      <c r="AA46">
        <v>44250</v>
      </c>
      <c r="AB46">
        <v>278445</v>
      </c>
      <c r="AC46">
        <v>-299</v>
      </c>
      <c r="AD46">
        <v>38000</v>
      </c>
      <c r="AE46">
        <v>17595</v>
      </c>
      <c r="AF46">
        <v>13085</v>
      </c>
      <c r="AG46">
        <v>36228</v>
      </c>
      <c r="AH46">
        <v>6931</v>
      </c>
      <c r="AI46">
        <v>26628</v>
      </c>
      <c r="AJ46">
        <v>3181</v>
      </c>
      <c r="AK46">
        <v>31151</v>
      </c>
      <c r="AL46">
        <v>5223</v>
      </c>
      <c r="AM46">
        <v>100722</v>
      </c>
      <c r="AN46">
        <v>234195</v>
      </c>
      <c r="AO46">
        <v>57892</v>
      </c>
      <c r="AP46">
        <v>8135</v>
      </c>
      <c r="AQ46">
        <v>5741</v>
      </c>
      <c r="AR46">
        <v>-1011</v>
      </c>
      <c r="AS46">
        <v>41139</v>
      </c>
      <c r="AT46">
        <v>42117</v>
      </c>
      <c r="AU46">
        <v>17100</v>
      </c>
      <c r="AV46">
        <v>7128</v>
      </c>
      <c r="AW46">
        <v>55954</v>
      </c>
      <c r="AX46">
        <v>1793</v>
      </c>
    </row>
    <row r="47" spans="1:50">
      <c r="A47">
        <v>2003</v>
      </c>
      <c r="B47">
        <v>288020</v>
      </c>
      <c r="C47">
        <v>144501</v>
      </c>
      <c r="D47">
        <v>12604</v>
      </c>
      <c r="E47">
        <v>4262</v>
      </c>
      <c r="F47">
        <v>60002</v>
      </c>
      <c r="G47">
        <v>12071</v>
      </c>
      <c r="H47">
        <v>54580</v>
      </c>
      <c r="I47">
        <v>215675</v>
      </c>
      <c r="J47">
        <v>174381</v>
      </c>
      <c r="K47">
        <v>39909</v>
      </c>
      <c r="L47">
        <v>1385</v>
      </c>
      <c r="M47">
        <v>72345</v>
      </c>
      <c r="N47">
        <v>64187</v>
      </c>
      <c r="O47">
        <v>3896</v>
      </c>
      <c r="P47">
        <v>4262</v>
      </c>
      <c r="Q47">
        <v>177882</v>
      </c>
      <c r="R47">
        <v>72345</v>
      </c>
      <c r="S47">
        <v>103882</v>
      </c>
      <c r="T47">
        <v>1655</v>
      </c>
      <c r="U47">
        <v>1655</v>
      </c>
      <c r="V47">
        <v>122947</v>
      </c>
      <c r="W47">
        <v>128817</v>
      </c>
      <c r="X47">
        <v>3528</v>
      </c>
      <c r="Y47">
        <v>-9398</v>
      </c>
      <c r="Z47">
        <v>54935</v>
      </c>
      <c r="AA47">
        <v>55027</v>
      </c>
      <c r="AB47">
        <v>241957</v>
      </c>
      <c r="AC47">
        <v>-4694</v>
      </c>
      <c r="AD47">
        <v>30816</v>
      </c>
      <c r="AE47">
        <v>20359</v>
      </c>
      <c r="AF47">
        <v>-5660</v>
      </c>
      <c r="AG47">
        <v>41439</v>
      </c>
      <c r="AH47">
        <v>-2422</v>
      </c>
      <c r="AI47">
        <v>49729</v>
      </c>
      <c r="AJ47">
        <v>8779</v>
      </c>
      <c r="AK47">
        <v>25298</v>
      </c>
      <c r="AL47">
        <v>3690</v>
      </c>
      <c r="AM47">
        <v>74623</v>
      </c>
      <c r="AN47">
        <v>186930</v>
      </c>
      <c r="AO47">
        <v>50269</v>
      </c>
      <c r="AP47">
        <v>-6794</v>
      </c>
      <c r="AQ47">
        <v>5786</v>
      </c>
      <c r="AR47">
        <v>-18675</v>
      </c>
      <c r="AS47">
        <v>60615</v>
      </c>
      <c r="AT47">
        <v>36644</v>
      </c>
      <c r="AU47">
        <v>22100</v>
      </c>
      <c r="AV47">
        <v>-772</v>
      </c>
      <c r="AW47">
        <v>37757</v>
      </c>
      <c r="AX47">
        <v>-92</v>
      </c>
    </row>
    <row r="48" spans="1:50">
      <c r="A48">
        <v>2004</v>
      </c>
      <c r="B48">
        <v>312372</v>
      </c>
      <c r="C48">
        <v>168219</v>
      </c>
      <c r="D48">
        <v>12815</v>
      </c>
      <c r="E48">
        <v>-1844</v>
      </c>
      <c r="F48">
        <v>65876</v>
      </c>
      <c r="G48">
        <v>12741</v>
      </c>
      <c r="H48">
        <v>54565</v>
      </c>
      <c r="I48">
        <v>228899</v>
      </c>
      <c r="J48">
        <v>180547</v>
      </c>
      <c r="K48">
        <v>46244</v>
      </c>
      <c r="L48">
        <v>2108</v>
      </c>
      <c r="M48">
        <v>83473</v>
      </c>
      <c r="N48">
        <v>80570</v>
      </c>
      <c r="O48">
        <v>4747</v>
      </c>
      <c r="P48">
        <v>-1844</v>
      </c>
      <c r="Q48">
        <v>192902</v>
      </c>
      <c r="R48">
        <v>83473</v>
      </c>
      <c r="S48">
        <v>106796</v>
      </c>
      <c r="T48">
        <v>2633</v>
      </c>
      <c r="U48">
        <v>2633</v>
      </c>
      <c r="V48">
        <v>137433</v>
      </c>
      <c r="W48">
        <v>141100</v>
      </c>
      <c r="X48">
        <v>4436</v>
      </c>
      <c r="Y48">
        <v>-8103</v>
      </c>
      <c r="Z48">
        <v>55469</v>
      </c>
      <c r="AA48">
        <v>56670</v>
      </c>
      <c r="AB48">
        <v>365454</v>
      </c>
      <c r="AC48">
        <v>-3426</v>
      </c>
      <c r="AD48">
        <v>67868</v>
      </c>
      <c r="AE48">
        <v>26656</v>
      </c>
      <c r="AF48">
        <v>29596</v>
      </c>
      <c r="AG48">
        <v>60505</v>
      </c>
      <c r="AH48">
        <v>-7039</v>
      </c>
      <c r="AI48">
        <v>56876</v>
      </c>
      <c r="AJ48">
        <v>19429</v>
      </c>
      <c r="AK48">
        <v>19129</v>
      </c>
      <c r="AL48">
        <v>6334</v>
      </c>
      <c r="AM48">
        <v>89526</v>
      </c>
      <c r="AN48">
        <v>308784</v>
      </c>
      <c r="AO48">
        <v>91556</v>
      </c>
      <c r="AP48">
        <v>13599</v>
      </c>
      <c r="AQ48">
        <v>9225</v>
      </c>
      <c r="AR48">
        <v>6746</v>
      </c>
      <c r="AS48">
        <v>68750</v>
      </c>
      <c r="AT48">
        <v>38017</v>
      </c>
      <c r="AU48">
        <v>33818</v>
      </c>
      <c r="AV48">
        <v>6822</v>
      </c>
      <c r="AW48">
        <v>40251</v>
      </c>
      <c r="AX48">
        <v>-1201</v>
      </c>
    </row>
    <row r="49" spans="1:50">
      <c r="A49">
        <v>2005</v>
      </c>
      <c r="B49">
        <v>349778</v>
      </c>
      <c r="C49">
        <v>186585</v>
      </c>
      <c r="D49">
        <v>15293</v>
      </c>
      <c r="E49">
        <v>-730</v>
      </c>
      <c r="F49">
        <v>80471</v>
      </c>
      <c r="G49">
        <v>14029</v>
      </c>
      <c r="H49">
        <v>54130</v>
      </c>
      <c r="I49">
        <v>250219</v>
      </c>
      <c r="J49">
        <v>199041</v>
      </c>
      <c r="K49">
        <v>48687</v>
      </c>
      <c r="L49">
        <v>2491</v>
      </c>
      <c r="M49">
        <v>99559</v>
      </c>
      <c r="N49">
        <v>91926</v>
      </c>
      <c r="O49">
        <v>8363</v>
      </c>
      <c r="P49">
        <v>-730</v>
      </c>
      <c r="Q49">
        <v>213787</v>
      </c>
      <c r="R49">
        <v>99559</v>
      </c>
      <c r="S49">
        <v>111386</v>
      </c>
      <c r="T49">
        <v>2842</v>
      </c>
      <c r="U49">
        <v>2842</v>
      </c>
      <c r="V49">
        <v>160600</v>
      </c>
      <c r="W49">
        <v>159925</v>
      </c>
      <c r="X49">
        <v>10181</v>
      </c>
      <c r="Y49">
        <v>-9506</v>
      </c>
      <c r="Z49">
        <v>53187</v>
      </c>
      <c r="AA49">
        <v>51533</v>
      </c>
      <c r="AB49">
        <v>469384</v>
      </c>
      <c r="AC49">
        <v>1655</v>
      </c>
      <c r="AD49">
        <v>67202</v>
      </c>
      <c r="AE49">
        <v>28476</v>
      </c>
      <c r="AF49">
        <v>11955</v>
      </c>
      <c r="AG49">
        <v>70011</v>
      </c>
      <c r="AH49">
        <v>25845</v>
      </c>
      <c r="AI49">
        <v>75189</v>
      </c>
      <c r="AJ49">
        <v>37622</v>
      </c>
      <c r="AK49">
        <v>51275</v>
      </c>
      <c r="AL49">
        <v>21184</v>
      </c>
      <c r="AM49">
        <v>78970</v>
      </c>
      <c r="AN49">
        <v>417851</v>
      </c>
      <c r="AO49">
        <v>96706</v>
      </c>
      <c r="AP49">
        <v>10861</v>
      </c>
      <c r="AQ49">
        <v>17327</v>
      </c>
      <c r="AR49">
        <v>23568</v>
      </c>
      <c r="AS49">
        <v>71491</v>
      </c>
      <c r="AT49">
        <v>69323</v>
      </c>
      <c r="AU49">
        <v>35946</v>
      </c>
      <c r="AV49">
        <v>11968</v>
      </c>
      <c r="AW49">
        <v>80661</v>
      </c>
      <c r="AX49">
        <v>1654</v>
      </c>
    </row>
    <row r="50" spans="1:50">
      <c r="A50">
        <v>2006</v>
      </c>
      <c r="B50">
        <v>381579</v>
      </c>
      <c r="C50">
        <v>197286</v>
      </c>
      <c r="D50">
        <v>14805</v>
      </c>
      <c r="E50">
        <v>-3262</v>
      </c>
      <c r="F50">
        <v>100881</v>
      </c>
      <c r="G50">
        <v>16978</v>
      </c>
      <c r="H50">
        <v>54891</v>
      </c>
      <c r="I50">
        <v>281521</v>
      </c>
      <c r="J50">
        <v>219808</v>
      </c>
      <c r="K50">
        <v>57177</v>
      </c>
      <c r="L50">
        <v>4536</v>
      </c>
      <c r="M50">
        <v>100058</v>
      </c>
      <c r="N50">
        <v>96793</v>
      </c>
      <c r="O50">
        <v>6527</v>
      </c>
      <c r="P50">
        <v>-3262</v>
      </c>
      <c r="Q50">
        <v>219996</v>
      </c>
      <c r="R50">
        <v>100058</v>
      </c>
      <c r="S50">
        <v>116310</v>
      </c>
      <c r="T50">
        <v>3628</v>
      </c>
      <c r="U50">
        <v>3628</v>
      </c>
      <c r="V50">
        <v>177854</v>
      </c>
      <c r="W50">
        <v>180241</v>
      </c>
      <c r="X50">
        <v>9691</v>
      </c>
      <c r="Y50">
        <v>-12078</v>
      </c>
      <c r="Z50">
        <v>42142</v>
      </c>
      <c r="AA50">
        <v>44863</v>
      </c>
      <c r="AB50">
        <v>546949</v>
      </c>
      <c r="AC50">
        <v>1015</v>
      </c>
      <c r="AD50">
        <v>66275</v>
      </c>
      <c r="AE50">
        <v>27730</v>
      </c>
      <c r="AF50">
        <v>34038</v>
      </c>
      <c r="AG50">
        <v>79719</v>
      </c>
      <c r="AH50">
        <v>39299</v>
      </c>
      <c r="AI50">
        <v>80390</v>
      </c>
      <c r="AJ50">
        <v>7872</v>
      </c>
      <c r="AK50">
        <v>74103</v>
      </c>
      <c r="AL50">
        <v>8926</v>
      </c>
      <c r="AM50">
        <v>127582</v>
      </c>
      <c r="AN50">
        <v>502086</v>
      </c>
      <c r="AO50">
        <v>104449</v>
      </c>
      <c r="AP50">
        <v>19579</v>
      </c>
      <c r="AQ50">
        <v>20568</v>
      </c>
      <c r="AR50">
        <v>43803</v>
      </c>
      <c r="AS50">
        <v>84372</v>
      </c>
      <c r="AT50">
        <v>84645</v>
      </c>
      <c r="AU50">
        <v>42787</v>
      </c>
      <c r="AV50">
        <v>7121</v>
      </c>
      <c r="AW50">
        <v>94762</v>
      </c>
      <c r="AX50">
        <v>-2721</v>
      </c>
    </row>
    <row r="51" spans="1:50">
      <c r="A51">
        <v>2007</v>
      </c>
      <c r="B51">
        <v>394067</v>
      </c>
      <c r="C51">
        <v>200943</v>
      </c>
      <c r="D51">
        <v>15493</v>
      </c>
      <c r="E51">
        <v>2449</v>
      </c>
      <c r="F51">
        <v>100507</v>
      </c>
      <c r="G51">
        <v>19063</v>
      </c>
      <c r="H51">
        <v>55612</v>
      </c>
      <c r="I51">
        <v>293745</v>
      </c>
      <c r="J51">
        <v>234801</v>
      </c>
      <c r="K51">
        <v>55285</v>
      </c>
      <c r="L51">
        <v>3659</v>
      </c>
      <c r="M51">
        <v>100322</v>
      </c>
      <c r="N51">
        <v>90829</v>
      </c>
      <c r="O51">
        <v>7044</v>
      </c>
      <c r="P51">
        <v>2449</v>
      </c>
      <c r="Q51">
        <v>225184</v>
      </c>
      <c r="R51">
        <v>100322</v>
      </c>
      <c r="S51">
        <v>122150</v>
      </c>
      <c r="T51">
        <v>2712</v>
      </c>
      <c r="U51">
        <v>2712</v>
      </c>
      <c r="V51">
        <v>181735</v>
      </c>
      <c r="W51">
        <v>188635</v>
      </c>
      <c r="X51">
        <v>8707</v>
      </c>
      <c r="Y51">
        <v>-15607</v>
      </c>
      <c r="Z51">
        <v>43449</v>
      </c>
      <c r="AA51">
        <v>47458</v>
      </c>
      <c r="AB51">
        <v>754092</v>
      </c>
      <c r="AC51">
        <v>4644</v>
      </c>
      <c r="AD51">
        <v>122788</v>
      </c>
      <c r="AE51">
        <v>35504</v>
      </c>
      <c r="AF51">
        <v>57211</v>
      </c>
      <c r="AG51">
        <v>98455</v>
      </c>
      <c r="AH51">
        <v>433</v>
      </c>
      <c r="AI51">
        <v>100300</v>
      </c>
      <c r="AJ51">
        <v>18396</v>
      </c>
      <c r="AK51">
        <v>60379</v>
      </c>
      <c r="AL51">
        <v>11111</v>
      </c>
      <c r="AM51">
        <v>244871</v>
      </c>
      <c r="AN51">
        <v>706634</v>
      </c>
      <c r="AO51">
        <v>173718</v>
      </c>
      <c r="AP51">
        <v>68875</v>
      </c>
      <c r="AQ51">
        <v>19962</v>
      </c>
      <c r="AR51">
        <v>2271</v>
      </c>
      <c r="AS51">
        <v>94028</v>
      </c>
      <c r="AT51">
        <v>139320</v>
      </c>
      <c r="AU51">
        <v>58254</v>
      </c>
      <c r="AV51">
        <v>13397</v>
      </c>
      <c r="AW51">
        <v>136809</v>
      </c>
      <c r="AX51">
        <v>-4009</v>
      </c>
    </row>
    <row r="52" spans="1:50">
      <c r="A52">
        <v>2008</v>
      </c>
      <c r="B52">
        <v>418386</v>
      </c>
      <c r="C52">
        <v>223001</v>
      </c>
      <c r="D52">
        <v>15697</v>
      </c>
      <c r="E52">
        <v>-5371</v>
      </c>
      <c r="F52">
        <v>110782</v>
      </c>
      <c r="G52">
        <v>19933</v>
      </c>
      <c r="H52">
        <v>54344</v>
      </c>
      <c r="I52">
        <v>304666</v>
      </c>
      <c r="J52">
        <v>246621</v>
      </c>
      <c r="K52">
        <v>54761</v>
      </c>
      <c r="L52">
        <v>3284</v>
      </c>
      <c r="M52">
        <v>113720</v>
      </c>
      <c r="N52">
        <v>112177</v>
      </c>
      <c r="O52">
        <v>6914</v>
      </c>
      <c r="P52">
        <v>-5371</v>
      </c>
      <c r="Q52">
        <v>243940</v>
      </c>
      <c r="R52">
        <v>113720</v>
      </c>
      <c r="S52">
        <v>128640</v>
      </c>
      <c r="T52">
        <v>1580</v>
      </c>
      <c r="U52">
        <v>1580</v>
      </c>
      <c r="V52">
        <v>187124</v>
      </c>
      <c r="W52">
        <v>198376</v>
      </c>
      <c r="X52">
        <v>4667</v>
      </c>
      <c r="Y52">
        <v>-15919</v>
      </c>
      <c r="Z52">
        <v>56816</v>
      </c>
      <c r="AA52">
        <v>53411</v>
      </c>
      <c r="AB52">
        <v>635721</v>
      </c>
      <c r="AC52">
        <v>1711</v>
      </c>
      <c r="AD52">
        <v>3204</v>
      </c>
      <c r="AE52">
        <v>33586</v>
      </c>
      <c r="AF52">
        <v>57814</v>
      </c>
      <c r="AG52">
        <v>93135</v>
      </c>
      <c r="AH52">
        <v>49511</v>
      </c>
      <c r="AI52">
        <v>133596</v>
      </c>
      <c r="AJ52">
        <v>-10349</v>
      </c>
      <c r="AK52">
        <v>-11508</v>
      </c>
      <c r="AL52">
        <v>18761</v>
      </c>
      <c r="AM52">
        <v>266260</v>
      </c>
      <c r="AN52">
        <v>582310</v>
      </c>
      <c r="AO52">
        <v>102115</v>
      </c>
      <c r="AP52">
        <v>44436</v>
      </c>
      <c r="AQ52">
        <v>20198</v>
      </c>
      <c r="AR52">
        <v>-23432</v>
      </c>
      <c r="AS52">
        <v>125959</v>
      </c>
      <c r="AT52">
        <v>94817</v>
      </c>
      <c r="AU52">
        <v>39924</v>
      </c>
      <c r="AV52">
        <v>10905</v>
      </c>
      <c r="AW52">
        <v>167388</v>
      </c>
      <c r="AX52">
        <v>3405</v>
      </c>
    </row>
    <row r="53" spans="1:50">
      <c r="A53">
        <v>2009</v>
      </c>
      <c r="B53">
        <v>319114</v>
      </c>
      <c r="C53">
        <v>149087</v>
      </c>
      <c r="D53">
        <v>14986</v>
      </c>
      <c r="E53">
        <v>3241</v>
      </c>
      <c r="F53">
        <v>83143</v>
      </c>
      <c r="G53">
        <v>18212</v>
      </c>
      <c r="H53">
        <v>50445</v>
      </c>
      <c r="I53">
        <v>268558</v>
      </c>
      <c r="J53">
        <v>212693</v>
      </c>
      <c r="K53">
        <v>53320</v>
      </c>
      <c r="L53">
        <v>2545</v>
      </c>
      <c r="M53">
        <v>50556</v>
      </c>
      <c r="N53">
        <v>38795</v>
      </c>
      <c r="O53">
        <v>8520</v>
      </c>
      <c r="P53">
        <v>3241</v>
      </c>
      <c r="Q53">
        <v>184666</v>
      </c>
      <c r="R53">
        <v>50556</v>
      </c>
      <c r="S53">
        <v>134429</v>
      </c>
      <c r="T53">
        <v>-319</v>
      </c>
      <c r="U53">
        <v>-319</v>
      </c>
      <c r="V53">
        <v>139990</v>
      </c>
      <c r="W53">
        <v>158422</v>
      </c>
      <c r="X53">
        <v>-6392</v>
      </c>
      <c r="Y53">
        <v>-12040</v>
      </c>
      <c r="Z53">
        <v>44676</v>
      </c>
      <c r="AA53">
        <v>39892</v>
      </c>
      <c r="AB53">
        <v>404317</v>
      </c>
      <c r="AC53">
        <v>11618</v>
      </c>
      <c r="AD53">
        <v>31822</v>
      </c>
      <c r="AE53">
        <v>35223</v>
      </c>
      <c r="AF53">
        <v>-33937</v>
      </c>
      <c r="AG53">
        <v>66581</v>
      </c>
      <c r="AH53">
        <v>-22905</v>
      </c>
      <c r="AI53">
        <v>153182</v>
      </c>
      <c r="AJ53">
        <v>49116</v>
      </c>
      <c r="AK53">
        <v>8213</v>
      </c>
      <c r="AL53">
        <v>-4755</v>
      </c>
      <c r="AM53">
        <v>110159</v>
      </c>
      <c r="AN53">
        <v>364425</v>
      </c>
      <c r="AO53">
        <v>56620</v>
      </c>
      <c r="AP53">
        <v>-35368</v>
      </c>
      <c r="AQ53">
        <v>8560</v>
      </c>
      <c r="AR53">
        <v>-42547</v>
      </c>
      <c r="AS53">
        <v>112659</v>
      </c>
      <c r="AT53">
        <v>111464</v>
      </c>
      <c r="AU53">
        <v>40809</v>
      </c>
      <c r="AV53">
        <v>-14409</v>
      </c>
      <c r="AW53">
        <v>126637</v>
      </c>
      <c r="AX53">
        <v>4784</v>
      </c>
    </row>
    <row r="54" spans="1:50">
      <c r="A54">
        <v>2010</v>
      </c>
      <c r="B54">
        <v>360402</v>
      </c>
      <c r="C54">
        <v>180723</v>
      </c>
      <c r="D54">
        <v>15559</v>
      </c>
      <c r="E54">
        <v>1927</v>
      </c>
      <c r="F54">
        <v>91639</v>
      </c>
      <c r="G54">
        <v>19386</v>
      </c>
      <c r="H54">
        <v>51168</v>
      </c>
      <c r="I54">
        <v>282486</v>
      </c>
      <c r="J54">
        <v>224355</v>
      </c>
      <c r="K54">
        <v>55160</v>
      </c>
      <c r="L54">
        <v>2971</v>
      </c>
      <c r="M54">
        <v>77916</v>
      </c>
      <c r="N54">
        <v>66399</v>
      </c>
      <c r="O54">
        <v>9590</v>
      </c>
      <c r="P54">
        <v>1927</v>
      </c>
      <c r="Q54">
        <v>221774</v>
      </c>
      <c r="R54">
        <v>77916</v>
      </c>
      <c r="S54">
        <v>140298</v>
      </c>
      <c r="T54">
        <v>3560</v>
      </c>
      <c r="U54">
        <v>3560</v>
      </c>
      <c r="V54">
        <v>159104</v>
      </c>
      <c r="W54">
        <v>170934</v>
      </c>
      <c r="X54">
        <v>2820</v>
      </c>
      <c r="Y54">
        <v>-14650</v>
      </c>
      <c r="Z54">
        <v>62670</v>
      </c>
      <c r="AA54">
        <v>61209</v>
      </c>
      <c r="AB54">
        <v>433726</v>
      </c>
      <c r="AC54">
        <v>3989</v>
      </c>
      <c r="AD54">
        <v>108874</v>
      </c>
      <c r="AE54">
        <v>22669</v>
      </c>
      <c r="AF54">
        <v>10103</v>
      </c>
      <c r="AG54">
        <v>77398</v>
      </c>
      <c r="AH54">
        <v>-17326</v>
      </c>
      <c r="AI54">
        <v>97404</v>
      </c>
      <c r="AJ54">
        <v>48979</v>
      </c>
      <c r="AK54">
        <v>39230</v>
      </c>
      <c r="AL54">
        <v>14755</v>
      </c>
      <c r="AM54">
        <v>27651</v>
      </c>
      <c r="AN54">
        <v>372517</v>
      </c>
      <c r="AO54">
        <v>131991</v>
      </c>
      <c r="AP54">
        <v>-6677</v>
      </c>
      <c r="AQ54">
        <v>11733</v>
      </c>
      <c r="AR54">
        <v>-483</v>
      </c>
      <c r="AS54">
        <v>80923</v>
      </c>
      <c r="AT54">
        <v>73050</v>
      </c>
      <c r="AU54">
        <v>41740</v>
      </c>
      <c r="AV54">
        <v>3208</v>
      </c>
      <c r="AW54">
        <v>37032</v>
      </c>
      <c r="AX54">
        <v>1461</v>
      </c>
    </row>
    <row r="55" spans="1:50">
      <c r="A55">
        <v>2011</v>
      </c>
      <c r="B55">
        <v>392200</v>
      </c>
      <c r="C55">
        <v>208614</v>
      </c>
      <c r="D55">
        <v>16525</v>
      </c>
      <c r="E55">
        <v>-1389</v>
      </c>
      <c r="F55">
        <v>95138</v>
      </c>
      <c r="G55">
        <v>20628</v>
      </c>
      <c r="H55">
        <v>52684</v>
      </c>
      <c r="I55">
        <v>293177</v>
      </c>
      <c r="J55">
        <v>235083</v>
      </c>
      <c r="K55">
        <v>54875</v>
      </c>
      <c r="L55">
        <v>3219</v>
      </c>
      <c r="M55">
        <v>99023</v>
      </c>
      <c r="N55">
        <v>90458</v>
      </c>
      <c r="O55">
        <v>9954</v>
      </c>
      <c r="P55">
        <v>-1389</v>
      </c>
      <c r="Q55">
        <v>250055</v>
      </c>
      <c r="R55">
        <v>99023</v>
      </c>
      <c r="S55">
        <v>147331</v>
      </c>
      <c r="T55">
        <v>3701</v>
      </c>
      <c r="U55">
        <v>3701</v>
      </c>
      <c r="V55">
        <v>188071</v>
      </c>
      <c r="W55">
        <v>195153</v>
      </c>
      <c r="X55">
        <v>5455</v>
      </c>
      <c r="Y55">
        <v>-12537</v>
      </c>
      <c r="Z55">
        <v>61984</v>
      </c>
      <c r="AA55">
        <v>52191</v>
      </c>
      <c r="AB55">
        <v>471716</v>
      </c>
      <c r="AC55">
        <v>8062</v>
      </c>
      <c r="AD55">
        <v>102464</v>
      </c>
      <c r="AE55">
        <v>16538</v>
      </c>
      <c r="AF55">
        <v>26831</v>
      </c>
      <c r="AG55">
        <v>80451</v>
      </c>
      <c r="AH55">
        <v>-43987</v>
      </c>
      <c r="AI55">
        <v>80350</v>
      </c>
      <c r="AJ55">
        <v>29262</v>
      </c>
      <c r="AK55">
        <v>13108</v>
      </c>
      <c r="AL55">
        <v>18554</v>
      </c>
      <c r="AM55">
        <v>140083</v>
      </c>
      <c r="AN55">
        <v>419525</v>
      </c>
      <c r="AO55">
        <v>168747</v>
      </c>
      <c r="AP55">
        <v>7913</v>
      </c>
      <c r="AQ55">
        <v>9292</v>
      </c>
      <c r="AR55">
        <v>-5499</v>
      </c>
      <c r="AS55">
        <v>47460</v>
      </c>
      <c r="AT55">
        <v>88604</v>
      </c>
      <c r="AU55">
        <v>36239</v>
      </c>
      <c r="AV55">
        <v>10003</v>
      </c>
      <c r="AW55">
        <v>56766</v>
      </c>
      <c r="AX55">
        <v>9793</v>
      </c>
    </row>
    <row r="56" spans="1:50">
      <c r="A56" t="s">
        <v>45</v>
      </c>
    </row>
    <row r="57" spans="1:50">
      <c r="A57" t="s">
        <v>46</v>
      </c>
    </row>
    <row r="58" spans="1:50">
      <c r="A58" t="s">
        <v>47</v>
      </c>
    </row>
  </sheetData>
  <sheetProtection sheet="1" objects="1" scenarios="1"/>
  <pageMargins left="0.75" right="0.75" top="1" bottom="1" header="0.5" footer="0.5"/>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9"/>
  <sheetViews>
    <sheetView workbookViewId="0">
      <pane xSplit="1" ySplit="5" topLeftCell="B42" activePane="bottomRight" state="frozen"/>
      <selection pane="topRight" activeCell="B1" sqref="B1"/>
      <selection pane="bottomLeft" activeCell="A6" sqref="A6"/>
      <selection pane="bottomRight" activeCell="H56" sqref="H56"/>
    </sheetView>
  </sheetViews>
  <sheetFormatPr baseColWidth="10" defaultRowHeight="15" x14ac:dyDescent="0"/>
  <sheetData>
    <row r="1" spans="1:43">
      <c r="A1" s="1" t="s">
        <v>70</v>
      </c>
    </row>
    <row r="2" spans="1:43">
      <c r="A2" t="s">
        <v>1</v>
      </c>
    </row>
    <row r="3" spans="1:43">
      <c r="A3" t="s">
        <v>2</v>
      </c>
    </row>
    <row r="4" spans="1:43" s="2" customFormat="1" ht="45">
      <c r="A4" s="2" t="s">
        <v>69</v>
      </c>
      <c r="B4" s="2" t="s">
        <v>68</v>
      </c>
      <c r="C4" s="2" t="s">
        <v>68</v>
      </c>
      <c r="D4" s="2" t="s">
        <v>68</v>
      </c>
      <c r="E4" s="2" t="s">
        <v>68</v>
      </c>
      <c r="F4" s="2" t="s">
        <v>68</v>
      </c>
      <c r="G4" s="2" t="s">
        <v>68</v>
      </c>
      <c r="H4" s="2" t="s">
        <v>68</v>
      </c>
      <c r="I4" s="2" t="s">
        <v>68</v>
      </c>
      <c r="J4" s="2" t="s">
        <v>68</v>
      </c>
      <c r="K4" s="2" t="s">
        <v>68</v>
      </c>
      <c r="L4" s="2" t="s">
        <v>68</v>
      </c>
      <c r="M4" s="2" t="s">
        <v>68</v>
      </c>
      <c r="N4" s="2" t="s">
        <v>68</v>
      </c>
      <c r="O4" s="2" t="s">
        <v>68</v>
      </c>
      <c r="P4" s="2" t="s">
        <v>68</v>
      </c>
      <c r="Q4" s="2" t="s">
        <v>68</v>
      </c>
      <c r="R4" s="2" t="s">
        <v>68</v>
      </c>
      <c r="S4" s="2" t="s">
        <v>68</v>
      </c>
      <c r="T4" s="2" t="s">
        <v>68</v>
      </c>
      <c r="U4" s="2" t="s">
        <v>68</v>
      </c>
      <c r="V4" s="2" t="s">
        <v>68</v>
      </c>
      <c r="W4" s="2" t="s">
        <v>68</v>
      </c>
      <c r="X4" s="2" t="s">
        <v>68</v>
      </c>
      <c r="Y4" s="2" t="s">
        <v>68</v>
      </c>
      <c r="Z4" s="2" t="s">
        <v>68</v>
      </c>
      <c r="AA4" s="2" t="s">
        <v>68</v>
      </c>
      <c r="AB4" s="2" t="s">
        <v>68</v>
      </c>
      <c r="AC4" s="2" t="s">
        <v>68</v>
      </c>
      <c r="AD4" s="2" t="s">
        <v>68</v>
      </c>
      <c r="AE4" s="2" t="s">
        <v>68</v>
      </c>
      <c r="AF4" s="2" t="s">
        <v>68</v>
      </c>
      <c r="AG4" s="2" t="s">
        <v>68</v>
      </c>
      <c r="AH4" s="2" t="s">
        <v>68</v>
      </c>
      <c r="AI4" s="2" t="s">
        <v>68</v>
      </c>
      <c r="AJ4" s="2" t="s">
        <v>68</v>
      </c>
      <c r="AK4" s="2" t="s">
        <v>68</v>
      </c>
      <c r="AL4" s="2" t="s">
        <v>68</v>
      </c>
      <c r="AM4" s="2" t="s">
        <v>68</v>
      </c>
      <c r="AN4" s="2" t="s">
        <v>68</v>
      </c>
      <c r="AO4" s="2" t="s">
        <v>68</v>
      </c>
      <c r="AP4" s="2" t="s">
        <v>68</v>
      </c>
      <c r="AQ4" s="2" t="s">
        <v>68</v>
      </c>
    </row>
    <row r="5" spans="1:43" s="2" customFormat="1" ht="105">
      <c r="A5" s="2" t="s">
        <v>3</v>
      </c>
      <c r="B5" s="2" t="s">
        <v>4</v>
      </c>
      <c r="C5" s="2" t="s">
        <v>13</v>
      </c>
      <c r="D5" s="2" t="s">
        <v>67</v>
      </c>
      <c r="E5" s="2" t="s">
        <v>66</v>
      </c>
      <c r="F5" s="2" t="s">
        <v>65</v>
      </c>
      <c r="G5" s="2" t="s">
        <v>64</v>
      </c>
      <c r="H5" s="2" t="s">
        <v>63</v>
      </c>
      <c r="I5" s="2" t="s">
        <v>62</v>
      </c>
      <c r="J5" s="2" t="s">
        <v>61</v>
      </c>
      <c r="K5" s="2" t="s">
        <v>60</v>
      </c>
      <c r="L5" s="2" t="s">
        <v>11</v>
      </c>
      <c r="M5" s="2" t="s">
        <v>59</v>
      </c>
      <c r="N5" s="2" t="s">
        <v>58</v>
      </c>
      <c r="O5" s="2" t="s">
        <v>57</v>
      </c>
      <c r="P5" s="2" t="s">
        <v>56</v>
      </c>
      <c r="Q5" s="2" t="s">
        <v>55</v>
      </c>
      <c r="R5" s="2" t="s">
        <v>10</v>
      </c>
      <c r="S5" s="2" t="s">
        <v>15</v>
      </c>
      <c r="T5" s="2" t="s">
        <v>18</v>
      </c>
      <c r="U5" s="2" t="s">
        <v>54</v>
      </c>
      <c r="V5" s="2" t="s">
        <v>19</v>
      </c>
      <c r="W5" s="2" t="s">
        <v>20</v>
      </c>
      <c r="X5" s="2" t="s">
        <v>53</v>
      </c>
      <c r="Y5" s="2" t="s">
        <v>52</v>
      </c>
      <c r="Z5" s="2" t="s">
        <v>51</v>
      </c>
      <c r="AA5" s="2" t="s">
        <v>22</v>
      </c>
      <c r="AB5" s="2" t="s">
        <v>23</v>
      </c>
      <c r="AC5" s="2" t="s">
        <v>24</v>
      </c>
      <c r="AD5" s="2" t="s">
        <v>25</v>
      </c>
      <c r="AE5" s="2" t="s">
        <v>26</v>
      </c>
      <c r="AF5" s="2" t="s">
        <v>28</v>
      </c>
      <c r="AG5" s="2" t="s">
        <v>30</v>
      </c>
      <c r="AH5" s="2" t="s">
        <v>50</v>
      </c>
      <c r="AI5" s="2" t="s">
        <v>49</v>
      </c>
      <c r="AJ5" s="2" t="s">
        <v>39</v>
      </c>
      <c r="AK5" s="2" t="s">
        <v>40</v>
      </c>
      <c r="AL5" s="2" t="s">
        <v>32</v>
      </c>
      <c r="AM5" s="2" t="s">
        <v>34</v>
      </c>
      <c r="AN5" s="2" t="s">
        <v>35</v>
      </c>
      <c r="AO5" s="2" t="s">
        <v>43</v>
      </c>
      <c r="AP5" s="2" t="s">
        <v>27</v>
      </c>
      <c r="AQ5" s="2" t="s">
        <v>44</v>
      </c>
    </row>
    <row r="6" spans="1:43">
      <c r="A6">
        <v>1961</v>
      </c>
      <c r="B6">
        <v>11481</v>
      </c>
      <c r="C6">
        <v>4029</v>
      </c>
      <c r="D6">
        <v>2271</v>
      </c>
      <c r="E6">
        <v>1649</v>
      </c>
      <c r="F6">
        <v>109</v>
      </c>
      <c r="G6">
        <v>450</v>
      </c>
      <c r="H6">
        <v>5119</v>
      </c>
      <c r="I6">
        <v>271</v>
      </c>
      <c r="J6">
        <v>893</v>
      </c>
      <c r="K6">
        <v>719</v>
      </c>
      <c r="L6">
        <v>11420</v>
      </c>
      <c r="M6">
        <v>7343</v>
      </c>
      <c r="N6">
        <v>2887</v>
      </c>
      <c r="O6">
        <v>2421</v>
      </c>
      <c r="P6">
        <v>369</v>
      </c>
      <c r="Q6">
        <v>97</v>
      </c>
      <c r="R6">
        <v>1190</v>
      </c>
      <c r="S6">
        <v>61</v>
      </c>
      <c r="T6">
        <v>803</v>
      </c>
      <c r="U6">
        <v>61</v>
      </c>
      <c r="V6">
        <v>771</v>
      </c>
      <c r="W6">
        <v>-29</v>
      </c>
      <c r="X6">
        <v>-8</v>
      </c>
      <c r="Y6">
        <v>-25</v>
      </c>
      <c r="Z6">
        <v>4</v>
      </c>
      <c r="AA6">
        <v>1935</v>
      </c>
      <c r="AB6">
        <v>1887</v>
      </c>
      <c r="AC6">
        <v>8</v>
      </c>
      <c r="AD6">
        <v>40</v>
      </c>
      <c r="AE6">
        <v>-1132</v>
      </c>
      <c r="AF6">
        <v>1338</v>
      </c>
      <c r="AG6">
        <v>109</v>
      </c>
      <c r="AH6">
        <v>-43</v>
      </c>
      <c r="AI6">
        <v>125</v>
      </c>
      <c r="AJ6">
        <v>1147</v>
      </c>
      <c r="AK6">
        <v>2168</v>
      </c>
      <c r="AL6">
        <v>30</v>
      </c>
      <c r="AM6">
        <v>-100</v>
      </c>
      <c r="AN6">
        <v>1622</v>
      </c>
      <c r="AO6">
        <v>616</v>
      </c>
      <c r="AP6">
        <v>-830</v>
      </c>
      <c r="AQ6">
        <v>-302</v>
      </c>
    </row>
    <row r="7" spans="1:43">
      <c r="A7">
        <v>1962</v>
      </c>
      <c r="B7">
        <v>12523</v>
      </c>
      <c r="C7">
        <v>4354</v>
      </c>
      <c r="D7">
        <v>2481</v>
      </c>
      <c r="E7">
        <v>1753</v>
      </c>
      <c r="F7">
        <v>120</v>
      </c>
      <c r="G7">
        <v>469</v>
      </c>
      <c r="H7">
        <v>5747</v>
      </c>
      <c r="I7">
        <v>285</v>
      </c>
      <c r="J7">
        <v>875</v>
      </c>
      <c r="K7">
        <v>793</v>
      </c>
      <c r="L7">
        <v>12294</v>
      </c>
      <c r="M7">
        <v>7923</v>
      </c>
      <c r="N7">
        <v>3050</v>
      </c>
      <c r="O7">
        <v>2547</v>
      </c>
      <c r="P7">
        <v>418</v>
      </c>
      <c r="Q7">
        <v>85</v>
      </c>
      <c r="R7">
        <v>1321</v>
      </c>
      <c r="S7">
        <v>229</v>
      </c>
      <c r="T7">
        <v>1000</v>
      </c>
      <c r="U7">
        <v>229</v>
      </c>
      <c r="V7">
        <v>826</v>
      </c>
      <c r="W7">
        <v>-55</v>
      </c>
      <c r="X7">
        <v>-6</v>
      </c>
      <c r="Y7">
        <v>-53</v>
      </c>
      <c r="Z7">
        <v>4</v>
      </c>
      <c r="AA7">
        <v>2160</v>
      </c>
      <c r="AB7">
        <v>2112</v>
      </c>
      <c r="AC7">
        <v>-3</v>
      </c>
      <c r="AD7">
        <v>51</v>
      </c>
      <c r="AE7">
        <v>-1160</v>
      </c>
      <c r="AF7">
        <v>1574</v>
      </c>
      <c r="AG7">
        <v>40</v>
      </c>
      <c r="AH7">
        <v>-55</v>
      </c>
      <c r="AI7">
        <v>128</v>
      </c>
      <c r="AJ7">
        <v>1461</v>
      </c>
      <c r="AK7">
        <v>2333</v>
      </c>
      <c r="AL7">
        <v>-9</v>
      </c>
      <c r="AM7">
        <v>285</v>
      </c>
      <c r="AN7">
        <v>1319</v>
      </c>
      <c r="AO7">
        <v>738</v>
      </c>
      <c r="AP7">
        <v>-759</v>
      </c>
      <c r="AQ7">
        <v>-401</v>
      </c>
    </row>
    <row r="8" spans="1:43">
      <c r="A8">
        <v>1963</v>
      </c>
      <c r="B8">
        <v>13414</v>
      </c>
      <c r="C8">
        <v>4669</v>
      </c>
      <c r="D8">
        <v>2658</v>
      </c>
      <c r="E8">
        <v>1891</v>
      </c>
      <c r="F8">
        <v>120</v>
      </c>
      <c r="G8">
        <v>487</v>
      </c>
      <c r="H8">
        <v>6068</v>
      </c>
      <c r="I8">
        <v>307</v>
      </c>
      <c r="J8">
        <v>998</v>
      </c>
      <c r="K8">
        <v>885</v>
      </c>
      <c r="L8">
        <v>13074</v>
      </c>
      <c r="M8">
        <v>8478</v>
      </c>
      <c r="N8">
        <v>3159</v>
      </c>
      <c r="O8">
        <v>2569</v>
      </c>
      <c r="P8">
        <v>462</v>
      </c>
      <c r="Q8">
        <v>128</v>
      </c>
      <c r="R8">
        <v>1437</v>
      </c>
      <c r="S8">
        <v>340</v>
      </c>
      <c r="T8">
        <v>1117</v>
      </c>
      <c r="U8">
        <v>340</v>
      </c>
      <c r="V8">
        <v>902</v>
      </c>
      <c r="W8">
        <v>-125</v>
      </c>
      <c r="X8">
        <v>-7</v>
      </c>
      <c r="Y8">
        <v>-122</v>
      </c>
      <c r="Z8">
        <v>4</v>
      </c>
      <c r="AA8">
        <v>2223</v>
      </c>
      <c r="AB8">
        <v>2184</v>
      </c>
      <c r="AC8">
        <v>-12</v>
      </c>
      <c r="AD8">
        <v>51</v>
      </c>
      <c r="AE8">
        <v>-1106</v>
      </c>
      <c r="AF8">
        <v>1982</v>
      </c>
      <c r="AG8">
        <v>580</v>
      </c>
      <c r="AH8">
        <v>-7</v>
      </c>
      <c r="AI8">
        <v>51</v>
      </c>
      <c r="AJ8">
        <v>1358</v>
      </c>
      <c r="AK8">
        <v>2638</v>
      </c>
      <c r="AL8">
        <v>85</v>
      </c>
      <c r="AM8">
        <v>70</v>
      </c>
      <c r="AN8">
        <v>1838</v>
      </c>
      <c r="AO8">
        <v>645</v>
      </c>
      <c r="AP8">
        <v>-656</v>
      </c>
      <c r="AQ8">
        <v>-450</v>
      </c>
    </row>
    <row r="9" spans="1:43">
      <c r="A9">
        <v>1964</v>
      </c>
      <c r="B9">
        <v>15232</v>
      </c>
      <c r="C9">
        <v>5368</v>
      </c>
      <c r="D9">
        <v>3134</v>
      </c>
      <c r="E9">
        <v>2101</v>
      </c>
      <c r="F9">
        <v>133</v>
      </c>
      <c r="G9">
        <v>514</v>
      </c>
      <c r="H9">
        <v>6862</v>
      </c>
      <c r="I9">
        <v>354</v>
      </c>
      <c r="J9">
        <v>1122</v>
      </c>
      <c r="K9">
        <v>1012</v>
      </c>
      <c r="L9">
        <v>14189</v>
      </c>
      <c r="M9">
        <v>9290</v>
      </c>
      <c r="N9">
        <v>3347</v>
      </c>
      <c r="O9">
        <v>2713</v>
      </c>
      <c r="P9">
        <v>498</v>
      </c>
      <c r="Q9">
        <v>136</v>
      </c>
      <c r="R9">
        <v>1552</v>
      </c>
      <c r="S9">
        <v>1043</v>
      </c>
      <c r="T9">
        <v>1894</v>
      </c>
      <c r="U9">
        <v>1043</v>
      </c>
      <c r="V9">
        <v>972</v>
      </c>
      <c r="W9">
        <v>-121</v>
      </c>
      <c r="X9">
        <v>-20</v>
      </c>
      <c r="Y9">
        <v>-105</v>
      </c>
      <c r="Z9">
        <v>4</v>
      </c>
      <c r="AA9">
        <v>2250</v>
      </c>
      <c r="AB9">
        <v>2274</v>
      </c>
      <c r="AC9">
        <v>-55</v>
      </c>
      <c r="AD9">
        <v>31</v>
      </c>
      <c r="AE9">
        <v>-356</v>
      </c>
      <c r="AF9">
        <v>2064</v>
      </c>
      <c r="AG9">
        <v>-256</v>
      </c>
      <c r="AH9">
        <v>54</v>
      </c>
      <c r="AI9">
        <v>516</v>
      </c>
      <c r="AJ9">
        <v>1750</v>
      </c>
      <c r="AK9">
        <v>2068</v>
      </c>
      <c r="AL9">
        <v>149</v>
      </c>
      <c r="AM9">
        <v>-100</v>
      </c>
      <c r="AN9">
        <v>1483</v>
      </c>
      <c r="AO9">
        <v>536</v>
      </c>
      <c r="AP9">
        <v>-4</v>
      </c>
      <c r="AQ9">
        <v>-352</v>
      </c>
    </row>
    <row r="10" spans="1:43">
      <c r="A10">
        <v>1965</v>
      </c>
      <c r="B10">
        <v>17129</v>
      </c>
      <c r="C10">
        <v>5921</v>
      </c>
      <c r="D10">
        <v>3563</v>
      </c>
      <c r="E10">
        <v>2197</v>
      </c>
      <c r="F10">
        <v>161</v>
      </c>
      <c r="G10">
        <v>558</v>
      </c>
      <c r="H10">
        <v>7715</v>
      </c>
      <c r="I10">
        <v>413</v>
      </c>
      <c r="J10">
        <v>1406</v>
      </c>
      <c r="K10">
        <v>1116</v>
      </c>
      <c r="L10">
        <v>15444</v>
      </c>
      <c r="M10">
        <v>10194</v>
      </c>
      <c r="N10">
        <v>3562</v>
      </c>
      <c r="O10">
        <v>2893</v>
      </c>
      <c r="P10">
        <v>519</v>
      </c>
      <c r="Q10">
        <v>150</v>
      </c>
      <c r="R10">
        <v>1688</v>
      </c>
      <c r="S10">
        <v>1685</v>
      </c>
      <c r="T10">
        <v>2662</v>
      </c>
      <c r="U10">
        <v>1685</v>
      </c>
      <c r="V10">
        <v>1100</v>
      </c>
      <c r="W10">
        <v>-123</v>
      </c>
      <c r="X10">
        <v>-23</v>
      </c>
      <c r="Y10">
        <v>-104</v>
      </c>
      <c r="Z10">
        <v>4</v>
      </c>
      <c r="AA10">
        <v>2804</v>
      </c>
      <c r="AB10">
        <v>2764</v>
      </c>
      <c r="AC10">
        <v>-10</v>
      </c>
      <c r="AD10">
        <v>50</v>
      </c>
      <c r="AE10">
        <v>-142</v>
      </c>
      <c r="AF10">
        <v>2155</v>
      </c>
      <c r="AG10">
        <v>281</v>
      </c>
      <c r="AH10">
        <v>131</v>
      </c>
      <c r="AI10">
        <v>156</v>
      </c>
      <c r="AJ10">
        <v>1587</v>
      </c>
      <c r="AK10">
        <v>1824</v>
      </c>
      <c r="AL10">
        <v>208</v>
      </c>
      <c r="AM10">
        <v>10</v>
      </c>
      <c r="AN10">
        <v>840</v>
      </c>
      <c r="AO10">
        <v>766</v>
      </c>
      <c r="AP10">
        <v>331</v>
      </c>
      <c r="AQ10">
        <v>-473</v>
      </c>
    </row>
    <row r="11" spans="1:43">
      <c r="A11">
        <v>1966</v>
      </c>
      <c r="B11">
        <v>19890</v>
      </c>
      <c r="C11">
        <v>6664</v>
      </c>
      <c r="D11">
        <v>4114</v>
      </c>
      <c r="E11">
        <v>2355</v>
      </c>
      <c r="F11">
        <v>195</v>
      </c>
      <c r="G11">
        <v>1324</v>
      </c>
      <c r="H11">
        <v>8638</v>
      </c>
      <c r="I11">
        <v>446</v>
      </c>
      <c r="J11">
        <v>1510</v>
      </c>
      <c r="K11">
        <v>1308</v>
      </c>
      <c r="L11">
        <v>17789</v>
      </c>
      <c r="M11">
        <v>11977</v>
      </c>
      <c r="N11">
        <v>3929</v>
      </c>
      <c r="O11">
        <v>3016</v>
      </c>
      <c r="P11">
        <v>685</v>
      </c>
      <c r="Q11">
        <v>228</v>
      </c>
      <c r="R11">
        <v>1883</v>
      </c>
      <c r="S11">
        <v>2101</v>
      </c>
      <c r="T11">
        <v>3244</v>
      </c>
      <c r="U11">
        <v>2101</v>
      </c>
      <c r="V11">
        <v>1241</v>
      </c>
      <c r="W11">
        <v>-98</v>
      </c>
      <c r="X11">
        <v>-22</v>
      </c>
      <c r="Y11">
        <v>-80</v>
      </c>
      <c r="Z11">
        <v>4</v>
      </c>
      <c r="AA11">
        <v>3289</v>
      </c>
      <c r="AB11">
        <v>3229</v>
      </c>
      <c r="AC11">
        <v>1</v>
      </c>
      <c r="AD11">
        <v>59</v>
      </c>
      <c r="AE11">
        <v>-45</v>
      </c>
      <c r="AF11">
        <v>3942</v>
      </c>
      <c r="AG11">
        <v>-22</v>
      </c>
      <c r="AH11">
        <v>415</v>
      </c>
      <c r="AI11">
        <v>1314</v>
      </c>
      <c r="AJ11">
        <v>2235</v>
      </c>
      <c r="AK11">
        <v>3468</v>
      </c>
      <c r="AL11">
        <v>375</v>
      </c>
      <c r="AM11">
        <v>20</v>
      </c>
      <c r="AN11">
        <v>2042</v>
      </c>
      <c r="AO11">
        <v>1031</v>
      </c>
      <c r="AP11">
        <v>474</v>
      </c>
      <c r="AQ11">
        <v>-519</v>
      </c>
    </row>
    <row r="12" spans="1:43">
      <c r="A12">
        <v>1967</v>
      </c>
      <c r="B12">
        <v>22333</v>
      </c>
      <c r="C12">
        <v>7713</v>
      </c>
      <c r="D12">
        <v>5106</v>
      </c>
      <c r="E12">
        <v>2396</v>
      </c>
      <c r="F12">
        <v>211</v>
      </c>
      <c r="G12">
        <v>1489</v>
      </c>
      <c r="H12">
        <v>9448</v>
      </c>
      <c r="I12">
        <v>488</v>
      </c>
      <c r="J12">
        <v>1684</v>
      </c>
      <c r="K12">
        <v>1511</v>
      </c>
      <c r="L12">
        <v>20685</v>
      </c>
      <c r="M12">
        <v>13910</v>
      </c>
      <c r="N12">
        <v>4665</v>
      </c>
      <c r="O12">
        <v>3746</v>
      </c>
      <c r="P12">
        <v>669</v>
      </c>
      <c r="Q12">
        <v>250</v>
      </c>
      <c r="R12">
        <v>2110</v>
      </c>
      <c r="S12">
        <v>1648</v>
      </c>
      <c r="T12">
        <v>2883</v>
      </c>
      <c r="U12">
        <v>1648</v>
      </c>
      <c r="V12">
        <v>1360</v>
      </c>
      <c r="W12">
        <v>-125</v>
      </c>
      <c r="X12">
        <v>-5</v>
      </c>
      <c r="Y12">
        <v>-124</v>
      </c>
      <c r="Z12">
        <v>4</v>
      </c>
      <c r="AA12">
        <v>3457</v>
      </c>
      <c r="AB12">
        <v>3347</v>
      </c>
      <c r="AC12">
        <v>28</v>
      </c>
      <c r="AD12">
        <v>82</v>
      </c>
      <c r="AE12">
        <v>-574</v>
      </c>
      <c r="AF12">
        <v>4471</v>
      </c>
      <c r="AG12">
        <v>-279</v>
      </c>
      <c r="AH12">
        <v>311</v>
      </c>
      <c r="AI12">
        <v>1120</v>
      </c>
      <c r="AJ12">
        <v>3319</v>
      </c>
      <c r="AK12">
        <v>4582</v>
      </c>
      <c r="AL12">
        <v>230</v>
      </c>
      <c r="AM12">
        <v>275</v>
      </c>
      <c r="AN12">
        <v>2924</v>
      </c>
      <c r="AO12">
        <v>1153</v>
      </c>
      <c r="AP12">
        <v>-111</v>
      </c>
      <c r="AQ12">
        <v>-463</v>
      </c>
    </row>
    <row r="13" spans="1:43">
      <c r="A13">
        <v>1968</v>
      </c>
      <c r="B13">
        <v>25386</v>
      </c>
      <c r="C13">
        <v>9197</v>
      </c>
      <c r="D13">
        <v>6145</v>
      </c>
      <c r="E13">
        <v>2852</v>
      </c>
      <c r="F13">
        <v>200</v>
      </c>
      <c r="G13">
        <v>1608</v>
      </c>
      <c r="H13">
        <v>10260</v>
      </c>
      <c r="I13">
        <v>653</v>
      </c>
      <c r="J13">
        <v>2038</v>
      </c>
      <c r="K13">
        <v>1630</v>
      </c>
      <c r="L13">
        <v>23419</v>
      </c>
      <c r="M13">
        <v>15708</v>
      </c>
      <c r="N13">
        <v>5278</v>
      </c>
      <c r="O13">
        <v>4397</v>
      </c>
      <c r="P13">
        <v>681</v>
      </c>
      <c r="Q13">
        <v>200</v>
      </c>
      <c r="R13">
        <v>2433</v>
      </c>
      <c r="S13">
        <v>1967</v>
      </c>
      <c r="T13">
        <v>3286</v>
      </c>
      <c r="U13">
        <v>1967</v>
      </c>
      <c r="V13">
        <v>1456</v>
      </c>
      <c r="W13">
        <v>-137</v>
      </c>
      <c r="X13">
        <v>-4</v>
      </c>
      <c r="Y13">
        <v>-137</v>
      </c>
      <c r="Z13">
        <v>4</v>
      </c>
      <c r="AA13">
        <v>3627</v>
      </c>
      <c r="AB13">
        <v>3415</v>
      </c>
      <c r="AC13">
        <v>30</v>
      </c>
      <c r="AD13">
        <v>182</v>
      </c>
      <c r="AE13">
        <v>-341</v>
      </c>
      <c r="AF13">
        <v>5132</v>
      </c>
      <c r="AG13">
        <v>280</v>
      </c>
      <c r="AH13">
        <v>270</v>
      </c>
      <c r="AI13">
        <v>1545</v>
      </c>
      <c r="AJ13">
        <v>3037</v>
      </c>
      <c r="AK13">
        <v>5049</v>
      </c>
      <c r="AL13">
        <v>-23</v>
      </c>
      <c r="AM13">
        <v>384</v>
      </c>
      <c r="AN13">
        <v>3103</v>
      </c>
      <c r="AO13">
        <v>1585</v>
      </c>
      <c r="AP13">
        <v>83</v>
      </c>
      <c r="AQ13">
        <v>-424</v>
      </c>
    </row>
    <row r="14" spans="1:43">
      <c r="A14">
        <v>1969</v>
      </c>
      <c r="B14">
        <v>29456</v>
      </c>
      <c r="C14">
        <v>11140</v>
      </c>
      <c r="D14">
        <v>7697</v>
      </c>
      <c r="E14">
        <v>3221</v>
      </c>
      <c r="F14">
        <v>222</v>
      </c>
      <c r="G14">
        <v>1818</v>
      </c>
      <c r="H14">
        <v>11337</v>
      </c>
      <c r="I14">
        <v>897</v>
      </c>
      <c r="J14">
        <v>2510</v>
      </c>
      <c r="K14">
        <v>1754</v>
      </c>
      <c r="L14">
        <v>26340</v>
      </c>
      <c r="M14">
        <v>17717</v>
      </c>
      <c r="N14">
        <v>5807</v>
      </c>
      <c r="O14">
        <v>4867</v>
      </c>
      <c r="P14">
        <v>732</v>
      </c>
      <c r="Q14">
        <v>208</v>
      </c>
      <c r="R14">
        <v>2816</v>
      </c>
      <c r="S14">
        <v>3116</v>
      </c>
      <c r="T14">
        <v>4556</v>
      </c>
      <c r="U14">
        <v>3116</v>
      </c>
      <c r="V14">
        <v>1616</v>
      </c>
      <c r="W14">
        <v>-176</v>
      </c>
      <c r="X14">
        <v>-4</v>
      </c>
      <c r="Y14">
        <v>-176</v>
      </c>
      <c r="Z14">
        <v>4</v>
      </c>
      <c r="AA14">
        <v>3553</v>
      </c>
      <c r="AB14">
        <v>3469</v>
      </c>
      <c r="AC14">
        <v>6</v>
      </c>
      <c r="AD14">
        <v>78</v>
      </c>
      <c r="AE14">
        <v>1003</v>
      </c>
      <c r="AF14">
        <v>5026</v>
      </c>
      <c r="AG14">
        <v>623</v>
      </c>
      <c r="AH14">
        <v>252</v>
      </c>
      <c r="AI14">
        <v>1675</v>
      </c>
      <c r="AJ14">
        <v>2476</v>
      </c>
      <c r="AK14">
        <v>3814</v>
      </c>
      <c r="AL14">
        <v>24</v>
      </c>
      <c r="AM14">
        <v>74</v>
      </c>
      <c r="AN14">
        <v>2572</v>
      </c>
      <c r="AO14">
        <v>1144</v>
      </c>
      <c r="AP14">
        <v>1212</v>
      </c>
      <c r="AQ14">
        <v>-209</v>
      </c>
    </row>
    <row r="15" spans="1:43">
      <c r="A15">
        <v>1970</v>
      </c>
      <c r="B15">
        <v>32166</v>
      </c>
      <c r="C15">
        <v>12399</v>
      </c>
      <c r="D15">
        <v>9069</v>
      </c>
      <c r="E15">
        <v>3070</v>
      </c>
      <c r="F15">
        <v>260</v>
      </c>
      <c r="G15">
        <v>1883</v>
      </c>
      <c r="H15">
        <v>12040</v>
      </c>
      <c r="I15">
        <v>1126</v>
      </c>
      <c r="J15">
        <v>2762</v>
      </c>
      <c r="K15">
        <v>1956</v>
      </c>
      <c r="L15">
        <v>30439</v>
      </c>
      <c r="M15">
        <v>20498</v>
      </c>
      <c r="N15">
        <v>6632</v>
      </c>
      <c r="O15">
        <v>5552</v>
      </c>
      <c r="P15">
        <v>785</v>
      </c>
      <c r="Q15">
        <v>295</v>
      </c>
      <c r="R15">
        <v>3309</v>
      </c>
      <c r="S15">
        <v>1727</v>
      </c>
      <c r="T15">
        <v>3300</v>
      </c>
      <c r="U15">
        <v>1727</v>
      </c>
      <c r="V15">
        <v>1787</v>
      </c>
      <c r="W15">
        <v>-214</v>
      </c>
      <c r="X15">
        <v>-10</v>
      </c>
      <c r="Y15">
        <v>-204</v>
      </c>
      <c r="Z15">
        <v>0</v>
      </c>
      <c r="AA15">
        <v>3625</v>
      </c>
      <c r="AB15">
        <v>3541</v>
      </c>
      <c r="AC15">
        <v>-13</v>
      </c>
      <c r="AD15">
        <v>97</v>
      </c>
      <c r="AE15">
        <v>-325</v>
      </c>
      <c r="AF15">
        <v>5743</v>
      </c>
      <c r="AG15">
        <v>90</v>
      </c>
      <c r="AH15">
        <v>248</v>
      </c>
      <c r="AI15">
        <v>1429</v>
      </c>
      <c r="AJ15">
        <v>3976</v>
      </c>
      <c r="AK15">
        <v>6134</v>
      </c>
      <c r="AL15">
        <v>64</v>
      </c>
      <c r="AM15">
        <v>790</v>
      </c>
      <c r="AN15">
        <v>3238</v>
      </c>
      <c r="AO15">
        <v>2042</v>
      </c>
      <c r="AP15">
        <v>-391</v>
      </c>
      <c r="AQ15">
        <v>66</v>
      </c>
    </row>
    <row r="16" spans="1:43">
      <c r="A16">
        <v>1971</v>
      </c>
      <c r="B16">
        <v>35710</v>
      </c>
      <c r="C16">
        <v>14035</v>
      </c>
      <c r="D16">
        <v>10417</v>
      </c>
      <c r="E16">
        <v>3346</v>
      </c>
      <c r="F16">
        <v>272</v>
      </c>
      <c r="G16">
        <v>1995</v>
      </c>
      <c r="H16">
        <v>13131</v>
      </c>
      <c r="I16">
        <v>1163</v>
      </c>
      <c r="J16">
        <v>3146</v>
      </c>
      <c r="K16">
        <v>2240</v>
      </c>
      <c r="L16">
        <v>34140</v>
      </c>
      <c r="M16">
        <v>22702</v>
      </c>
      <c r="N16">
        <v>7687</v>
      </c>
      <c r="O16">
        <v>6526</v>
      </c>
      <c r="P16">
        <v>860</v>
      </c>
      <c r="Q16">
        <v>301</v>
      </c>
      <c r="R16">
        <v>3751</v>
      </c>
      <c r="S16">
        <v>1570</v>
      </c>
      <c r="T16">
        <v>3292</v>
      </c>
      <c r="U16">
        <v>1570</v>
      </c>
      <c r="V16">
        <v>2012</v>
      </c>
      <c r="W16">
        <v>-290</v>
      </c>
      <c r="X16">
        <v>-22</v>
      </c>
      <c r="Y16">
        <v>-268</v>
      </c>
      <c r="Z16">
        <v>0</v>
      </c>
      <c r="AA16">
        <v>4292</v>
      </c>
      <c r="AB16">
        <v>4205</v>
      </c>
      <c r="AC16">
        <v>-40</v>
      </c>
      <c r="AD16">
        <v>127</v>
      </c>
      <c r="AE16">
        <v>-1000</v>
      </c>
      <c r="AF16">
        <v>6610</v>
      </c>
      <c r="AG16">
        <v>1154</v>
      </c>
      <c r="AH16">
        <v>725</v>
      </c>
      <c r="AI16">
        <v>949</v>
      </c>
      <c r="AJ16">
        <v>3782</v>
      </c>
      <c r="AK16">
        <v>7117</v>
      </c>
      <c r="AL16">
        <v>120</v>
      </c>
      <c r="AM16">
        <v>346</v>
      </c>
      <c r="AN16">
        <v>4771</v>
      </c>
      <c r="AO16">
        <v>1880</v>
      </c>
      <c r="AP16">
        <v>-507</v>
      </c>
      <c r="AQ16">
        <v>-493</v>
      </c>
    </row>
    <row r="17" spans="1:43">
      <c r="A17">
        <v>1972</v>
      </c>
      <c r="B17">
        <v>40180</v>
      </c>
      <c r="C17">
        <v>15807</v>
      </c>
      <c r="D17">
        <v>11611</v>
      </c>
      <c r="E17">
        <v>3920</v>
      </c>
      <c r="F17">
        <v>276</v>
      </c>
      <c r="G17">
        <v>2306</v>
      </c>
      <c r="H17">
        <v>14796</v>
      </c>
      <c r="I17">
        <v>1099</v>
      </c>
      <c r="J17">
        <v>3678</v>
      </c>
      <c r="K17">
        <v>2494</v>
      </c>
      <c r="L17">
        <v>38626</v>
      </c>
      <c r="M17">
        <v>25197</v>
      </c>
      <c r="N17">
        <v>9185</v>
      </c>
      <c r="O17">
        <v>7930</v>
      </c>
      <c r="P17">
        <v>929</v>
      </c>
      <c r="Q17">
        <v>326</v>
      </c>
      <c r="R17">
        <v>4244</v>
      </c>
      <c r="S17">
        <v>1554</v>
      </c>
      <c r="T17">
        <v>3402</v>
      </c>
      <c r="U17">
        <v>1554</v>
      </c>
      <c r="V17">
        <v>2231</v>
      </c>
      <c r="W17">
        <v>-383</v>
      </c>
      <c r="X17">
        <v>-46</v>
      </c>
      <c r="Y17">
        <v>-337</v>
      </c>
      <c r="Z17">
        <v>0</v>
      </c>
      <c r="AA17">
        <v>4472</v>
      </c>
      <c r="AB17">
        <v>4364</v>
      </c>
      <c r="AC17">
        <v>16</v>
      </c>
      <c r="AD17">
        <v>92</v>
      </c>
      <c r="AE17">
        <v>-1070</v>
      </c>
      <c r="AF17">
        <v>6415</v>
      </c>
      <c r="AG17">
        <v>464</v>
      </c>
      <c r="AH17">
        <v>521</v>
      </c>
      <c r="AI17">
        <v>1497</v>
      </c>
      <c r="AJ17">
        <v>3933</v>
      </c>
      <c r="AK17">
        <v>7387</v>
      </c>
      <c r="AL17">
        <v>376</v>
      </c>
      <c r="AM17">
        <v>456</v>
      </c>
      <c r="AN17">
        <v>4032</v>
      </c>
      <c r="AO17">
        <v>2523</v>
      </c>
      <c r="AP17">
        <v>-972</v>
      </c>
      <c r="AQ17">
        <v>-98</v>
      </c>
    </row>
    <row r="18" spans="1:43">
      <c r="A18">
        <v>1973</v>
      </c>
      <c r="B18">
        <v>47195</v>
      </c>
      <c r="C18">
        <v>19021</v>
      </c>
      <c r="D18">
        <v>13618</v>
      </c>
      <c r="E18">
        <v>5079</v>
      </c>
      <c r="F18">
        <v>324</v>
      </c>
      <c r="G18">
        <v>2738</v>
      </c>
      <c r="H18">
        <v>16815</v>
      </c>
      <c r="I18">
        <v>1149</v>
      </c>
      <c r="J18">
        <v>4607</v>
      </c>
      <c r="K18">
        <v>2865</v>
      </c>
      <c r="L18">
        <v>44109</v>
      </c>
      <c r="M18">
        <v>28600</v>
      </c>
      <c r="N18">
        <v>10599</v>
      </c>
      <c r="O18">
        <v>9052</v>
      </c>
      <c r="P18">
        <v>1178</v>
      </c>
      <c r="Q18">
        <v>369</v>
      </c>
      <c r="R18">
        <v>4910</v>
      </c>
      <c r="S18">
        <v>3086</v>
      </c>
      <c r="T18">
        <v>5226</v>
      </c>
      <c r="U18">
        <v>3086</v>
      </c>
      <c r="V18">
        <v>2595</v>
      </c>
      <c r="W18">
        <v>-455</v>
      </c>
      <c r="X18">
        <v>-59</v>
      </c>
      <c r="Y18">
        <v>-391</v>
      </c>
      <c r="Z18">
        <v>-5</v>
      </c>
      <c r="AA18">
        <v>4454</v>
      </c>
      <c r="AB18">
        <v>4584</v>
      </c>
      <c r="AC18">
        <v>-15</v>
      </c>
      <c r="AD18">
        <v>-115</v>
      </c>
      <c r="AE18">
        <v>772</v>
      </c>
      <c r="AF18">
        <v>5468</v>
      </c>
      <c r="AG18">
        <v>170</v>
      </c>
      <c r="AH18">
        <v>678</v>
      </c>
      <c r="AI18">
        <v>1511</v>
      </c>
      <c r="AJ18">
        <v>3109</v>
      </c>
      <c r="AK18">
        <v>5178</v>
      </c>
      <c r="AL18">
        <v>628</v>
      </c>
      <c r="AM18">
        <v>439</v>
      </c>
      <c r="AN18">
        <v>1542</v>
      </c>
      <c r="AO18">
        <v>2569</v>
      </c>
      <c r="AP18">
        <v>290</v>
      </c>
      <c r="AQ18">
        <v>482</v>
      </c>
    </row>
    <row r="19" spans="1:43">
      <c r="A19">
        <v>1974</v>
      </c>
      <c r="B19">
        <v>59589</v>
      </c>
      <c r="C19">
        <v>24087</v>
      </c>
      <c r="D19">
        <v>16602</v>
      </c>
      <c r="E19">
        <v>7051</v>
      </c>
      <c r="F19">
        <v>434</v>
      </c>
      <c r="G19">
        <v>3844</v>
      </c>
      <c r="H19">
        <v>21048</v>
      </c>
      <c r="I19">
        <v>1228</v>
      </c>
      <c r="J19">
        <v>6172</v>
      </c>
      <c r="K19">
        <v>3210</v>
      </c>
      <c r="L19">
        <v>54744</v>
      </c>
      <c r="M19">
        <v>34456</v>
      </c>
      <c r="N19">
        <v>14800</v>
      </c>
      <c r="O19">
        <v>11412</v>
      </c>
      <c r="P19">
        <v>2920</v>
      </c>
      <c r="Q19">
        <v>468</v>
      </c>
      <c r="R19">
        <v>5488</v>
      </c>
      <c r="S19">
        <v>4845</v>
      </c>
      <c r="T19">
        <v>7658</v>
      </c>
      <c r="U19">
        <v>4845</v>
      </c>
      <c r="V19">
        <v>3290</v>
      </c>
      <c r="W19">
        <v>-477</v>
      </c>
      <c r="X19">
        <v>-71</v>
      </c>
      <c r="Y19">
        <v>-405</v>
      </c>
      <c r="Z19">
        <v>-1</v>
      </c>
      <c r="AA19">
        <v>5967</v>
      </c>
      <c r="AB19">
        <v>5720</v>
      </c>
      <c r="AC19">
        <v>26</v>
      </c>
      <c r="AD19">
        <v>221</v>
      </c>
      <c r="AE19">
        <v>1691</v>
      </c>
      <c r="AF19">
        <v>12821</v>
      </c>
      <c r="AG19">
        <v>2312</v>
      </c>
      <c r="AH19">
        <v>683</v>
      </c>
      <c r="AI19">
        <v>2151</v>
      </c>
      <c r="AJ19">
        <v>7675</v>
      </c>
      <c r="AK19">
        <v>11034</v>
      </c>
      <c r="AL19">
        <v>561</v>
      </c>
      <c r="AM19">
        <v>774</v>
      </c>
      <c r="AN19">
        <v>6783</v>
      </c>
      <c r="AO19">
        <v>2916</v>
      </c>
      <c r="AP19">
        <v>1787</v>
      </c>
      <c r="AQ19">
        <v>-96</v>
      </c>
    </row>
    <row r="20" spans="1:43">
      <c r="A20">
        <v>1975</v>
      </c>
      <c r="B20">
        <v>65234</v>
      </c>
      <c r="C20">
        <v>26496</v>
      </c>
      <c r="D20">
        <v>18538</v>
      </c>
      <c r="E20">
        <v>7494</v>
      </c>
      <c r="F20">
        <v>464</v>
      </c>
      <c r="G20">
        <v>4741</v>
      </c>
      <c r="H20">
        <v>21728</v>
      </c>
      <c r="I20">
        <v>1249</v>
      </c>
      <c r="J20">
        <v>7274</v>
      </c>
      <c r="K20">
        <v>3746</v>
      </c>
      <c r="L20">
        <v>67536</v>
      </c>
      <c r="M20">
        <v>41649</v>
      </c>
      <c r="N20">
        <v>19248</v>
      </c>
      <c r="O20">
        <v>14207</v>
      </c>
      <c r="P20">
        <v>4371</v>
      </c>
      <c r="Q20">
        <v>670</v>
      </c>
      <c r="R20">
        <v>6639</v>
      </c>
      <c r="S20">
        <v>-2302</v>
      </c>
      <c r="T20">
        <v>892</v>
      </c>
      <c r="U20">
        <v>-2302</v>
      </c>
      <c r="V20">
        <v>3839</v>
      </c>
      <c r="W20">
        <v>-645</v>
      </c>
      <c r="X20">
        <v>-205</v>
      </c>
      <c r="Y20">
        <v>-440</v>
      </c>
      <c r="Z20">
        <v>0</v>
      </c>
      <c r="AA20">
        <v>7035</v>
      </c>
      <c r="AB20">
        <v>6618</v>
      </c>
      <c r="AC20">
        <v>31</v>
      </c>
      <c r="AD20">
        <v>386</v>
      </c>
      <c r="AE20">
        <v>-6143</v>
      </c>
      <c r="AF20">
        <v>8355</v>
      </c>
      <c r="AG20">
        <v>-218</v>
      </c>
      <c r="AH20">
        <v>750</v>
      </c>
      <c r="AI20">
        <v>2839</v>
      </c>
      <c r="AJ20">
        <v>4984</v>
      </c>
      <c r="AK20">
        <v>14206</v>
      </c>
      <c r="AL20">
        <v>742</v>
      </c>
      <c r="AM20">
        <v>1006</v>
      </c>
      <c r="AN20">
        <v>8759</v>
      </c>
      <c r="AO20">
        <v>3699</v>
      </c>
      <c r="AP20">
        <v>-5851</v>
      </c>
      <c r="AQ20">
        <v>-292</v>
      </c>
    </row>
    <row r="21" spans="1:43">
      <c r="A21">
        <v>1976</v>
      </c>
      <c r="B21">
        <v>74832</v>
      </c>
      <c r="C21">
        <v>29028</v>
      </c>
      <c r="D21">
        <v>21400</v>
      </c>
      <c r="E21">
        <v>7128</v>
      </c>
      <c r="F21">
        <v>500</v>
      </c>
      <c r="G21">
        <v>5895</v>
      </c>
      <c r="H21">
        <v>25376</v>
      </c>
      <c r="I21">
        <v>1619</v>
      </c>
      <c r="J21">
        <v>8396</v>
      </c>
      <c r="K21">
        <v>4518</v>
      </c>
      <c r="L21">
        <v>76962</v>
      </c>
      <c r="M21">
        <v>48017</v>
      </c>
      <c r="N21">
        <v>20703</v>
      </c>
      <c r="O21">
        <v>16082</v>
      </c>
      <c r="P21">
        <v>3984</v>
      </c>
      <c r="Q21">
        <v>637</v>
      </c>
      <c r="R21">
        <v>8242</v>
      </c>
      <c r="S21">
        <v>-2130</v>
      </c>
      <c r="T21">
        <v>1337</v>
      </c>
      <c r="U21">
        <v>-2130</v>
      </c>
      <c r="V21">
        <v>4230</v>
      </c>
      <c r="W21">
        <v>-763</v>
      </c>
      <c r="X21">
        <v>-192</v>
      </c>
      <c r="Y21">
        <v>-548</v>
      </c>
      <c r="Z21">
        <v>-23</v>
      </c>
      <c r="AA21">
        <v>6904</v>
      </c>
      <c r="AB21">
        <v>6696</v>
      </c>
      <c r="AC21">
        <v>41</v>
      </c>
      <c r="AD21">
        <v>167</v>
      </c>
      <c r="AE21">
        <v>-5567</v>
      </c>
      <c r="AF21">
        <v>8103</v>
      </c>
      <c r="AG21">
        <v>-64</v>
      </c>
      <c r="AH21">
        <v>494</v>
      </c>
      <c r="AI21">
        <v>3481</v>
      </c>
      <c r="AJ21">
        <v>4192</v>
      </c>
      <c r="AK21">
        <v>13814</v>
      </c>
      <c r="AL21">
        <v>603</v>
      </c>
      <c r="AM21">
        <v>1558</v>
      </c>
      <c r="AN21">
        <v>8442</v>
      </c>
      <c r="AO21">
        <v>3211</v>
      </c>
      <c r="AP21">
        <v>-5711</v>
      </c>
      <c r="AQ21">
        <v>144</v>
      </c>
    </row>
    <row r="22" spans="1:43">
      <c r="A22">
        <v>1977</v>
      </c>
      <c r="B22">
        <v>82497</v>
      </c>
      <c r="C22">
        <v>31581</v>
      </c>
      <c r="D22">
        <v>23811</v>
      </c>
      <c r="E22">
        <v>7238</v>
      </c>
      <c r="F22">
        <v>532</v>
      </c>
      <c r="G22">
        <v>6357</v>
      </c>
      <c r="H22">
        <v>27863</v>
      </c>
      <c r="I22">
        <v>1812</v>
      </c>
      <c r="J22">
        <v>9957</v>
      </c>
      <c r="K22">
        <v>4927</v>
      </c>
      <c r="L22">
        <v>86903</v>
      </c>
      <c r="M22">
        <v>54276</v>
      </c>
      <c r="N22">
        <v>23195</v>
      </c>
      <c r="O22">
        <v>18389</v>
      </c>
      <c r="P22">
        <v>4078</v>
      </c>
      <c r="Q22">
        <v>728</v>
      </c>
      <c r="R22">
        <v>9432</v>
      </c>
      <c r="S22">
        <v>-4406</v>
      </c>
      <c r="T22">
        <v>-1129</v>
      </c>
      <c r="U22">
        <v>-4406</v>
      </c>
      <c r="V22">
        <v>4671</v>
      </c>
      <c r="W22">
        <v>-1394</v>
      </c>
      <c r="X22">
        <v>-165</v>
      </c>
      <c r="Y22">
        <v>-1229</v>
      </c>
      <c r="Z22">
        <v>0</v>
      </c>
      <c r="AA22">
        <v>7925</v>
      </c>
      <c r="AB22">
        <v>7261</v>
      </c>
      <c r="AC22">
        <v>43</v>
      </c>
      <c r="AD22">
        <v>621</v>
      </c>
      <c r="AE22">
        <v>-9054</v>
      </c>
      <c r="AF22">
        <v>10243</v>
      </c>
      <c r="AG22">
        <v>2009</v>
      </c>
      <c r="AH22">
        <v>635</v>
      </c>
      <c r="AI22">
        <v>3959</v>
      </c>
      <c r="AJ22">
        <v>3640</v>
      </c>
      <c r="AK22">
        <v>18934</v>
      </c>
      <c r="AL22">
        <v>5</v>
      </c>
      <c r="AM22">
        <v>2348</v>
      </c>
      <c r="AN22">
        <v>12426</v>
      </c>
      <c r="AO22">
        <v>4155</v>
      </c>
      <c r="AP22">
        <v>-8691</v>
      </c>
      <c r="AQ22">
        <v>-363</v>
      </c>
    </row>
    <row r="23" spans="1:43">
      <c r="A23">
        <v>1978</v>
      </c>
      <c r="B23">
        <v>90220</v>
      </c>
      <c r="C23">
        <v>33486</v>
      </c>
      <c r="D23">
        <v>24728</v>
      </c>
      <c r="E23">
        <v>8188</v>
      </c>
      <c r="F23">
        <v>570</v>
      </c>
      <c r="G23">
        <v>7067</v>
      </c>
      <c r="H23">
        <v>29576</v>
      </c>
      <c r="I23">
        <v>2007</v>
      </c>
      <c r="J23">
        <v>12087</v>
      </c>
      <c r="K23">
        <v>5997</v>
      </c>
      <c r="L23">
        <v>96975</v>
      </c>
      <c r="M23">
        <v>59488</v>
      </c>
      <c r="N23">
        <v>25746</v>
      </c>
      <c r="O23">
        <v>20675</v>
      </c>
      <c r="P23">
        <v>4146</v>
      </c>
      <c r="Q23">
        <v>925</v>
      </c>
      <c r="R23">
        <v>11741</v>
      </c>
      <c r="S23">
        <v>-6755</v>
      </c>
      <c r="T23">
        <v>-3781</v>
      </c>
      <c r="U23">
        <v>-6755</v>
      </c>
      <c r="V23">
        <v>5148</v>
      </c>
      <c r="W23">
        <v>-2174</v>
      </c>
      <c r="X23">
        <v>-185</v>
      </c>
      <c r="Y23">
        <v>-1757</v>
      </c>
      <c r="Z23">
        <v>-232</v>
      </c>
      <c r="AA23">
        <v>7905</v>
      </c>
      <c r="AB23">
        <v>7654</v>
      </c>
      <c r="AC23">
        <v>58</v>
      </c>
      <c r="AD23">
        <v>193</v>
      </c>
      <c r="AE23">
        <v>-11686</v>
      </c>
      <c r="AF23">
        <v>12537</v>
      </c>
      <c r="AG23">
        <v>1953</v>
      </c>
      <c r="AH23">
        <v>239</v>
      </c>
      <c r="AI23">
        <v>4243</v>
      </c>
      <c r="AJ23">
        <v>6102</v>
      </c>
      <c r="AK23">
        <v>24166</v>
      </c>
      <c r="AL23">
        <v>3856</v>
      </c>
      <c r="AM23">
        <v>2827</v>
      </c>
      <c r="AN23">
        <v>13848</v>
      </c>
      <c r="AO23">
        <v>3635</v>
      </c>
      <c r="AP23">
        <v>-11629</v>
      </c>
      <c r="AQ23">
        <v>-57</v>
      </c>
    </row>
    <row r="24" spans="1:43">
      <c r="A24">
        <v>1979</v>
      </c>
      <c r="B24">
        <v>102398</v>
      </c>
      <c r="C24">
        <v>38576</v>
      </c>
      <c r="D24">
        <v>27774</v>
      </c>
      <c r="E24">
        <v>10038</v>
      </c>
      <c r="F24">
        <v>764</v>
      </c>
      <c r="G24">
        <v>7571</v>
      </c>
      <c r="H24">
        <v>32321</v>
      </c>
      <c r="I24">
        <v>2251</v>
      </c>
      <c r="J24">
        <v>14790</v>
      </c>
      <c r="K24">
        <v>6889</v>
      </c>
      <c r="L24">
        <v>108085</v>
      </c>
      <c r="M24">
        <v>65934</v>
      </c>
      <c r="N24">
        <v>28094</v>
      </c>
      <c r="O24">
        <v>21448</v>
      </c>
      <c r="P24">
        <v>5686</v>
      </c>
      <c r="Q24">
        <v>960</v>
      </c>
      <c r="R24">
        <v>14057</v>
      </c>
      <c r="S24">
        <v>-5687</v>
      </c>
      <c r="T24">
        <v>-1136</v>
      </c>
      <c r="U24">
        <v>-5687</v>
      </c>
      <c r="V24">
        <v>5744</v>
      </c>
      <c r="W24">
        <v>-1193</v>
      </c>
      <c r="X24">
        <v>-262</v>
      </c>
      <c r="Y24">
        <v>-931</v>
      </c>
      <c r="Z24">
        <v>0</v>
      </c>
      <c r="AA24">
        <v>8406</v>
      </c>
      <c r="AB24">
        <v>8087</v>
      </c>
      <c r="AC24">
        <v>60</v>
      </c>
      <c r="AD24">
        <v>259</v>
      </c>
      <c r="AE24">
        <v>-9542</v>
      </c>
      <c r="AF24">
        <v>8434</v>
      </c>
      <c r="AG24">
        <v>-2620</v>
      </c>
      <c r="AH24">
        <v>345</v>
      </c>
      <c r="AI24">
        <v>4422</v>
      </c>
      <c r="AJ24">
        <v>6287</v>
      </c>
      <c r="AK24">
        <v>17259</v>
      </c>
      <c r="AL24">
        <v>-1584</v>
      </c>
      <c r="AM24">
        <v>1760</v>
      </c>
      <c r="AN24">
        <v>10919</v>
      </c>
      <c r="AO24">
        <v>6164</v>
      </c>
      <c r="AP24">
        <v>-8825</v>
      </c>
      <c r="AQ24">
        <v>-717</v>
      </c>
    </row>
    <row r="25" spans="1:43">
      <c r="A25">
        <v>1980</v>
      </c>
      <c r="B25">
        <v>117856</v>
      </c>
      <c r="C25">
        <v>45230</v>
      </c>
      <c r="D25">
        <v>32139</v>
      </c>
      <c r="E25">
        <v>12078</v>
      </c>
      <c r="F25">
        <v>1013</v>
      </c>
      <c r="G25">
        <v>8446</v>
      </c>
      <c r="H25">
        <v>36520</v>
      </c>
      <c r="I25">
        <v>2469</v>
      </c>
      <c r="J25">
        <v>17519</v>
      </c>
      <c r="K25">
        <v>7672</v>
      </c>
      <c r="L25">
        <v>126348</v>
      </c>
      <c r="M25">
        <v>74755</v>
      </c>
      <c r="N25">
        <v>34560</v>
      </c>
      <c r="O25">
        <v>24848</v>
      </c>
      <c r="P25">
        <v>8628</v>
      </c>
      <c r="Q25">
        <v>1084</v>
      </c>
      <c r="R25">
        <v>17033</v>
      </c>
      <c r="S25">
        <v>-8492</v>
      </c>
      <c r="T25">
        <v>-3300</v>
      </c>
      <c r="U25">
        <v>-8492</v>
      </c>
      <c r="V25">
        <v>6492</v>
      </c>
      <c r="W25">
        <v>-1300</v>
      </c>
      <c r="X25">
        <v>-398</v>
      </c>
      <c r="Y25">
        <v>-902</v>
      </c>
      <c r="Z25">
        <v>0</v>
      </c>
      <c r="AA25">
        <v>9487</v>
      </c>
      <c r="AB25">
        <v>9177</v>
      </c>
      <c r="AC25">
        <v>69</v>
      </c>
      <c r="AD25">
        <v>241</v>
      </c>
      <c r="AE25">
        <v>-12787</v>
      </c>
      <c r="AF25">
        <v>13748</v>
      </c>
      <c r="AG25">
        <v>1953</v>
      </c>
      <c r="AH25">
        <v>693</v>
      </c>
      <c r="AI25">
        <v>5726</v>
      </c>
      <c r="AJ25">
        <v>5376</v>
      </c>
      <c r="AK25">
        <v>26733</v>
      </c>
      <c r="AL25">
        <v>1363</v>
      </c>
      <c r="AM25">
        <v>5682</v>
      </c>
      <c r="AN25">
        <v>13195</v>
      </c>
      <c r="AO25">
        <v>6493</v>
      </c>
      <c r="AP25">
        <v>-12985</v>
      </c>
      <c r="AQ25">
        <v>198</v>
      </c>
    </row>
    <row r="26" spans="1:43">
      <c r="A26">
        <v>1981</v>
      </c>
      <c r="B26">
        <v>142881</v>
      </c>
      <c r="C26">
        <v>52474</v>
      </c>
      <c r="D26">
        <v>38565</v>
      </c>
      <c r="E26">
        <v>12796</v>
      </c>
      <c r="F26">
        <v>1113</v>
      </c>
      <c r="G26">
        <v>10863</v>
      </c>
      <c r="H26">
        <v>47870</v>
      </c>
      <c r="I26">
        <v>2755</v>
      </c>
      <c r="J26">
        <v>19995</v>
      </c>
      <c r="K26">
        <v>8924</v>
      </c>
      <c r="L26">
        <v>147380</v>
      </c>
      <c r="M26">
        <v>85372</v>
      </c>
      <c r="N26">
        <v>39478</v>
      </c>
      <c r="O26">
        <v>28392</v>
      </c>
      <c r="P26">
        <v>9934</v>
      </c>
      <c r="Q26">
        <v>1152</v>
      </c>
      <c r="R26">
        <v>22530</v>
      </c>
      <c r="S26">
        <v>-4499</v>
      </c>
      <c r="T26">
        <v>792</v>
      </c>
      <c r="U26">
        <v>-4499</v>
      </c>
      <c r="V26">
        <v>7621</v>
      </c>
      <c r="W26">
        <v>-2330</v>
      </c>
      <c r="X26">
        <v>-349</v>
      </c>
      <c r="Y26">
        <v>-1980</v>
      </c>
      <c r="Z26">
        <v>-1</v>
      </c>
      <c r="AA26">
        <v>10987</v>
      </c>
      <c r="AB26">
        <v>10926</v>
      </c>
      <c r="AC26">
        <v>-205</v>
      </c>
      <c r="AD26">
        <v>266</v>
      </c>
      <c r="AE26">
        <v>-10195</v>
      </c>
      <c r="AF26">
        <v>18939</v>
      </c>
      <c r="AG26">
        <v>1295</v>
      </c>
      <c r="AH26">
        <v>397</v>
      </c>
      <c r="AI26">
        <v>7224</v>
      </c>
      <c r="AJ26">
        <v>10023</v>
      </c>
      <c r="AK26">
        <v>29231</v>
      </c>
      <c r="AL26">
        <v>-269</v>
      </c>
      <c r="AM26">
        <v>480</v>
      </c>
      <c r="AN26">
        <v>22107</v>
      </c>
      <c r="AO26">
        <v>6913</v>
      </c>
      <c r="AP26">
        <v>-10292</v>
      </c>
      <c r="AQ26">
        <v>97</v>
      </c>
    </row>
    <row r="27" spans="1:43">
      <c r="A27">
        <v>1982</v>
      </c>
      <c r="B27">
        <v>152819</v>
      </c>
      <c r="C27">
        <v>56049</v>
      </c>
      <c r="D27">
        <v>43098</v>
      </c>
      <c r="E27">
        <v>11755</v>
      </c>
      <c r="F27">
        <v>1196</v>
      </c>
      <c r="G27">
        <v>11980</v>
      </c>
      <c r="H27">
        <v>50320</v>
      </c>
      <c r="I27">
        <v>3222</v>
      </c>
      <c r="J27">
        <v>20975</v>
      </c>
      <c r="K27">
        <v>10273</v>
      </c>
      <c r="L27">
        <v>171862</v>
      </c>
      <c r="M27">
        <v>97212</v>
      </c>
      <c r="N27">
        <v>47231</v>
      </c>
      <c r="O27">
        <v>36210</v>
      </c>
      <c r="P27">
        <v>9635</v>
      </c>
      <c r="Q27">
        <v>1386</v>
      </c>
      <c r="R27">
        <v>27419</v>
      </c>
      <c r="S27">
        <v>-19043</v>
      </c>
      <c r="T27">
        <v>-14183</v>
      </c>
      <c r="U27">
        <v>-19043</v>
      </c>
      <c r="V27">
        <v>8498</v>
      </c>
      <c r="W27">
        <v>-3638</v>
      </c>
      <c r="X27">
        <v>-824</v>
      </c>
      <c r="Y27">
        <v>-2814</v>
      </c>
      <c r="Z27">
        <v>0</v>
      </c>
      <c r="AA27">
        <v>12510</v>
      </c>
      <c r="AB27">
        <v>12154</v>
      </c>
      <c r="AC27">
        <v>69</v>
      </c>
      <c r="AD27">
        <v>287</v>
      </c>
      <c r="AE27">
        <v>-26693</v>
      </c>
      <c r="AF27">
        <v>14504</v>
      </c>
      <c r="AG27">
        <v>-971</v>
      </c>
      <c r="AH27">
        <v>449</v>
      </c>
      <c r="AI27">
        <v>8840</v>
      </c>
      <c r="AJ27">
        <v>6186</v>
      </c>
      <c r="AK27">
        <v>41234</v>
      </c>
      <c r="AL27">
        <v>-778</v>
      </c>
      <c r="AM27">
        <v>7138</v>
      </c>
      <c r="AN27">
        <v>27623</v>
      </c>
      <c r="AO27">
        <v>7251</v>
      </c>
      <c r="AP27">
        <v>-26730</v>
      </c>
      <c r="AQ27">
        <v>37</v>
      </c>
    </row>
    <row r="28" spans="1:43">
      <c r="A28">
        <v>1983</v>
      </c>
      <c r="B28">
        <v>163391</v>
      </c>
      <c r="C28">
        <v>59039</v>
      </c>
      <c r="D28">
        <v>45667</v>
      </c>
      <c r="E28">
        <v>12320</v>
      </c>
      <c r="F28">
        <v>1052</v>
      </c>
      <c r="G28">
        <v>14184</v>
      </c>
      <c r="H28">
        <v>52780</v>
      </c>
      <c r="I28">
        <v>3633</v>
      </c>
      <c r="J28">
        <v>22441</v>
      </c>
      <c r="K28">
        <v>11314</v>
      </c>
      <c r="L28">
        <v>188404</v>
      </c>
      <c r="M28">
        <v>104731</v>
      </c>
      <c r="N28">
        <v>53815</v>
      </c>
      <c r="O28">
        <v>41839</v>
      </c>
      <c r="P28">
        <v>10487</v>
      </c>
      <c r="Q28">
        <v>1489</v>
      </c>
      <c r="R28">
        <v>29858</v>
      </c>
      <c r="S28">
        <v>-25013</v>
      </c>
      <c r="T28">
        <v>-21344</v>
      </c>
      <c r="U28">
        <v>-25013</v>
      </c>
      <c r="V28">
        <v>9015</v>
      </c>
      <c r="W28">
        <v>-5346</v>
      </c>
      <c r="X28">
        <v>-1306</v>
      </c>
      <c r="Y28">
        <v>-4040</v>
      </c>
      <c r="Z28">
        <v>0</v>
      </c>
      <c r="AA28">
        <v>12269</v>
      </c>
      <c r="AB28">
        <v>12007</v>
      </c>
      <c r="AC28">
        <v>-45</v>
      </c>
      <c r="AD28">
        <v>307</v>
      </c>
      <c r="AE28">
        <v>-33613</v>
      </c>
      <c r="AF28">
        <v>15164</v>
      </c>
      <c r="AG28">
        <v>-2331</v>
      </c>
      <c r="AH28">
        <v>735</v>
      </c>
      <c r="AI28">
        <v>5297</v>
      </c>
      <c r="AJ28">
        <v>11463</v>
      </c>
      <c r="AK28">
        <v>49330</v>
      </c>
      <c r="AL28">
        <v>50</v>
      </c>
      <c r="AM28">
        <v>14378</v>
      </c>
      <c r="AN28">
        <v>23052</v>
      </c>
      <c r="AO28">
        <v>11850</v>
      </c>
      <c r="AP28">
        <v>-34166</v>
      </c>
      <c r="AQ28">
        <v>553</v>
      </c>
    </row>
    <row r="29" spans="1:43">
      <c r="A29">
        <v>1984</v>
      </c>
      <c r="B29">
        <v>178746</v>
      </c>
      <c r="C29">
        <v>64724</v>
      </c>
      <c r="D29">
        <v>48721</v>
      </c>
      <c r="E29">
        <v>14984</v>
      </c>
      <c r="F29">
        <v>1019</v>
      </c>
      <c r="G29">
        <v>15612</v>
      </c>
      <c r="H29">
        <v>57354</v>
      </c>
      <c r="I29">
        <v>3831</v>
      </c>
      <c r="J29">
        <v>24377</v>
      </c>
      <c r="K29">
        <v>12848</v>
      </c>
      <c r="L29">
        <v>205304</v>
      </c>
      <c r="M29">
        <v>110933</v>
      </c>
      <c r="N29">
        <v>59224</v>
      </c>
      <c r="O29">
        <v>45075</v>
      </c>
      <c r="P29">
        <v>12295</v>
      </c>
      <c r="Q29">
        <v>1854</v>
      </c>
      <c r="R29">
        <v>35147</v>
      </c>
      <c r="S29">
        <v>-26558</v>
      </c>
      <c r="T29">
        <v>-21784</v>
      </c>
      <c r="U29">
        <v>-26558</v>
      </c>
      <c r="V29">
        <v>9581</v>
      </c>
      <c r="W29">
        <v>-4807</v>
      </c>
      <c r="X29">
        <v>-644</v>
      </c>
      <c r="Y29">
        <v>-4163</v>
      </c>
      <c r="Z29">
        <v>0</v>
      </c>
      <c r="AA29">
        <v>13173</v>
      </c>
      <c r="AB29">
        <v>13030</v>
      </c>
      <c r="AC29">
        <v>20</v>
      </c>
      <c r="AD29">
        <v>123</v>
      </c>
      <c r="AE29">
        <v>-34957</v>
      </c>
      <c r="AF29">
        <v>9582</v>
      </c>
      <c r="AG29">
        <v>-5815</v>
      </c>
      <c r="AH29">
        <v>459</v>
      </c>
      <c r="AI29">
        <v>7005</v>
      </c>
      <c r="AJ29">
        <v>7933</v>
      </c>
      <c r="AK29">
        <v>44955</v>
      </c>
      <c r="AL29">
        <v>1138</v>
      </c>
      <c r="AM29">
        <v>11725</v>
      </c>
      <c r="AN29">
        <v>24555</v>
      </c>
      <c r="AO29">
        <v>7537</v>
      </c>
      <c r="AP29">
        <v>-35373</v>
      </c>
      <c r="AQ29">
        <v>416</v>
      </c>
    </row>
    <row r="30" spans="1:43">
      <c r="A30">
        <v>1985</v>
      </c>
      <c r="B30">
        <v>191619</v>
      </c>
      <c r="C30">
        <v>69780</v>
      </c>
      <c r="D30">
        <v>53262</v>
      </c>
      <c r="E30">
        <v>15563</v>
      </c>
      <c r="F30">
        <v>955</v>
      </c>
      <c r="G30">
        <v>17633</v>
      </c>
      <c r="H30">
        <v>61339</v>
      </c>
      <c r="I30">
        <v>3974</v>
      </c>
      <c r="J30">
        <v>25381</v>
      </c>
      <c r="K30">
        <v>13512</v>
      </c>
      <c r="L30">
        <v>222878</v>
      </c>
      <c r="M30">
        <v>119577</v>
      </c>
      <c r="N30">
        <v>62716</v>
      </c>
      <c r="O30">
        <v>48668</v>
      </c>
      <c r="P30">
        <v>12129</v>
      </c>
      <c r="Q30">
        <v>1919</v>
      </c>
      <c r="R30">
        <v>40585</v>
      </c>
      <c r="S30">
        <v>-31259</v>
      </c>
      <c r="T30">
        <v>-26241</v>
      </c>
      <c r="U30">
        <v>-31259</v>
      </c>
      <c r="V30">
        <v>10249</v>
      </c>
      <c r="W30">
        <v>-5231</v>
      </c>
      <c r="X30">
        <v>-520</v>
      </c>
      <c r="Y30">
        <v>-4711</v>
      </c>
      <c r="Z30">
        <v>0</v>
      </c>
      <c r="AA30">
        <v>15470</v>
      </c>
      <c r="AB30">
        <v>14716</v>
      </c>
      <c r="AC30">
        <v>-64</v>
      </c>
      <c r="AD30">
        <v>818</v>
      </c>
      <c r="AE30">
        <v>-41711</v>
      </c>
      <c r="AF30">
        <v>10579</v>
      </c>
      <c r="AG30">
        <v>-1551</v>
      </c>
      <c r="AH30">
        <v>871</v>
      </c>
      <c r="AI30">
        <v>5093</v>
      </c>
      <c r="AJ30">
        <v>6166</v>
      </c>
      <c r="AK30">
        <v>52640</v>
      </c>
      <c r="AL30">
        <v>2603</v>
      </c>
      <c r="AM30">
        <v>10048</v>
      </c>
      <c r="AN30">
        <v>30095</v>
      </c>
      <c r="AO30">
        <v>9894</v>
      </c>
      <c r="AP30">
        <v>-42061</v>
      </c>
      <c r="AQ30">
        <v>350</v>
      </c>
    </row>
    <row r="31" spans="1:43">
      <c r="A31">
        <v>1986</v>
      </c>
      <c r="B31">
        <v>206842</v>
      </c>
      <c r="C31">
        <v>77874</v>
      </c>
      <c r="D31">
        <v>61618</v>
      </c>
      <c r="E31">
        <v>14573</v>
      </c>
      <c r="F31">
        <v>1683</v>
      </c>
      <c r="G31">
        <v>19601</v>
      </c>
      <c r="H31">
        <v>67495</v>
      </c>
      <c r="I31">
        <v>4135</v>
      </c>
      <c r="J31">
        <v>22900</v>
      </c>
      <c r="K31">
        <v>14837</v>
      </c>
      <c r="L31">
        <v>235003</v>
      </c>
      <c r="M31">
        <v>126248</v>
      </c>
      <c r="N31">
        <v>65533</v>
      </c>
      <c r="O31">
        <v>52136</v>
      </c>
      <c r="P31">
        <v>11174</v>
      </c>
      <c r="Q31">
        <v>2223</v>
      </c>
      <c r="R31">
        <v>43222</v>
      </c>
      <c r="S31">
        <v>-28161</v>
      </c>
      <c r="T31">
        <v>-21574</v>
      </c>
      <c r="U31">
        <v>-28161</v>
      </c>
      <c r="V31">
        <v>10673</v>
      </c>
      <c r="W31">
        <v>-4086</v>
      </c>
      <c r="X31">
        <v>-247</v>
      </c>
      <c r="Y31">
        <v>-3833</v>
      </c>
      <c r="Z31">
        <v>-6</v>
      </c>
      <c r="AA31">
        <v>15031</v>
      </c>
      <c r="AB31">
        <v>14648</v>
      </c>
      <c r="AC31">
        <v>-35</v>
      </c>
      <c r="AD31">
        <v>418</v>
      </c>
      <c r="AE31">
        <v>-36605</v>
      </c>
      <c r="AF31">
        <v>7270</v>
      </c>
      <c r="AG31">
        <v>-4376</v>
      </c>
      <c r="AH31">
        <v>3465</v>
      </c>
      <c r="AI31">
        <v>4833</v>
      </c>
      <c r="AJ31">
        <v>3348</v>
      </c>
      <c r="AK31">
        <v>43814</v>
      </c>
      <c r="AL31">
        <v>-1759</v>
      </c>
      <c r="AM31">
        <v>16227</v>
      </c>
      <c r="AN31">
        <v>20831</v>
      </c>
      <c r="AO31">
        <v>8515</v>
      </c>
      <c r="AP31">
        <v>-36544</v>
      </c>
      <c r="AQ31">
        <v>-61</v>
      </c>
    </row>
    <row r="32" spans="1:43">
      <c r="A32">
        <v>1987</v>
      </c>
      <c r="B32">
        <v>227143</v>
      </c>
      <c r="C32">
        <v>87500</v>
      </c>
      <c r="D32">
        <v>69288</v>
      </c>
      <c r="E32">
        <v>16990</v>
      </c>
      <c r="F32">
        <v>1222</v>
      </c>
      <c r="G32">
        <v>21721</v>
      </c>
      <c r="H32">
        <v>74613</v>
      </c>
      <c r="I32">
        <v>4508</v>
      </c>
      <c r="J32">
        <v>22786</v>
      </c>
      <c r="K32">
        <v>16015</v>
      </c>
      <c r="L32">
        <v>249864</v>
      </c>
      <c r="M32">
        <v>133883</v>
      </c>
      <c r="N32">
        <v>69702</v>
      </c>
      <c r="O32">
        <v>56068</v>
      </c>
      <c r="P32">
        <v>11028</v>
      </c>
      <c r="Q32">
        <v>2606</v>
      </c>
      <c r="R32">
        <v>46279</v>
      </c>
      <c r="S32">
        <v>-22721</v>
      </c>
      <c r="T32">
        <v>-14773</v>
      </c>
      <c r="U32">
        <v>-22721</v>
      </c>
      <c r="V32">
        <v>11318</v>
      </c>
      <c r="W32">
        <v>-3370</v>
      </c>
      <c r="X32">
        <v>-216</v>
      </c>
      <c r="Y32">
        <v>-3121</v>
      </c>
      <c r="Z32">
        <v>-33</v>
      </c>
      <c r="AA32">
        <v>15534</v>
      </c>
      <c r="AB32">
        <v>15295</v>
      </c>
      <c r="AC32">
        <v>-38</v>
      </c>
      <c r="AD32">
        <v>277</v>
      </c>
      <c r="AE32">
        <v>-30307</v>
      </c>
      <c r="AF32">
        <v>16906</v>
      </c>
      <c r="AG32">
        <v>2082</v>
      </c>
      <c r="AH32">
        <v>1004</v>
      </c>
      <c r="AI32">
        <v>6486</v>
      </c>
      <c r="AJ32">
        <v>7334</v>
      </c>
      <c r="AK32">
        <v>47121</v>
      </c>
      <c r="AL32">
        <v>1197</v>
      </c>
      <c r="AM32">
        <v>5708</v>
      </c>
      <c r="AN32">
        <v>28859</v>
      </c>
      <c r="AO32">
        <v>11357</v>
      </c>
      <c r="AP32">
        <v>-30215</v>
      </c>
      <c r="AQ32">
        <v>-92</v>
      </c>
    </row>
    <row r="33" spans="1:43">
      <c r="A33">
        <v>1988</v>
      </c>
      <c r="B33">
        <v>251511</v>
      </c>
      <c r="C33">
        <v>96832</v>
      </c>
      <c r="D33">
        <v>77568</v>
      </c>
      <c r="E33">
        <v>17586</v>
      </c>
      <c r="F33">
        <v>1678</v>
      </c>
      <c r="G33">
        <v>24775</v>
      </c>
      <c r="H33">
        <v>82565</v>
      </c>
      <c r="I33">
        <v>4982</v>
      </c>
      <c r="J33">
        <v>25114</v>
      </c>
      <c r="K33">
        <v>17243</v>
      </c>
      <c r="L33">
        <v>269370</v>
      </c>
      <c r="M33">
        <v>145155</v>
      </c>
      <c r="N33">
        <v>73409</v>
      </c>
      <c r="O33">
        <v>59923</v>
      </c>
      <c r="P33">
        <v>10611</v>
      </c>
      <c r="Q33">
        <v>2875</v>
      </c>
      <c r="R33">
        <v>50806</v>
      </c>
      <c r="S33">
        <v>-17859</v>
      </c>
      <c r="T33">
        <v>-9938</v>
      </c>
      <c r="U33">
        <v>-17859</v>
      </c>
      <c r="V33">
        <v>12186</v>
      </c>
      <c r="W33">
        <v>-4265</v>
      </c>
      <c r="X33">
        <v>-228</v>
      </c>
      <c r="Y33">
        <v>-3864</v>
      </c>
      <c r="Z33">
        <v>-173</v>
      </c>
      <c r="AA33">
        <v>16634</v>
      </c>
      <c r="AB33">
        <v>16436</v>
      </c>
      <c r="AC33">
        <v>64</v>
      </c>
      <c r="AD33">
        <v>134</v>
      </c>
      <c r="AE33">
        <v>-26572</v>
      </c>
      <c r="AF33">
        <v>22844</v>
      </c>
      <c r="AG33">
        <v>-265</v>
      </c>
      <c r="AH33">
        <v>428</v>
      </c>
      <c r="AI33">
        <v>7591</v>
      </c>
      <c r="AJ33">
        <v>15090</v>
      </c>
      <c r="AK33">
        <v>50059</v>
      </c>
      <c r="AL33">
        <v>-1143</v>
      </c>
      <c r="AM33">
        <v>18841</v>
      </c>
      <c r="AN33">
        <v>19281</v>
      </c>
      <c r="AO33">
        <v>13080</v>
      </c>
      <c r="AP33">
        <v>-27215</v>
      </c>
      <c r="AQ33">
        <v>643</v>
      </c>
    </row>
    <row r="34" spans="1:43">
      <c r="A34">
        <v>1989</v>
      </c>
      <c r="B34">
        <v>271259</v>
      </c>
      <c r="C34">
        <v>103333</v>
      </c>
      <c r="D34">
        <v>83222</v>
      </c>
      <c r="E34">
        <v>18566</v>
      </c>
      <c r="F34">
        <v>1545</v>
      </c>
      <c r="G34">
        <v>24849</v>
      </c>
      <c r="H34">
        <v>90939</v>
      </c>
      <c r="I34">
        <v>5481</v>
      </c>
      <c r="J34">
        <v>28025</v>
      </c>
      <c r="K34">
        <v>18632</v>
      </c>
      <c r="L34">
        <v>292705</v>
      </c>
      <c r="M34">
        <v>157093</v>
      </c>
      <c r="N34">
        <v>77327</v>
      </c>
      <c r="O34">
        <v>64724</v>
      </c>
      <c r="P34">
        <v>9818</v>
      </c>
      <c r="Q34">
        <v>2785</v>
      </c>
      <c r="R34">
        <v>58285</v>
      </c>
      <c r="S34">
        <v>-21446</v>
      </c>
      <c r="T34">
        <v>-11246</v>
      </c>
      <c r="U34">
        <v>-21446</v>
      </c>
      <c r="V34">
        <v>13195</v>
      </c>
      <c r="W34">
        <v>-2995</v>
      </c>
      <c r="X34">
        <v>-352</v>
      </c>
      <c r="Y34">
        <v>-2429</v>
      </c>
      <c r="Z34">
        <v>-214</v>
      </c>
      <c r="AA34">
        <v>18989</v>
      </c>
      <c r="AB34">
        <v>18564</v>
      </c>
      <c r="AC34">
        <v>-3</v>
      </c>
      <c r="AD34">
        <v>428</v>
      </c>
      <c r="AE34">
        <v>-30235</v>
      </c>
      <c r="AF34">
        <v>11549</v>
      </c>
      <c r="AG34">
        <v>1304</v>
      </c>
      <c r="AH34">
        <v>136</v>
      </c>
      <c r="AI34">
        <v>9245</v>
      </c>
      <c r="AJ34">
        <v>864</v>
      </c>
      <c r="AK34">
        <v>41853</v>
      </c>
      <c r="AL34">
        <v>721</v>
      </c>
      <c r="AM34">
        <v>26133</v>
      </c>
      <c r="AN34">
        <v>2696</v>
      </c>
      <c r="AO34">
        <v>12303</v>
      </c>
      <c r="AP34">
        <v>-30304</v>
      </c>
      <c r="AQ34">
        <v>69</v>
      </c>
    </row>
    <row r="35" spans="1:43">
      <c r="A35">
        <v>1990</v>
      </c>
      <c r="B35">
        <v>291750</v>
      </c>
      <c r="C35">
        <v>114732</v>
      </c>
      <c r="D35">
        <v>96171</v>
      </c>
      <c r="E35">
        <v>16834</v>
      </c>
      <c r="F35">
        <v>1727</v>
      </c>
      <c r="G35">
        <v>28944</v>
      </c>
      <c r="H35">
        <v>94693</v>
      </c>
      <c r="I35">
        <v>4051</v>
      </c>
      <c r="J35">
        <v>29257</v>
      </c>
      <c r="K35">
        <v>20073</v>
      </c>
      <c r="L35">
        <v>321802</v>
      </c>
      <c r="M35">
        <v>171491</v>
      </c>
      <c r="N35">
        <v>86025</v>
      </c>
      <c r="O35">
        <v>73004</v>
      </c>
      <c r="P35">
        <v>10052</v>
      </c>
      <c r="Q35">
        <v>2969</v>
      </c>
      <c r="R35">
        <v>64286</v>
      </c>
      <c r="S35">
        <v>-30052</v>
      </c>
      <c r="T35">
        <v>-18885</v>
      </c>
      <c r="U35">
        <v>-30052</v>
      </c>
      <c r="V35">
        <v>14180</v>
      </c>
      <c r="W35">
        <v>-3013</v>
      </c>
      <c r="X35">
        <v>98</v>
      </c>
      <c r="Y35">
        <v>-2439</v>
      </c>
      <c r="Z35">
        <v>-672</v>
      </c>
      <c r="AA35">
        <v>20748</v>
      </c>
      <c r="AB35">
        <v>20221</v>
      </c>
      <c r="AC35">
        <v>67</v>
      </c>
      <c r="AD35">
        <v>460</v>
      </c>
      <c r="AE35">
        <v>-39633</v>
      </c>
      <c r="AF35">
        <v>4794</v>
      </c>
      <c r="AG35">
        <v>932</v>
      </c>
      <c r="AH35">
        <v>-25</v>
      </c>
      <c r="AI35">
        <v>799</v>
      </c>
      <c r="AJ35">
        <v>3088</v>
      </c>
      <c r="AK35">
        <v>43879</v>
      </c>
      <c r="AL35">
        <v>1259</v>
      </c>
      <c r="AM35">
        <v>16473</v>
      </c>
      <c r="AN35">
        <v>15325</v>
      </c>
      <c r="AO35">
        <v>10822</v>
      </c>
      <c r="AP35">
        <v>-39085</v>
      </c>
      <c r="AQ35">
        <v>-548</v>
      </c>
    </row>
    <row r="36" spans="1:43">
      <c r="A36">
        <v>1991</v>
      </c>
      <c r="B36">
        <v>299667</v>
      </c>
      <c r="C36">
        <v>113683</v>
      </c>
      <c r="D36">
        <v>97154</v>
      </c>
      <c r="E36">
        <v>15015</v>
      </c>
      <c r="F36">
        <v>1514</v>
      </c>
      <c r="G36">
        <v>31071</v>
      </c>
      <c r="H36">
        <v>100693</v>
      </c>
      <c r="I36">
        <v>4588</v>
      </c>
      <c r="J36">
        <v>28207</v>
      </c>
      <c r="K36">
        <v>21425</v>
      </c>
      <c r="L36">
        <v>348046</v>
      </c>
      <c r="M36">
        <v>183659</v>
      </c>
      <c r="N36">
        <v>99861</v>
      </c>
      <c r="O36">
        <v>83830</v>
      </c>
      <c r="P36">
        <v>12854</v>
      </c>
      <c r="Q36">
        <v>3177</v>
      </c>
      <c r="R36">
        <v>64526</v>
      </c>
      <c r="S36">
        <v>-48379</v>
      </c>
      <c r="T36">
        <v>-36210</v>
      </c>
      <c r="U36">
        <v>-48379</v>
      </c>
      <c r="V36">
        <v>14250</v>
      </c>
      <c r="W36">
        <v>-2081</v>
      </c>
      <c r="X36">
        <v>738</v>
      </c>
      <c r="Y36">
        <v>-2692</v>
      </c>
      <c r="Z36">
        <v>-127</v>
      </c>
      <c r="AA36">
        <v>21047</v>
      </c>
      <c r="AB36">
        <v>20261</v>
      </c>
      <c r="AC36">
        <v>-37</v>
      </c>
      <c r="AD36">
        <v>823</v>
      </c>
      <c r="AE36">
        <v>-57257</v>
      </c>
      <c r="AF36">
        <v>13835</v>
      </c>
      <c r="AG36">
        <v>-1039</v>
      </c>
      <c r="AH36">
        <v>-45</v>
      </c>
      <c r="AI36">
        <v>6171</v>
      </c>
      <c r="AJ36">
        <v>8748</v>
      </c>
      <c r="AK36">
        <v>71994</v>
      </c>
      <c r="AL36">
        <v>390</v>
      </c>
      <c r="AM36">
        <v>9654</v>
      </c>
      <c r="AN36">
        <v>46137</v>
      </c>
      <c r="AO36">
        <v>15813</v>
      </c>
      <c r="AP36">
        <v>-58159</v>
      </c>
      <c r="AQ36">
        <v>902</v>
      </c>
    </row>
    <row r="37" spans="1:43">
      <c r="A37">
        <v>1992</v>
      </c>
      <c r="B37">
        <v>308439</v>
      </c>
      <c r="C37">
        <v>113376</v>
      </c>
      <c r="D37">
        <v>97283</v>
      </c>
      <c r="E37">
        <v>14517</v>
      </c>
      <c r="F37">
        <v>1576</v>
      </c>
      <c r="G37">
        <v>35011</v>
      </c>
      <c r="H37">
        <v>104677</v>
      </c>
      <c r="I37">
        <v>4989</v>
      </c>
      <c r="J37">
        <v>27824</v>
      </c>
      <c r="K37">
        <v>22562</v>
      </c>
      <c r="L37">
        <v>365186</v>
      </c>
      <c r="M37">
        <v>191349</v>
      </c>
      <c r="N37">
        <v>108596</v>
      </c>
      <c r="O37">
        <v>93077</v>
      </c>
      <c r="P37">
        <v>12323</v>
      </c>
      <c r="Q37">
        <v>3196</v>
      </c>
      <c r="R37">
        <v>65241</v>
      </c>
      <c r="S37">
        <v>-56747</v>
      </c>
      <c r="T37">
        <v>-43272</v>
      </c>
      <c r="U37">
        <v>-56747</v>
      </c>
      <c r="V37">
        <v>14690</v>
      </c>
      <c r="W37">
        <v>-1215</v>
      </c>
      <c r="X37">
        <v>902</v>
      </c>
      <c r="Y37">
        <v>-1996</v>
      </c>
      <c r="Z37">
        <v>-121</v>
      </c>
      <c r="AA37">
        <v>20656</v>
      </c>
      <c r="AB37">
        <v>19959</v>
      </c>
      <c r="AC37">
        <v>-40</v>
      </c>
      <c r="AD37">
        <v>737</v>
      </c>
      <c r="AE37">
        <v>-63928</v>
      </c>
      <c r="AF37">
        <v>3127</v>
      </c>
      <c r="AG37">
        <v>-405</v>
      </c>
      <c r="AH37">
        <v>332</v>
      </c>
      <c r="AI37">
        <v>1824</v>
      </c>
      <c r="AJ37">
        <v>1376</v>
      </c>
      <c r="AK37">
        <v>67717</v>
      </c>
      <c r="AL37">
        <v>746</v>
      </c>
      <c r="AM37">
        <v>16626</v>
      </c>
      <c r="AN37">
        <v>35243</v>
      </c>
      <c r="AO37">
        <v>15102</v>
      </c>
      <c r="AP37">
        <v>-64590</v>
      </c>
      <c r="AQ37">
        <v>662</v>
      </c>
    </row>
    <row r="38" spans="1:43">
      <c r="A38">
        <v>1993</v>
      </c>
      <c r="B38">
        <v>315044</v>
      </c>
      <c r="C38">
        <v>114291</v>
      </c>
      <c r="D38">
        <v>96379</v>
      </c>
      <c r="E38">
        <v>16263</v>
      </c>
      <c r="F38">
        <v>1649</v>
      </c>
      <c r="G38">
        <v>36545</v>
      </c>
      <c r="H38">
        <v>107609</v>
      </c>
      <c r="I38">
        <v>5191</v>
      </c>
      <c r="J38">
        <v>28057</v>
      </c>
      <c r="K38">
        <v>23351</v>
      </c>
      <c r="L38">
        <v>373067</v>
      </c>
      <c r="M38">
        <v>194514</v>
      </c>
      <c r="N38">
        <v>111702</v>
      </c>
      <c r="O38">
        <v>98323</v>
      </c>
      <c r="P38">
        <v>10382</v>
      </c>
      <c r="Q38">
        <v>2997</v>
      </c>
      <c r="R38">
        <v>66851</v>
      </c>
      <c r="S38">
        <v>-58023</v>
      </c>
      <c r="T38">
        <v>-43467</v>
      </c>
      <c r="U38">
        <v>-58023</v>
      </c>
      <c r="V38">
        <v>15282</v>
      </c>
      <c r="W38">
        <v>-726</v>
      </c>
      <c r="X38">
        <v>1143</v>
      </c>
      <c r="Y38">
        <v>-1541</v>
      </c>
      <c r="Z38">
        <v>-328</v>
      </c>
      <c r="AA38">
        <v>19887</v>
      </c>
      <c r="AB38">
        <v>19805</v>
      </c>
      <c r="AC38">
        <v>-4</v>
      </c>
      <c r="AD38">
        <v>86</v>
      </c>
      <c r="AE38">
        <v>-63354</v>
      </c>
      <c r="AF38">
        <v>13555</v>
      </c>
      <c r="AG38">
        <v>1453</v>
      </c>
      <c r="AH38">
        <v>289</v>
      </c>
      <c r="AI38">
        <v>920</v>
      </c>
      <c r="AJ38">
        <v>10893</v>
      </c>
      <c r="AK38">
        <v>76656</v>
      </c>
      <c r="AL38">
        <v>374</v>
      </c>
      <c r="AM38">
        <v>13665</v>
      </c>
      <c r="AN38">
        <v>49494</v>
      </c>
      <c r="AO38">
        <v>13123</v>
      </c>
      <c r="AP38">
        <v>-63101</v>
      </c>
      <c r="AQ38">
        <v>-253</v>
      </c>
    </row>
    <row r="39" spans="1:43">
      <c r="A39">
        <v>1994</v>
      </c>
      <c r="B39">
        <v>330513</v>
      </c>
      <c r="C39">
        <v>121351</v>
      </c>
      <c r="D39">
        <v>100311</v>
      </c>
      <c r="E39">
        <v>19342</v>
      </c>
      <c r="F39">
        <v>1698</v>
      </c>
      <c r="G39">
        <v>38938</v>
      </c>
      <c r="H39">
        <v>110658</v>
      </c>
      <c r="I39">
        <v>5421</v>
      </c>
      <c r="J39">
        <v>29571</v>
      </c>
      <c r="K39">
        <v>24574</v>
      </c>
      <c r="L39">
        <v>376763</v>
      </c>
      <c r="M39">
        <v>196164</v>
      </c>
      <c r="N39">
        <v>111002</v>
      </c>
      <c r="O39">
        <v>98495</v>
      </c>
      <c r="P39">
        <v>9608</v>
      </c>
      <c r="Q39">
        <v>2899</v>
      </c>
      <c r="R39">
        <v>69597</v>
      </c>
      <c r="S39">
        <v>-46250</v>
      </c>
      <c r="T39">
        <v>-30433</v>
      </c>
      <c r="U39">
        <v>-46250</v>
      </c>
      <c r="V39">
        <v>16181</v>
      </c>
      <c r="W39">
        <v>-364</v>
      </c>
      <c r="X39">
        <v>1072</v>
      </c>
      <c r="Y39">
        <v>-1381</v>
      </c>
      <c r="Z39">
        <v>-55</v>
      </c>
      <c r="AA39">
        <v>21251</v>
      </c>
      <c r="AB39">
        <v>21634</v>
      </c>
      <c r="AC39">
        <v>-1</v>
      </c>
      <c r="AD39">
        <v>-382</v>
      </c>
      <c r="AE39">
        <v>-51684</v>
      </c>
      <c r="AF39">
        <v>10311</v>
      </c>
      <c r="AG39">
        <v>415</v>
      </c>
      <c r="AH39">
        <v>1730</v>
      </c>
      <c r="AI39">
        <v>8895</v>
      </c>
      <c r="AJ39">
        <v>-729</v>
      </c>
      <c r="AK39">
        <v>62183</v>
      </c>
      <c r="AL39">
        <v>558</v>
      </c>
      <c r="AM39">
        <v>-8884</v>
      </c>
      <c r="AN39">
        <v>55631</v>
      </c>
      <c r="AO39">
        <v>14878</v>
      </c>
      <c r="AP39">
        <v>-51872</v>
      </c>
      <c r="AQ39">
        <v>188</v>
      </c>
    </row>
    <row r="40" spans="1:43">
      <c r="A40">
        <v>1995</v>
      </c>
      <c r="B40">
        <v>347980</v>
      </c>
      <c r="C40">
        <v>130292</v>
      </c>
      <c r="D40">
        <v>106190</v>
      </c>
      <c r="E40">
        <v>22138</v>
      </c>
      <c r="F40">
        <v>1964</v>
      </c>
      <c r="G40">
        <v>40489</v>
      </c>
      <c r="H40">
        <v>113945</v>
      </c>
      <c r="I40">
        <v>5844</v>
      </c>
      <c r="J40">
        <v>31295</v>
      </c>
      <c r="K40">
        <v>26115</v>
      </c>
      <c r="L40">
        <v>386226</v>
      </c>
      <c r="M40">
        <v>198574</v>
      </c>
      <c r="N40">
        <v>110125</v>
      </c>
      <c r="O40">
        <v>98512</v>
      </c>
      <c r="P40">
        <v>8746</v>
      </c>
      <c r="Q40">
        <v>2867</v>
      </c>
      <c r="R40">
        <v>77527</v>
      </c>
      <c r="S40">
        <v>-38246</v>
      </c>
      <c r="T40">
        <v>-21520</v>
      </c>
      <c r="U40">
        <v>-38246</v>
      </c>
      <c r="V40">
        <v>17004</v>
      </c>
      <c r="W40">
        <v>-278</v>
      </c>
      <c r="X40">
        <v>1600</v>
      </c>
      <c r="Y40">
        <v>-1628</v>
      </c>
      <c r="Z40">
        <v>-250</v>
      </c>
      <c r="AA40">
        <v>21661</v>
      </c>
      <c r="AB40">
        <v>21406</v>
      </c>
      <c r="AC40">
        <v>30</v>
      </c>
      <c r="AD40">
        <v>225</v>
      </c>
      <c r="AE40">
        <v>-43181</v>
      </c>
      <c r="AF40">
        <v>28733</v>
      </c>
      <c r="AG40">
        <v>4318</v>
      </c>
      <c r="AH40">
        <v>856</v>
      </c>
      <c r="AI40">
        <v>-3612</v>
      </c>
      <c r="AJ40">
        <v>27171</v>
      </c>
      <c r="AK40">
        <v>72426</v>
      </c>
      <c r="AL40">
        <v>553</v>
      </c>
      <c r="AM40">
        <v>-2486</v>
      </c>
      <c r="AN40">
        <v>42098</v>
      </c>
      <c r="AO40">
        <v>32261</v>
      </c>
      <c r="AP40">
        <v>-43693</v>
      </c>
      <c r="AQ40">
        <v>512</v>
      </c>
    </row>
    <row r="41" spans="1:43">
      <c r="A41">
        <v>1996</v>
      </c>
      <c r="B41">
        <v>364136</v>
      </c>
      <c r="C41">
        <v>142691</v>
      </c>
      <c r="D41">
        <v>113608</v>
      </c>
      <c r="E41">
        <v>26239</v>
      </c>
      <c r="F41">
        <v>2844</v>
      </c>
      <c r="G41">
        <v>39980</v>
      </c>
      <c r="H41">
        <v>116876</v>
      </c>
      <c r="I41">
        <v>5832</v>
      </c>
      <c r="J41">
        <v>31763</v>
      </c>
      <c r="K41">
        <v>26994</v>
      </c>
      <c r="L41">
        <v>384814</v>
      </c>
      <c r="M41">
        <v>198155</v>
      </c>
      <c r="N41">
        <v>110375</v>
      </c>
      <c r="O41">
        <v>98865</v>
      </c>
      <c r="P41">
        <v>8710</v>
      </c>
      <c r="Q41">
        <v>2800</v>
      </c>
      <c r="R41">
        <v>76284</v>
      </c>
      <c r="S41">
        <v>-20678</v>
      </c>
      <c r="T41">
        <v>-4053</v>
      </c>
      <c r="U41">
        <v>-20678</v>
      </c>
      <c r="V41">
        <v>17441</v>
      </c>
      <c r="W41">
        <v>-816</v>
      </c>
      <c r="X41">
        <v>536</v>
      </c>
      <c r="Y41">
        <v>-1191</v>
      </c>
      <c r="Z41">
        <v>-161</v>
      </c>
      <c r="AA41">
        <v>19368</v>
      </c>
      <c r="AB41">
        <v>20587</v>
      </c>
      <c r="AC41">
        <v>-2</v>
      </c>
      <c r="AD41">
        <v>-1217</v>
      </c>
      <c r="AE41">
        <v>-23421</v>
      </c>
      <c r="AF41">
        <v>22717</v>
      </c>
      <c r="AG41">
        <v>-1783</v>
      </c>
      <c r="AH41">
        <v>-757</v>
      </c>
      <c r="AI41">
        <v>-1019</v>
      </c>
      <c r="AJ41">
        <v>26276</v>
      </c>
      <c r="AK41">
        <v>47258</v>
      </c>
      <c r="AL41">
        <v>-50</v>
      </c>
      <c r="AM41">
        <v>-21999</v>
      </c>
      <c r="AN41">
        <v>40630</v>
      </c>
      <c r="AO41">
        <v>28677</v>
      </c>
      <c r="AP41">
        <v>-24541</v>
      </c>
      <c r="AQ41">
        <v>1120</v>
      </c>
    </row>
    <row r="42" spans="1:43">
      <c r="A42">
        <v>1997</v>
      </c>
      <c r="B42">
        <v>388130</v>
      </c>
      <c r="C42">
        <v>155998</v>
      </c>
      <c r="D42">
        <v>120790</v>
      </c>
      <c r="E42">
        <v>32250</v>
      </c>
      <c r="F42">
        <v>2958</v>
      </c>
      <c r="G42">
        <v>42029</v>
      </c>
      <c r="H42">
        <v>123207</v>
      </c>
      <c r="I42">
        <v>6510</v>
      </c>
      <c r="J42">
        <v>31887</v>
      </c>
      <c r="K42">
        <v>28499</v>
      </c>
      <c r="L42">
        <v>386798</v>
      </c>
      <c r="M42">
        <v>200255</v>
      </c>
      <c r="N42">
        <v>112508</v>
      </c>
      <c r="O42">
        <v>100431</v>
      </c>
      <c r="P42">
        <v>9361</v>
      </c>
      <c r="Q42">
        <v>2716</v>
      </c>
      <c r="R42">
        <v>74035</v>
      </c>
      <c r="S42">
        <v>1332</v>
      </c>
      <c r="T42">
        <v>21957</v>
      </c>
      <c r="U42">
        <v>1332</v>
      </c>
      <c r="V42">
        <v>18100</v>
      </c>
      <c r="W42">
        <v>2525</v>
      </c>
      <c r="X42">
        <v>3970</v>
      </c>
      <c r="Y42">
        <v>-1312</v>
      </c>
      <c r="Z42">
        <v>-133</v>
      </c>
      <c r="AA42">
        <v>20317</v>
      </c>
      <c r="AB42">
        <v>20104</v>
      </c>
      <c r="AC42">
        <v>5</v>
      </c>
      <c r="AD42">
        <v>208</v>
      </c>
      <c r="AE42">
        <v>1640</v>
      </c>
      <c r="AF42">
        <v>23471</v>
      </c>
      <c r="AG42">
        <v>3484</v>
      </c>
      <c r="AH42">
        <v>4655</v>
      </c>
      <c r="AI42">
        <v>2708</v>
      </c>
      <c r="AJ42">
        <v>12624</v>
      </c>
      <c r="AK42">
        <v>21826</v>
      </c>
      <c r="AL42">
        <v>901</v>
      </c>
      <c r="AM42">
        <v>-27222</v>
      </c>
      <c r="AN42">
        <v>23051</v>
      </c>
      <c r="AO42">
        <v>25096</v>
      </c>
      <c r="AP42">
        <v>1645</v>
      </c>
      <c r="AQ42">
        <v>-5</v>
      </c>
    </row>
    <row r="43" spans="1:43">
      <c r="A43">
        <v>1998</v>
      </c>
      <c r="B43">
        <v>402782</v>
      </c>
      <c r="C43">
        <v>162552</v>
      </c>
      <c r="D43">
        <v>128935</v>
      </c>
      <c r="E43">
        <v>30800</v>
      </c>
      <c r="F43">
        <v>2817</v>
      </c>
      <c r="G43">
        <v>43465</v>
      </c>
      <c r="H43">
        <v>127238</v>
      </c>
      <c r="I43">
        <v>7155</v>
      </c>
      <c r="J43">
        <v>31823</v>
      </c>
      <c r="K43">
        <v>30549</v>
      </c>
      <c r="L43">
        <v>402434</v>
      </c>
      <c r="M43">
        <v>209866</v>
      </c>
      <c r="N43">
        <v>117092</v>
      </c>
      <c r="O43">
        <v>104558</v>
      </c>
      <c r="P43">
        <v>9900</v>
      </c>
      <c r="Q43">
        <v>2634</v>
      </c>
      <c r="R43">
        <v>75476</v>
      </c>
      <c r="S43">
        <v>348</v>
      </c>
      <c r="T43">
        <v>20953</v>
      </c>
      <c r="U43">
        <v>348</v>
      </c>
      <c r="V43">
        <v>18649</v>
      </c>
      <c r="W43">
        <v>1956</v>
      </c>
      <c r="X43">
        <v>3993</v>
      </c>
      <c r="Y43">
        <v>-1847</v>
      </c>
      <c r="Z43">
        <v>-190</v>
      </c>
      <c r="AA43">
        <v>20188</v>
      </c>
      <c r="AB43">
        <v>20046</v>
      </c>
      <c r="AC43">
        <v>-27</v>
      </c>
      <c r="AD43">
        <v>169</v>
      </c>
      <c r="AE43">
        <v>765</v>
      </c>
      <c r="AF43">
        <v>12726</v>
      </c>
      <c r="AG43">
        <v>-762</v>
      </c>
      <c r="AH43">
        <v>2408</v>
      </c>
      <c r="AI43">
        <v>1106</v>
      </c>
      <c r="AJ43">
        <v>9974</v>
      </c>
      <c r="AK43">
        <v>10135</v>
      </c>
      <c r="AL43">
        <v>669</v>
      </c>
      <c r="AM43">
        <v>-20738</v>
      </c>
      <c r="AN43">
        <v>16527</v>
      </c>
      <c r="AO43">
        <v>13677</v>
      </c>
      <c r="AP43">
        <v>2591</v>
      </c>
      <c r="AQ43">
        <v>-1826</v>
      </c>
    </row>
    <row r="44" spans="1:43">
      <c r="A44">
        <v>1999</v>
      </c>
      <c r="B44">
        <v>428308</v>
      </c>
      <c r="C44">
        <v>176993</v>
      </c>
      <c r="D44">
        <v>134197</v>
      </c>
      <c r="E44">
        <v>39410</v>
      </c>
      <c r="F44">
        <v>3386</v>
      </c>
      <c r="G44">
        <v>45721</v>
      </c>
      <c r="H44">
        <v>133273</v>
      </c>
      <c r="I44">
        <v>6915</v>
      </c>
      <c r="J44">
        <v>33038</v>
      </c>
      <c r="K44">
        <v>32368</v>
      </c>
      <c r="L44">
        <v>412163</v>
      </c>
      <c r="M44">
        <v>218422</v>
      </c>
      <c r="N44">
        <v>118711</v>
      </c>
      <c r="O44">
        <v>106006</v>
      </c>
      <c r="P44">
        <v>9853</v>
      </c>
      <c r="Q44">
        <v>2852</v>
      </c>
      <c r="R44">
        <v>75030</v>
      </c>
      <c r="S44">
        <v>16145</v>
      </c>
      <c r="T44">
        <v>35988</v>
      </c>
      <c r="U44">
        <v>16145</v>
      </c>
      <c r="V44">
        <v>19236</v>
      </c>
      <c r="W44">
        <v>607</v>
      </c>
      <c r="X44">
        <v>4628</v>
      </c>
      <c r="Y44">
        <v>-3868</v>
      </c>
      <c r="Z44">
        <v>-153</v>
      </c>
      <c r="AA44">
        <v>20133</v>
      </c>
      <c r="AB44">
        <v>23039</v>
      </c>
      <c r="AC44">
        <v>-3</v>
      </c>
      <c r="AD44">
        <v>-2903</v>
      </c>
      <c r="AE44">
        <v>15855</v>
      </c>
      <c r="AF44">
        <v>52348</v>
      </c>
      <c r="AG44">
        <v>7082</v>
      </c>
      <c r="AH44">
        <v>3925</v>
      </c>
      <c r="AI44">
        <v>11829</v>
      </c>
      <c r="AJ44">
        <v>29512</v>
      </c>
      <c r="AK44">
        <v>36282</v>
      </c>
      <c r="AL44">
        <v>346</v>
      </c>
      <c r="AM44">
        <v>4911</v>
      </c>
      <c r="AN44">
        <v>11443</v>
      </c>
      <c r="AO44">
        <v>19582</v>
      </c>
      <c r="AP44">
        <v>16066</v>
      </c>
      <c r="AQ44">
        <v>-211</v>
      </c>
    </row>
    <row r="45" spans="1:43">
      <c r="A45">
        <v>2000</v>
      </c>
      <c r="B45">
        <v>468669</v>
      </c>
      <c r="C45">
        <v>195881</v>
      </c>
      <c r="D45">
        <v>143951</v>
      </c>
      <c r="E45">
        <v>48175</v>
      </c>
      <c r="F45">
        <v>3755</v>
      </c>
      <c r="G45">
        <v>49748</v>
      </c>
      <c r="H45">
        <v>138998</v>
      </c>
      <c r="I45">
        <v>7116</v>
      </c>
      <c r="J45">
        <v>43512</v>
      </c>
      <c r="K45">
        <v>33414</v>
      </c>
      <c r="L45">
        <v>433904</v>
      </c>
      <c r="M45">
        <v>233498</v>
      </c>
      <c r="N45">
        <v>123915</v>
      </c>
      <c r="O45">
        <v>110487</v>
      </c>
      <c r="P45">
        <v>10658</v>
      </c>
      <c r="Q45">
        <v>2770</v>
      </c>
      <c r="R45">
        <v>76491</v>
      </c>
      <c r="S45">
        <v>34765</v>
      </c>
      <c r="T45">
        <v>56415</v>
      </c>
      <c r="U45">
        <v>34765</v>
      </c>
      <c r="V45">
        <v>20145</v>
      </c>
      <c r="W45">
        <v>1505</v>
      </c>
      <c r="X45">
        <v>5253</v>
      </c>
      <c r="Y45">
        <v>-3583</v>
      </c>
      <c r="Z45">
        <v>-165</v>
      </c>
      <c r="AA45">
        <v>24710</v>
      </c>
      <c r="AB45">
        <v>24524</v>
      </c>
      <c r="AC45">
        <v>24</v>
      </c>
      <c r="AD45">
        <v>162</v>
      </c>
      <c r="AE45">
        <v>31705</v>
      </c>
      <c r="AF45">
        <v>29982</v>
      </c>
      <c r="AG45">
        <v>-8764</v>
      </c>
      <c r="AH45">
        <v>6850</v>
      </c>
      <c r="AI45">
        <v>14201</v>
      </c>
      <c r="AJ45">
        <v>17695</v>
      </c>
      <c r="AK45">
        <v>-1232</v>
      </c>
      <c r="AL45">
        <v>516</v>
      </c>
      <c r="AM45">
        <v>-14170</v>
      </c>
      <c r="AN45">
        <v>1571</v>
      </c>
      <c r="AO45">
        <v>10851</v>
      </c>
      <c r="AP45">
        <v>31214</v>
      </c>
      <c r="AQ45">
        <v>491</v>
      </c>
    </row>
    <row r="46" spans="1:43">
      <c r="A46">
        <v>2001</v>
      </c>
      <c r="B46">
        <v>467403</v>
      </c>
      <c r="C46">
        <v>186808</v>
      </c>
      <c r="D46">
        <v>145926</v>
      </c>
      <c r="E46">
        <v>36352</v>
      </c>
      <c r="F46">
        <v>4530</v>
      </c>
      <c r="G46">
        <v>53178</v>
      </c>
      <c r="H46">
        <v>143651</v>
      </c>
      <c r="I46">
        <v>8171</v>
      </c>
      <c r="J46">
        <v>40824</v>
      </c>
      <c r="K46">
        <v>34771</v>
      </c>
      <c r="L46">
        <v>455492</v>
      </c>
      <c r="M46">
        <v>246477</v>
      </c>
      <c r="N46">
        <v>135796</v>
      </c>
      <c r="O46">
        <v>117633</v>
      </c>
      <c r="P46">
        <v>15130</v>
      </c>
      <c r="Q46">
        <v>3033</v>
      </c>
      <c r="R46">
        <v>73219</v>
      </c>
      <c r="S46">
        <v>11911</v>
      </c>
      <c r="T46">
        <v>34740</v>
      </c>
      <c r="U46">
        <v>11911</v>
      </c>
      <c r="V46">
        <v>20884</v>
      </c>
      <c r="W46">
        <v>1945</v>
      </c>
      <c r="X46">
        <v>4936</v>
      </c>
      <c r="Y46">
        <v>-2795</v>
      </c>
      <c r="Z46">
        <v>-196</v>
      </c>
      <c r="AA46">
        <v>27448</v>
      </c>
      <c r="AB46">
        <v>27287</v>
      </c>
      <c r="AC46">
        <v>13</v>
      </c>
      <c r="AD46">
        <v>148</v>
      </c>
      <c r="AE46">
        <v>7292</v>
      </c>
      <c r="AF46">
        <v>39384</v>
      </c>
      <c r="AG46">
        <v>1522</v>
      </c>
      <c r="AH46">
        <v>9854</v>
      </c>
      <c r="AI46">
        <v>11342</v>
      </c>
      <c r="AJ46">
        <v>16666</v>
      </c>
      <c r="AK46">
        <v>30831</v>
      </c>
      <c r="AL46">
        <v>-298</v>
      </c>
      <c r="AM46">
        <v>14332</v>
      </c>
      <c r="AN46">
        <v>-9502</v>
      </c>
      <c r="AO46">
        <v>26299</v>
      </c>
      <c r="AP46">
        <v>8553</v>
      </c>
      <c r="AQ46">
        <v>-1261</v>
      </c>
    </row>
    <row r="47" spans="1:43">
      <c r="A47">
        <v>2002</v>
      </c>
      <c r="B47">
        <v>470450</v>
      </c>
      <c r="C47">
        <v>178782</v>
      </c>
      <c r="D47">
        <v>138655</v>
      </c>
      <c r="E47">
        <v>35746</v>
      </c>
      <c r="F47">
        <v>4381</v>
      </c>
      <c r="G47">
        <v>57303</v>
      </c>
      <c r="H47">
        <v>151426</v>
      </c>
      <c r="I47">
        <v>8875</v>
      </c>
      <c r="J47">
        <v>37377</v>
      </c>
      <c r="K47">
        <v>36687</v>
      </c>
      <c r="L47">
        <v>465821</v>
      </c>
      <c r="M47">
        <v>261115</v>
      </c>
      <c r="N47">
        <v>137625</v>
      </c>
      <c r="O47">
        <v>121047</v>
      </c>
      <c r="P47">
        <v>13371</v>
      </c>
      <c r="Q47">
        <v>3207</v>
      </c>
      <c r="R47">
        <v>67081</v>
      </c>
      <c r="S47">
        <v>4629</v>
      </c>
      <c r="T47">
        <v>27456</v>
      </c>
      <c r="U47">
        <v>4629</v>
      </c>
      <c r="V47">
        <v>21830</v>
      </c>
      <c r="W47">
        <v>997</v>
      </c>
      <c r="X47">
        <v>3715</v>
      </c>
      <c r="Y47">
        <v>-2553</v>
      </c>
      <c r="Z47">
        <v>-165</v>
      </c>
      <c r="AA47">
        <v>28544</v>
      </c>
      <c r="AB47">
        <v>28589</v>
      </c>
      <c r="AC47">
        <v>-45</v>
      </c>
      <c r="AD47">
        <v>0</v>
      </c>
      <c r="AE47">
        <v>-1088</v>
      </c>
      <c r="AF47">
        <v>9299</v>
      </c>
      <c r="AG47">
        <v>-2148</v>
      </c>
      <c r="AH47">
        <v>5477</v>
      </c>
      <c r="AI47">
        <v>13515</v>
      </c>
      <c r="AJ47">
        <v>-7545</v>
      </c>
      <c r="AK47">
        <v>9736</v>
      </c>
      <c r="AL47">
        <v>765</v>
      </c>
      <c r="AM47">
        <v>11579</v>
      </c>
      <c r="AN47">
        <v>5310</v>
      </c>
      <c r="AO47">
        <v>-7918</v>
      </c>
      <c r="AP47">
        <v>-437</v>
      </c>
      <c r="AQ47">
        <v>-651</v>
      </c>
    </row>
    <row r="48" spans="1:43">
      <c r="A48">
        <v>2003</v>
      </c>
      <c r="B48">
        <v>494066</v>
      </c>
      <c r="C48">
        <v>184869</v>
      </c>
      <c r="D48">
        <v>140803</v>
      </c>
      <c r="E48">
        <v>39909</v>
      </c>
      <c r="F48">
        <v>4157</v>
      </c>
      <c r="G48">
        <v>60404</v>
      </c>
      <c r="H48">
        <v>158093</v>
      </c>
      <c r="I48">
        <v>9711</v>
      </c>
      <c r="J48">
        <v>43014</v>
      </c>
      <c r="K48">
        <v>37975</v>
      </c>
      <c r="L48">
        <v>487807</v>
      </c>
      <c r="M48">
        <v>276391</v>
      </c>
      <c r="N48">
        <v>146003</v>
      </c>
      <c r="O48">
        <v>124775</v>
      </c>
      <c r="P48">
        <v>17641</v>
      </c>
      <c r="Q48">
        <v>3587</v>
      </c>
      <c r="R48">
        <v>65413</v>
      </c>
      <c r="S48">
        <v>6259</v>
      </c>
      <c r="T48">
        <v>29098</v>
      </c>
      <c r="U48">
        <v>6259</v>
      </c>
      <c r="V48">
        <v>22227</v>
      </c>
      <c r="W48">
        <v>612</v>
      </c>
      <c r="X48">
        <v>2420</v>
      </c>
      <c r="Y48">
        <v>-1655</v>
      </c>
      <c r="Z48">
        <v>-153</v>
      </c>
      <c r="AA48">
        <v>30122</v>
      </c>
      <c r="AB48">
        <v>30107</v>
      </c>
      <c r="AC48">
        <v>15</v>
      </c>
      <c r="AD48">
        <v>0</v>
      </c>
      <c r="AE48">
        <v>-1024</v>
      </c>
      <c r="AF48">
        <v>20669</v>
      </c>
      <c r="AG48">
        <v>56</v>
      </c>
      <c r="AH48">
        <v>4263</v>
      </c>
      <c r="AI48">
        <v>5393</v>
      </c>
      <c r="AJ48">
        <v>10957</v>
      </c>
      <c r="AK48">
        <v>20881</v>
      </c>
      <c r="AL48">
        <v>1001</v>
      </c>
      <c r="AM48">
        <v>11541</v>
      </c>
      <c r="AN48">
        <v>-4209</v>
      </c>
      <c r="AO48">
        <v>12548</v>
      </c>
      <c r="AP48">
        <v>-212</v>
      </c>
      <c r="AQ48">
        <v>-812</v>
      </c>
    </row>
    <row r="49" spans="1:43">
      <c r="A49">
        <v>2004</v>
      </c>
      <c r="B49">
        <v>523972</v>
      </c>
      <c r="C49">
        <v>202251</v>
      </c>
      <c r="D49">
        <v>151364</v>
      </c>
      <c r="E49">
        <v>46244</v>
      </c>
      <c r="F49">
        <v>4643</v>
      </c>
      <c r="G49">
        <v>62122</v>
      </c>
      <c r="H49">
        <v>165484</v>
      </c>
      <c r="I49">
        <v>10216</v>
      </c>
      <c r="J49">
        <v>43428</v>
      </c>
      <c r="K49">
        <v>40471</v>
      </c>
      <c r="L49">
        <v>502324</v>
      </c>
      <c r="M49">
        <v>287868</v>
      </c>
      <c r="N49">
        <v>150649</v>
      </c>
      <c r="O49">
        <v>130153</v>
      </c>
      <c r="P49">
        <v>16662</v>
      </c>
      <c r="Q49">
        <v>3834</v>
      </c>
      <c r="R49">
        <v>63807</v>
      </c>
      <c r="S49">
        <v>21648</v>
      </c>
      <c r="T49">
        <v>43671</v>
      </c>
      <c r="U49">
        <v>21648</v>
      </c>
      <c r="V49">
        <v>23300</v>
      </c>
      <c r="W49">
        <v>-1277</v>
      </c>
      <c r="X49">
        <v>1547</v>
      </c>
      <c r="Y49">
        <v>-2633</v>
      </c>
      <c r="Z49">
        <v>-191</v>
      </c>
      <c r="AA49">
        <v>32525</v>
      </c>
      <c r="AB49">
        <v>32504</v>
      </c>
      <c r="AC49">
        <v>21</v>
      </c>
      <c r="AD49">
        <v>0</v>
      </c>
      <c r="AE49">
        <v>11146</v>
      </c>
      <c r="AF49">
        <v>27336</v>
      </c>
      <c r="AG49">
        <v>210</v>
      </c>
      <c r="AH49">
        <v>5034</v>
      </c>
      <c r="AI49">
        <v>13092</v>
      </c>
      <c r="AJ49">
        <v>9000</v>
      </c>
      <c r="AK49">
        <v>15760</v>
      </c>
      <c r="AL49">
        <v>900</v>
      </c>
      <c r="AM49">
        <v>-2012</v>
      </c>
      <c r="AN49">
        <v>-582</v>
      </c>
      <c r="AO49">
        <v>17454</v>
      </c>
      <c r="AP49">
        <v>11576</v>
      </c>
      <c r="AQ49">
        <v>-430</v>
      </c>
    </row>
    <row r="50" spans="1:43">
      <c r="A50">
        <v>2005</v>
      </c>
      <c r="B50">
        <v>559782</v>
      </c>
      <c r="C50">
        <v>219216</v>
      </c>
      <c r="D50">
        <v>165051</v>
      </c>
      <c r="E50">
        <v>48687</v>
      </c>
      <c r="F50">
        <v>5478</v>
      </c>
      <c r="G50">
        <v>65374</v>
      </c>
      <c r="H50">
        <v>172548</v>
      </c>
      <c r="I50">
        <v>10892</v>
      </c>
      <c r="J50">
        <v>48360</v>
      </c>
      <c r="K50">
        <v>43392</v>
      </c>
      <c r="L50">
        <v>524108</v>
      </c>
      <c r="M50">
        <v>303249</v>
      </c>
      <c r="N50">
        <v>158229</v>
      </c>
      <c r="O50">
        <v>136247</v>
      </c>
      <c r="P50">
        <v>17264</v>
      </c>
      <c r="Q50">
        <v>4718</v>
      </c>
      <c r="R50">
        <v>62630</v>
      </c>
      <c r="S50">
        <v>35674</v>
      </c>
      <c r="T50">
        <v>58342</v>
      </c>
      <c r="U50">
        <v>35674</v>
      </c>
      <c r="V50">
        <v>24626</v>
      </c>
      <c r="W50">
        <v>-1958</v>
      </c>
      <c r="X50">
        <v>1112</v>
      </c>
      <c r="Y50">
        <v>-2842</v>
      </c>
      <c r="Z50">
        <v>-228</v>
      </c>
      <c r="AA50">
        <v>37094</v>
      </c>
      <c r="AB50">
        <v>37067</v>
      </c>
      <c r="AC50">
        <v>27</v>
      </c>
      <c r="AD50">
        <v>0</v>
      </c>
      <c r="AE50">
        <v>21248</v>
      </c>
      <c r="AF50">
        <v>68448</v>
      </c>
      <c r="AG50">
        <v>1973</v>
      </c>
      <c r="AH50">
        <v>2747</v>
      </c>
      <c r="AI50">
        <v>27905</v>
      </c>
      <c r="AJ50">
        <v>35823</v>
      </c>
      <c r="AK50">
        <v>49404</v>
      </c>
      <c r="AL50">
        <v>2385</v>
      </c>
      <c r="AM50">
        <v>7712</v>
      </c>
      <c r="AN50">
        <v>4552</v>
      </c>
      <c r="AO50">
        <v>34755</v>
      </c>
      <c r="AP50">
        <v>19044</v>
      </c>
      <c r="AQ50">
        <v>2204</v>
      </c>
    </row>
    <row r="51" spans="1:43">
      <c r="A51">
        <v>2006</v>
      </c>
      <c r="B51">
        <v>594284</v>
      </c>
      <c r="C51">
        <v>238415</v>
      </c>
      <c r="D51">
        <v>174237</v>
      </c>
      <c r="E51">
        <v>57177</v>
      </c>
      <c r="F51">
        <v>7001</v>
      </c>
      <c r="G51">
        <v>68122</v>
      </c>
      <c r="H51">
        <v>177116</v>
      </c>
      <c r="I51">
        <v>11283</v>
      </c>
      <c r="J51">
        <v>53211</v>
      </c>
      <c r="K51">
        <v>46137</v>
      </c>
      <c r="L51">
        <v>553417</v>
      </c>
      <c r="M51">
        <v>323745</v>
      </c>
      <c r="N51">
        <v>166701</v>
      </c>
      <c r="O51">
        <v>145754</v>
      </c>
      <c r="P51">
        <v>16528</v>
      </c>
      <c r="Q51">
        <v>4419</v>
      </c>
      <c r="R51">
        <v>62971</v>
      </c>
      <c r="S51">
        <v>40867</v>
      </c>
      <c r="T51">
        <v>64890</v>
      </c>
      <c r="U51">
        <v>40867</v>
      </c>
      <c r="V51">
        <v>26494</v>
      </c>
      <c r="W51">
        <v>-2471</v>
      </c>
      <c r="X51">
        <v>1388</v>
      </c>
      <c r="Y51">
        <v>-3628</v>
      </c>
      <c r="Z51">
        <v>-231</v>
      </c>
      <c r="AA51">
        <v>41110</v>
      </c>
      <c r="AB51">
        <v>41151</v>
      </c>
      <c r="AC51">
        <v>-41</v>
      </c>
      <c r="AD51">
        <v>0</v>
      </c>
      <c r="AE51">
        <v>23780</v>
      </c>
      <c r="AF51">
        <v>46727</v>
      </c>
      <c r="AG51">
        <v>2996</v>
      </c>
      <c r="AH51">
        <v>4184</v>
      </c>
      <c r="AI51">
        <v>14034</v>
      </c>
      <c r="AJ51">
        <v>25513</v>
      </c>
      <c r="AK51">
        <v>24623</v>
      </c>
      <c r="AL51">
        <v>1225</v>
      </c>
      <c r="AM51">
        <v>-2291</v>
      </c>
      <c r="AN51">
        <v>8261</v>
      </c>
      <c r="AO51">
        <v>17428</v>
      </c>
      <c r="AP51">
        <v>22104</v>
      </c>
      <c r="AQ51">
        <v>1676</v>
      </c>
    </row>
    <row r="52" spans="1:43">
      <c r="A52">
        <v>2007</v>
      </c>
      <c r="B52">
        <v>622028</v>
      </c>
      <c r="C52">
        <v>252928</v>
      </c>
      <c r="D52">
        <v>190753</v>
      </c>
      <c r="E52">
        <v>55285</v>
      </c>
      <c r="F52">
        <v>6890</v>
      </c>
      <c r="G52">
        <v>70394</v>
      </c>
      <c r="H52">
        <v>183239</v>
      </c>
      <c r="I52">
        <v>11902</v>
      </c>
      <c r="J52">
        <v>54374</v>
      </c>
      <c r="K52">
        <v>49191</v>
      </c>
      <c r="L52">
        <v>582073</v>
      </c>
      <c r="M52">
        <v>342799</v>
      </c>
      <c r="N52">
        <v>175764</v>
      </c>
      <c r="O52">
        <v>154609</v>
      </c>
      <c r="P52">
        <v>16523</v>
      </c>
      <c r="Q52">
        <v>4632</v>
      </c>
      <c r="R52">
        <v>63510</v>
      </c>
      <c r="S52">
        <v>39955</v>
      </c>
      <c r="T52">
        <v>66887</v>
      </c>
      <c r="U52">
        <v>39955</v>
      </c>
      <c r="V52">
        <v>28650</v>
      </c>
      <c r="W52">
        <v>-1718</v>
      </c>
      <c r="X52">
        <v>1276</v>
      </c>
      <c r="Y52">
        <v>-2712</v>
      </c>
      <c r="Z52">
        <v>-282</v>
      </c>
      <c r="AA52">
        <v>45336</v>
      </c>
      <c r="AB52">
        <v>45321</v>
      </c>
      <c r="AC52">
        <v>15</v>
      </c>
      <c r="AD52">
        <v>0</v>
      </c>
      <c r="AE52">
        <v>21551</v>
      </c>
      <c r="AF52">
        <v>46394</v>
      </c>
      <c r="AG52">
        <v>2831</v>
      </c>
      <c r="AH52">
        <v>4229</v>
      </c>
      <c r="AI52">
        <v>19999</v>
      </c>
      <c r="AJ52">
        <v>19335</v>
      </c>
      <c r="AK52">
        <v>25457</v>
      </c>
      <c r="AL52">
        <v>1606</v>
      </c>
      <c r="AM52">
        <v>-2187</v>
      </c>
      <c r="AN52">
        <v>1740</v>
      </c>
      <c r="AO52">
        <v>24298</v>
      </c>
      <c r="AP52">
        <v>20937</v>
      </c>
      <c r="AQ52">
        <v>614</v>
      </c>
    </row>
    <row r="53" spans="1:43">
      <c r="A53">
        <v>2008</v>
      </c>
      <c r="B53">
        <v>632669</v>
      </c>
      <c r="C53">
        <v>253565</v>
      </c>
      <c r="D53">
        <v>190994</v>
      </c>
      <c r="E53">
        <v>54761</v>
      </c>
      <c r="F53">
        <v>7810</v>
      </c>
      <c r="G53">
        <v>71895</v>
      </c>
      <c r="H53">
        <v>182302</v>
      </c>
      <c r="I53">
        <v>11905</v>
      </c>
      <c r="J53">
        <v>61121</v>
      </c>
      <c r="K53">
        <v>51881</v>
      </c>
      <c r="L53">
        <v>617661</v>
      </c>
      <c r="M53">
        <v>367858</v>
      </c>
      <c r="N53">
        <v>187762</v>
      </c>
      <c r="O53">
        <v>165101</v>
      </c>
      <c r="P53">
        <v>17526</v>
      </c>
      <c r="Q53">
        <v>5135</v>
      </c>
      <c r="R53">
        <v>62041</v>
      </c>
      <c r="S53">
        <v>15008</v>
      </c>
      <c r="T53">
        <v>45834</v>
      </c>
      <c r="U53">
        <v>15008</v>
      </c>
      <c r="V53">
        <v>31760</v>
      </c>
      <c r="W53">
        <v>-934</v>
      </c>
      <c r="X53">
        <v>894</v>
      </c>
      <c r="Y53">
        <v>-1580</v>
      </c>
      <c r="Z53">
        <v>-248</v>
      </c>
      <c r="AA53">
        <v>52151</v>
      </c>
      <c r="AB53">
        <v>52122</v>
      </c>
      <c r="AC53">
        <v>29</v>
      </c>
      <c r="AD53">
        <v>0</v>
      </c>
      <c r="AE53">
        <v>-6317</v>
      </c>
      <c r="AF53">
        <v>108982</v>
      </c>
      <c r="AG53">
        <v>25142</v>
      </c>
      <c r="AH53">
        <v>5123</v>
      </c>
      <c r="AI53">
        <v>11536</v>
      </c>
      <c r="AJ53">
        <v>67181</v>
      </c>
      <c r="AK53">
        <v>114075</v>
      </c>
      <c r="AL53">
        <v>1661</v>
      </c>
      <c r="AM53">
        <v>79123</v>
      </c>
      <c r="AN53">
        <v>17016</v>
      </c>
      <c r="AO53">
        <v>16275</v>
      </c>
      <c r="AP53">
        <v>-5093</v>
      </c>
      <c r="AQ53">
        <v>-1224</v>
      </c>
    </row>
    <row r="54" spans="1:43">
      <c r="A54">
        <v>2009</v>
      </c>
      <c r="B54">
        <v>602449</v>
      </c>
      <c r="C54">
        <v>235846</v>
      </c>
      <c r="D54">
        <v>176658</v>
      </c>
      <c r="E54">
        <v>53320</v>
      </c>
      <c r="F54">
        <v>5868</v>
      </c>
      <c r="G54">
        <v>74571</v>
      </c>
      <c r="H54">
        <v>182283</v>
      </c>
      <c r="I54">
        <v>11204</v>
      </c>
      <c r="J54">
        <v>44429</v>
      </c>
      <c r="K54">
        <v>54116</v>
      </c>
      <c r="L54">
        <v>650369</v>
      </c>
      <c r="M54">
        <v>391851</v>
      </c>
      <c r="N54">
        <v>200157</v>
      </c>
      <c r="O54">
        <v>176630</v>
      </c>
      <c r="P54">
        <v>18219</v>
      </c>
      <c r="Q54">
        <v>5308</v>
      </c>
      <c r="R54">
        <v>58361</v>
      </c>
      <c r="S54">
        <v>-47920</v>
      </c>
      <c r="T54">
        <v>-17590</v>
      </c>
      <c r="U54">
        <v>-47920</v>
      </c>
      <c r="V54">
        <v>33896</v>
      </c>
      <c r="W54">
        <v>-3566</v>
      </c>
      <c r="X54">
        <v>452</v>
      </c>
      <c r="Y54">
        <v>-3681</v>
      </c>
      <c r="Z54">
        <v>-337</v>
      </c>
      <c r="AA54">
        <v>57134</v>
      </c>
      <c r="AB54">
        <v>57137</v>
      </c>
      <c r="AC54">
        <v>-3</v>
      </c>
      <c r="AD54">
        <v>0</v>
      </c>
      <c r="AE54">
        <v>-74724</v>
      </c>
      <c r="AF54">
        <v>72798</v>
      </c>
      <c r="AG54">
        <v>-13560</v>
      </c>
      <c r="AH54">
        <v>11902</v>
      </c>
      <c r="AI54">
        <v>-3001</v>
      </c>
      <c r="AJ54">
        <v>77457</v>
      </c>
      <c r="AK54">
        <v>144207</v>
      </c>
      <c r="AL54">
        <v>2338</v>
      </c>
      <c r="AM54">
        <v>9310</v>
      </c>
      <c r="AN54">
        <v>123391</v>
      </c>
      <c r="AO54">
        <v>9168</v>
      </c>
      <c r="AP54">
        <v>-71409</v>
      </c>
      <c r="AQ54">
        <v>-3315</v>
      </c>
    </row>
    <row r="55" spans="1:43">
      <c r="A55">
        <v>2010</v>
      </c>
      <c r="B55">
        <v>625042</v>
      </c>
      <c r="C55">
        <v>240520</v>
      </c>
      <c r="D55">
        <v>179394</v>
      </c>
      <c r="E55">
        <v>55160</v>
      </c>
      <c r="F55">
        <v>5966</v>
      </c>
      <c r="G55">
        <v>75258</v>
      </c>
      <c r="H55">
        <v>191247</v>
      </c>
      <c r="I55">
        <v>11492</v>
      </c>
      <c r="J55">
        <v>49428</v>
      </c>
      <c r="K55">
        <v>57097</v>
      </c>
      <c r="L55">
        <v>680779</v>
      </c>
      <c r="M55">
        <v>410666</v>
      </c>
      <c r="N55">
        <v>209903</v>
      </c>
      <c r="O55">
        <v>185601</v>
      </c>
      <c r="P55">
        <v>18619</v>
      </c>
      <c r="Q55">
        <v>5683</v>
      </c>
      <c r="R55">
        <v>60210</v>
      </c>
      <c r="S55">
        <v>-55737</v>
      </c>
      <c r="T55">
        <v>-22956</v>
      </c>
      <c r="U55">
        <v>-55737</v>
      </c>
      <c r="V55">
        <v>36237</v>
      </c>
      <c r="W55">
        <v>-3456</v>
      </c>
      <c r="X55">
        <v>175</v>
      </c>
      <c r="Y55">
        <v>-3560</v>
      </c>
      <c r="Z55">
        <v>-71</v>
      </c>
      <c r="AA55">
        <v>67288</v>
      </c>
      <c r="AB55">
        <v>67319</v>
      </c>
      <c r="AC55">
        <v>-31</v>
      </c>
      <c r="AD55">
        <v>0</v>
      </c>
      <c r="AE55">
        <v>-90244</v>
      </c>
      <c r="AF55">
        <v>24872</v>
      </c>
      <c r="AG55">
        <v>-9620</v>
      </c>
      <c r="AH55">
        <v>-1213</v>
      </c>
      <c r="AI55">
        <v>8922</v>
      </c>
      <c r="AJ55">
        <v>26783</v>
      </c>
      <c r="AK55">
        <v>113960</v>
      </c>
      <c r="AL55">
        <v>2338</v>
      </c>
      <c r="AM55">
        <v>-11298</v>
      </c>
      <c r="AN55">
        <v>94263</v>
      </c>
      <c r="AO55">
        <v>28657</v>
      </c>
      <c r="AP55">
        <v>-89088</v>
      </c>
      <c r="AQ55">
        <v>-1156</v>
      </c>
    </row>
    <row r="56" spans="1:43">
      <c r="A56">
        <v>2011</v>
      </c>
      <c r="B56">
        <v>659546</v>
      </c>
      <c r="C56">
        <v>253514</v>
      </c>
      <c r="D56">
        <v>192773</v>
      </c>
      <c r="E56">
        <v>54875</v>
      </c>
      <c r="F56">
        <v>5866</v>
      </c>
      <c r="G56">
        <v>79985</v>
      </c>
      <c r="H56">
        <v>200593</v>
      </c>
      <c r="I56">
        <v>11930</v>
      </c>
      <c r="J56">
        <v>54266</v>
      </c>
      <c r="K56">
        <v>59258</v>
      </c>
      <c r="L56">
        <v>703405</v>
      </c>
      <c r="M56">
        <v>426837</v>
      </c>
      <c r="N56">
        <v>214132</v>
      </c>
      <c r="O56">
        <v>187907</v>
      </c>
      <c r="P56">
        <v>20613</v>
      </c>
      <c r="Q56">
        <v>5612</v>
      </c>
      <c r="R56">
        <v>62436</v>
      </c>
      <c r="S56">
        <v>-43859</v>
      </c>
      <c r="T56">
        <v>-8597</v>
      </c>
      <c r="U56">
        <v>-43859</v>
      </c>
      <c r="V56">
        <v>38821</v>
      </c>
      <c r="W56">
        <v>-3559</v>
      </c>
      <c r="X56">
        <v>146</v>
      </c>
      <c r="Y56">
        <v>-3701</v>
      </c>
      <c r="Z56">
        <v>-4</v>
      </c>
      <c r="AA56">
        <v>67021</v>
      </c>
      <c r="AB56">
        <v>67053</v>
      </c>
      <c r="AC56">
        <v>-32</v>
      </c>
      <c r="AD56">
        <v>0</v>
      </c>
      <c r="AE56">
        <v>-75618</v>
      </c>
      <c r="AF56">
        <v>34733</v>
      </c>
      <c r="AG56">
        <v>3223</v>
      </c>
      <c r="AH56">
        <v>-427</v>
      </c>
      <c r="AI56">
        <v>16945</v>
      </c>
      <c r="AJ56">
        <v>14992</v>
      </c>
      <c r="AK56">
        <v>107602</v>
      </c>
      <c r="AL56">
        <v>1596</v>
      </c>
      <c r="AM56">
        <v>-4084</v>
      </c>
      <c r="AN56">
        <v>80050</v>
      </c>
      <c r="AO56">
        <v>30040</v>
      </c>
      <c r="AP56">
        <v>-72869</v>
      </c>
      <c r="AQ56">
        <v>-2749</v>
      </c>
    </row>
    <row r="57" spans="1:43">
      <c r="A57" t="s">
        <v>45</v>
      </c>
    </row>
    <row r="58" spans="1:43">
      <c r="A58" t="s">
        <v>48</v>
      </c>
    </row>
    <row r="59" spans="1:43">
      <c r="A59" t="s">
        <v>47</v>
      </c>
    </row>
  </sheetData>
  <sheetProtection sheet="1" objects="1" scenarios="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workbookViewId="0">
      <pane xSplit="1" ySplit="4" topLeftCell="H5" activePane="bottomRight" state="frozen"/>
      <selection pane="topRight" activeCell="B1" sqref="B1"/>
      <selection pane="bottomLeft" activeCell="A5" sqref="A5"/>
      <selection pane="bottomRight" activeCell="D40" sqref="D5:D40"/>
    </sheetView>
  </sheetViews>
  <sheetFormatPr baseColWidth="10" defaultRowHeight="15" x14ac:dyDescent="0"/>
  <sheetData>
    <row r="1" spans="1:24">
      <c r="A1" t="s">
        <v>445</v>
      </c>
    </row>
    <row r="2" spans="1:24">
      <c r="A2" t="s">
        <v>1</v>
      </c>
    </row>
    <row r="3" spans="1:24">
      <c r="A3" t="s">
        <v>444</v>
      </c>
    </row>
    <row r="4" spans="1:24" s="2" customFormat="1" ht="90">
      <c r="A4" s="2" t="s">
        <v>443</v>
      </c>
      <c r="B4" s="2" t="s">
        <v>442</v>
      </c>
      <c r="C4" s="2" t="s">
        <v>441</v>
      </c>
      <c r="D4" s="2" t="s">
        <v>440</v>
      </c>
      <c r="E4" s="2" t="s">
        <v>439</v>
      </c>
      <c r="F4" s="2" t="s">
        <v>438</v>
      </c>
      <c r="G4" s="2" t="s">
        <v>437</v>
      </c>
      <c r="H4" s="2" t="s">
        <v>436</v>
      </c>
      <c r="I4" s="2" t="s">
        <v>435</v>
      </c>
      <c r="J4" s="2" t="s">
        <v>434</v>
      </c>
      <c r="K4" s="2" t="s">
        <v>433</v>
      </c>
      <c r="L4" s="2" t="s">
        <v>432</v>
      </c>
      <c r="M4" s="2" t="s">
        <v>431</v>
      </c>
      <c r="N4" s="2" t="s">
        <v>430</v>
      </c>
      <c r="O4" s="2" t="s">
        <v>429</v>
      </c>
      <c r="P4" s="2" t="s">
        <v>428</v>
      </c>
      <c r="Q4" s="2" t="s">
        <v>427</v>
      </c>
      <c r="R4" s="2" t="s">
        <v>426</v>
      </c>
      <c r="S4" s="2" t="s">
        <v>425</v>
      </c>
      <c r="T4" s="2" t="s">
        <v>424</v>
      </c>
      <c r="U4" s="2" t="s">
        <v>423</v>
      </c>
      <c r="V4" s="2" t="s">
        <v>422</v>
      </c>
      <c r="W4" s="2" t="s">
        <v>421</v>
      </c>
      <c r="X4" s="2" t="s">
        <v>420</v>
      </c>
    </row>
    <row r="5" spans="1:24">
      <c r="A5">
        <v>1981</v>
      </c>
      <c r="B5">
        <v>28392</v>
      </c>
      <c r="C5">
        <v>17039</v>
      </c>
      <c r="D5">
        <v>1958</v>
      </c>
      <c r="E5">
        <v>0</v>
      </c>
      <c r="G5">
        <v>487</v>
      </c>
      <c r="H5">
        <v>346</v>
      </c>
      <c r="I5">
        <v>536</v>
      </c>
      <c r="J5">
        <v>0</v>
      </c>
      <c r="K5">
        <v>4757</v>
      </c>
      <c r="L5">
        <v>8213</v>
      </c>
      <c r="M5">
        <v>273</v>
      </c>
      <c r="N5">
        <v>469</v>
      </c>
      <c r="O5">
        <v>7693</v>
      </c>
      <c r="P5">
        <v>1452</v>
      </c>
      <c r="R5">
        <v>1887</v>
      </c>
      <c r="S5">
        <v>2617</v>
      </c>
      <c r="T5">
        <v>766</v>
      </c>
      <c r="U5">
        <v>971</v>
      </c>
      <c r="V5">
        <v>521</v>
      </c>
      <c r="W5">
        <v>2321</v>
      </c>
      <c r="X5">
        <v>818</v>
      </c>
    </row>
    <row r="6" spans="1:24">
      <c r="A6">
        <v>1982</v>
      </c>
      <c r="B6">
        <v>36210</v>
      </c>
      <c r="C6">
        <v>22488</v>
      </c>
      <c r="D6">
        <v>2204</v>
      </c>
      <c r="E6">
        <v>0</v>
      </c>
      <c r="G6">
        <v>544</v>
      </c>
      <c r="H6">
        <v>390</v>
      </c>
      <c r="I6">
        <v>633</v>
      </c>
      <c r="J6">
        <v>0</v>
      </c>
      <c r="K6">
        <v>8454</v>
      </c>
      <c r="L6">
        <v>9304</v>
      </c>
      <c r="M6">
        <v>330</v>
      </c>
      <c r="N6">
        <v>629</v>
      </c>
      <c r="O6">
        <v>9244</v>
      </c>
      <c r="P6">
        <v>1791</v>
      </c>
      <c r="R6">
        <v>2110</v>
      </c>
      <c r="S6">
        <v>3313</v>
      </c>
      <c r="T6">
        <v>822</v>
      </c>
      <c r="U6">
        <v>1208</v>
      </c>
      <c r="V6">
        <v>610</v>
      </c>
      <c r="W6">
        <v>2873</v>
      </c>
      <c r="X6">
        <v>995</v>
      </c>
    </row>
    <row r="7" spans="1:24">
      <c r="A7">
        <v>1983</v>
      </c>
      <c r="B7">
        <v>41839</v>
      </c>
      <c r="C7">
        <v>25960</v>
      </c>
      <c r="D7">
        <v>2303</v>
      </c>
      <c r="E7">
        <v>0</v>
      </c>
      <c r="G7">
        <v>598</v>
      </c>
      <c r="H7">
        <v>424</v>
      </c>
      <c r="I7">
        <v>773</v>
      </c>
      <c r="J7">
        <v>0</v>
      </c>
      <c r="K7">
        <v>10062</v>
      </c>
      <c r="L7">
        <v>10137</v>
      </c>
      <c r="M7">
        <v>377</v>
      </c>
      <c r="N7">
        <v>1286</v>
      </c>
      <c r="O7">
        <v>10439</v>
      </c>
      <c r="P7">
        <v>1933</v>
      </c>
      <c r="R7">
        <v>2220</v>
      </c>
      <c r="S7">
        <v>4077</v>
      </c>
      <c r="T7">
        <v>849</v>
      </c>
      <c r="U7">
        <v>1360</v>
      </c>
      <c r="V7">
        <v>744</v>
      </c>
      <c r="W7">
        <v>3485</v>
      </c>
      <c r="X7">
        <v>1211</v>
      </c>
    </row>
    <row r="8" spans="1:24">
      <c r="A8">
        <v>1984</v>
      </c>
      <c r="B8">
        <v>45075</v>
      </c>
      <c r="C8">
        <v>27368</v>
      </c>
      <c r="D8">
        <v>2393</v>
      </c>
      <c r="E8">
        <v>0</v>
      </c>
      <c r="G8">
        <v>625</v>
      </c>
      <c r="H8">
        <v>468</v>
      </c>
      <c r="I8">
        <v>990</v>
      </c>
      <c r="J8">
        <v>0</v>
      </c>
      <c r="K8">
        <v>9859</v>
      </c>
      <c r="L8">
        <v>10999</v>
      </c>
      <c r="M8">
        <v>442</v>
      </c>
      <c r="N8">
        <v>1592</v>
      </c>
      <c r="O8">
        <v>11316</v>
      </c>
      <c r="P8">
        <v>2187</v>
      </c>
      <c r="R8">
        <v>2150</v>
      </c>
      <c r="S8">
        <v>4509</v>
      </c>
      <c r="T8">
        <v>906</v>
      </c>
      <c r="U8">
        <v>1564</v>
      </c>
      <c r="V8">
        <v>802</v>
      </c>
      <c r="W8">
        <v>4045</v>
      </c>
      <c r="X8">
        <v>1544</v>
      </c>
    </row>
    <row r="9" spans="1:24">
      <c r="A9">
        <v>1985</v>
      </c>
      <c r="B9">
        <v>48668</v>
      </c>
      <c r="C9">
        <v>29190</v>
      </c>
      <c r="D9">
        <v>2492</v>
      </c>
      <c r="E9">
        <v>0</v>
      </c>
      <c r="G9">
        <v>637</v>
      </c>
      <c r="H9">
        <v>519</v>
      </c>
      <c r="I9">
        <v>1052</v>
      </c>
      <c r="J9">
        <v>0</v>
      </c>
      <c r="K9">
        <v>10118</v>
      </c>
      <c r="L9">
        <v>12150</v>
      </c>
      <c r="M9">
        <v>459</v>
      </c>
      <c r="N9">
        <v>1763</v>
      </c>
      <c r="O9">
        <v>12111</v>
      </c>
      <c r="P9">
        <v>2338</v>
      </c>
      <c r="R9">
        <v>2160</v>
      </c>
      <c r="S9">
        <v>4888</v>
      </c>
      <c r="T9">
        <v>960</v>
      </c>
      <c r="U9">
        <v>1765</v>
      </c>
      <c r="V9">
        <v>850</v>
      </c>
      <c r="W9">
        <v>4676</v>
      </c>
      <c r="X9">
        <v>1841</v>
      </c>
    </row>
    <row r="10" spans="1:24">
      <c r="A10">
        <v>1986</v>
      </c>
      <c r="B10">
        <v>52136</v>
      </c>
      <c r="C10">
        <v>30816</v>
      </c>
      <c r="D10">
        <v>2524</v>
      </c>
      <c r="E10">
        <v>395</v>
      </c>
      <c r="G10">
        <v>653</v>
      </c>
      <c r="H10">
        <v>505</v>
      </c>
      <c r="I10">
        <v>1397</v>
      </c>
      <c r="J10">
        <v>0</v>
      </c>
      <c r="K10">
        <v>10394</v>
      </c>
      <c r="L10">
        <v>13148</v>
      </c>
      <c r="M10">
        <v>492</v>
      </c>
      <c r="N10">
        <v>1308</v>
      </c>
      <c r="O10">
        <v>12966</v>
      </c>
      <c r="P10">
        <v>2721</v>
      </c>
      <c r="R10">
        <v>2349</v>
      </c>
      <c r="S10">
        <v>5120</v>
      </c>
      <c r="T10">
        <v>996</v>
      </c>
      <c r="U10">
        <v>1780</v>
      </c>
      <c r="V10">
        <v>939</v>
      </c>
      <c r="W10">
        <v>5349</v>
      </c>
      <c r="X10">
        <v>2066</v>
      </c>
    </row>
    <row r="11" spans="1:24">
      <c r="A11">
        <v>1987</v>
      </c>
      <c r="B11">
        <v>56068</v>
      </c>
      <c r="C11">
        <v>31635</v>
      </c>
      <c r="D11">
        <v>2552</v>
      </c>
      <c r="E11">
        <v>402</v>
      </c>
      <c r="G11">
        <v>676</v>
      </c>
      <c r="H11">
        <v>475</v>
      </c>
      <c r="I11">
        <v>1444</v>
      </c>
      <c r="J11">
        <v>0</v>
      </c>
      <c r="K11">
        <v>10369</v>
      </c>
      <c r="L11">
        <v>14006</v>
      </c>
      <c r="M11">
        <v>495</v>
      </c>
      <c r="N11">
        <v>1216</v>
      </c>
      <c r="O11">
        <v>14111</v>
      </c>
      <c r="P11">
        <v>2998</v>
      </c>
      <c r="R11">
        <v>2793</v>
      </c>
      <c r="S11">
        <v>5363</v>
      </c>
      <c r="T11">
        <v>1080</v>
      </c>
      <c r="U11">
        <v>1877</v>
      </c>
      <c r="V11">
        <v>1045</v>
      </c>
      <c r="W11">
        <v>6948</v>
      </c>
      <c r="X11">
        <v>2329</v>
      </c>
    </row>
    <row r="12" spans="1:24">
      <c r="A12">
        <v>1988</v>
      </c>
      <c r="B12">
        <v>59923</v>
      </c>
      <c r="C12">
        <v>33048</v>
      </c>
      <c r="D12">
        <v>2595</v>
      </c>
      <c r="E12">
        <v>351</v>
      </c>
      <c r="G12">
        <v>702</v>
      </c>
      <c r="H12">
        <v>448</v>
      </c>
      <c r="I12">
        <v>1701</v>
      </c>
      <c r="J12">
        <v>0</v>
      </c>
      <c r="K12">
        <v>10781</v>
      </c>
      <c r="L12">
        <v>14801</v>
      </c>
      <c r="M12">
        <v>521</v>
      </c>
      <c r="N12">
        <v>1148</v>
      </c>
      <c r="O12">
        <v>15045</v>
      </c>
      <c r="P12">
        <v>3170</v>
      </c>
      <c r="R12">
        <v>3163</v>
      </c>
      <c r="S12">
        <v>5584</v>
      </c>
      <c r="T12">
        <v>1105</v>
      </c>
      <c r="U12">
        <v>2023</v>
      </c>
      <c r="V12">
        <v>1129</v>
      </c>
      <c r="W12">
        <v>8095</v>
      </c>
      <c r="X12">
        <v>2606</v>
      </c>
    </row>
    <row r="13" spans="1:24">
      <c r="A13">
        <v>1989</v>
      </c>
      <c r="B13">
        <v>64724</v>
      </c>
      <c r="C13">
        <v>34923</v>
      </c>
      <c r="D13">
        <v>2634</v>
      </c>
      <c r="E13">
        <v>488</v>
      </c>
      <c r="G13">
        <v>738</v>
      </c>
      <c r="H13">
        <v>436</v>
      </c>
      <c r="I13">
        <v>1863</v>
      </c>
      <c r="J13">
        <v>0</v>
      </c>
      <c r="K13">
        <v>11445</v>
      </c>
      <c r="L13">
        <v>15718</v>
      </c>
      <c r="M13">
        <v>555</v>
      </c>
      <c r="N13">
        <v>1046</v>
      </c>
      <c r="O13">
        <v>16530</v>
      </c>
      <c r="P13">
        <v>3442</v>
      </c>
      <c r="R13">
        <v>4151</v>
      </c>
      <c r="S13">
        <v>5891</v>
      </c>
      <c r="T13">
        <v>1117</v>
      </c>
      <c r="U13">
        <v>1929</v>
      </c>
      <c r="V13">
        <v>1250</v>
      </c>
      <c r="W13">
        <v>9137</v>
      </c>
      <c r="X13">
        <v>2884</v>
      </c>
    </row>
    <row r="14" spans="1:24">
      <c r="A14">
        <v>1990</v>
      </c>
      <c r="B14">
        <v>73004</v>
      </c>
      <c r="C14">
        <v>38997</v>
      </c>
      <c r="D14">
        <v>2711</v>
      </c>
      <c r="E14">
        <v>579</v>
      </c>
      <c r="G14">
        <v>822</v>
      </c>
      <c r="H14">
        <v>432</v>
      </c>
      <c r="I14">
        <v>2209</v>
      </c>
      <c r="J14">
        <v>580</v>
      </c>
      <c r="K14">
        <v>13119</v>
      </c>
      <c r="L14">
        <v>16705</v>
      </c>
      <c r="M14">
        <v>665</v>
      </c>
      <c r="N14">
        <v>1175</v>
      </c>
      <c r="O14">
        <v>18925</v>
      </c>
      <c r="P14">
        <v>3938</v>
      </c>
      <c r="R14">
        <v>4999</v>
      </c>
      <c r="S14">
        <v>6617</v>
      </c>
      <c r="T14">
        <v>1168</v>
      </c>
      <c r="U14">
        <v>2203</v>
      </c>
      <c r="V14">
        <v>1713</v>
      </c>
      <c r="W14">
        <v>10199</v>
      </c>
      <c r="X14">
        <v>3170</v>
      </c>
    </row>
    <row r="15" spans="1:24">
      <c r="A15">
        <v>1991</v>
      </c>
      <c r="B15">
        <v>83830</v>
      </c>
      <c r="C15">
        <v>45385</v>
      </c>
      <c r="D15">
        <v>2824</v>
      </c>
      <c r="E15">
        <v>598</v>
      </c>
      <c r="G15">
        <v>777</v>
      </c>
      <c r="H15">
        <v>439</v>
      </c>
      <c r="I15">
        <v>2376</v>
      </c>
      <c r="J15">
        <v>1805</v>
      </c>
      <c r="K15">
        <v>17323</v>
      </c>
      <c r="L15">
        <v>17955</v>
      </c>
      <c r="M15">
        <v>691</v>
      </c>
      <c r="N15">
        <v>597</v>
      </c>
      <c r="O15">
        <v>20937</v>
      </c>
      <c r="P15">
        <v>3982</v>
      </c>
      <c r="R15">
        <v>5571</v>
      </c>
      <c r="S15">
        <v>7960</v>
      </c>
      <c r="T15">
        <v>1230</v>
      </c>
      <c r="U15">
        <v>2194</v>
      </c>
      <c r="V15">
        <v>2700</v>
      </c>
      <c r="W15">
        <v>11298</v>
      </c>
      <c r="X15">
        <v>3510</v>
      </c>
    </row>
    <row r="16" spans="1:24">
      <c r="A16">
        <v>1992</v>
      </c>
      <c r="B16">
        <v>93077</v>
      </c>
      <c r="C16">
        <v>49317</v>
      </c>
      <c r="D16">
        <v>2870</v>
      </c>
      <c r="E16">
        <v>658</v>
      </c>
      <c r="G16">
        <v>856</v>
      </c>
      <c r="H16">
        <v>443</v>
      </c>
      <c r="I16">
        <v>2573</v>
      </c>
      <c r="J16">
        <v>2557</v>
      </c>
      <c r="K16">
        <v>18648</v>
      </c>
      <c r="L16">
        <v>18776</v>
      </c>
      <c r="M16">
        <v>726</v>
      </c>
      <c r="N16">
        <v>1210</v>
      </c>
      <c r="O16">
        <v>23651</v>
      </c>
      <c r="P16">
        <v>4091</v>
      </c>
      <c r="R16">
        <v>6848</v>
      </c>
      <c r="S16">
        <v>9371</v>
      </c>
      <c r="T16">
        <v>1213</v>
      </c>
      <c r="U16">
        <v>2128</v>
      </c>
      <c r="V16">
        <v>3410</v>
      </c>
      <c r="W16">
        <v>12808</v>
      </c>
      <c r="X16">
        <v>3891</v>
      </c>
    </row>
    <row r="17" spans="1:24">
      <c r="A17">
        <v>1993</v>
      </c>
      <c r="B17">
        <v>98323</v>
      </c>
      <c r="C17">
        <v>51600</v>
      </c>
      <c r="D17">
        <v>37</v>
      </c>
      <c r="E17">
        <v>5252</v>
      </c>
      <c r="G17">
        <v>848</v>
      </c>
      <c r="H17">
        <v>441</v>
      </c>
      <c r="I17">
        <v>2886</v>
      </c>
      <c r="J17">
        <v>2655</v>
      </c>
      <c r="K17">
        <v>17591</v>
      </c>
      <c r="L17">
        <v>19479</v>
      </c>
      <c r="M17">
        <v>727</v>
      </c>
      <c r="N17">
        <v>1684</v>
      </c>
      <c r="O17">
        <v>24603</v>
      </c>
      <c r="P17">
        <v>3925</v>
      </c>
      <c r="R17">
        <v>5506</v>
      </c>
      <c r="S17">
        <v>9660</v>
      </c>
      <c r="T17">
        <v>2239</v>
      </c>
      <c r="U17">
        <v>3273</v>
      </c>
      <c r="V17">
        <v>3899</v>
      </c>
      <c r="W17">
        <v>14058</v>
      </c>
      <c r="X17">
        <v>4163</v>
      </c>
    </row>
    <row r="18" spans="1:24">
      <c r="A18">
        <v>1994</v>
      </c>
      <c r="B18">
        <v>98495</v>
      </c>
      <c r="C18">
        <v>50166</v>
      </c>
      <c r="D18">
        <v>37</v>
      </c>
      <c r="E18">
        <v>5259</v>
      </c>
      <c r="G18">
        <v>864</v>
      </c>
      <c r="H18">
        <v>417</v>
      </c>
      <c r="I18">
        <v>3027</v>
      </c>
      <c r="J18">
        <v>2833</v>
      </c>
      <c r="K18">
        <v>15012</v>
      </c>
      <c r="L18">
        <v>20170</v>
      </c>
      <c r="M18">
        <v>780</v>
      </c>
      <c r="N18">
        <v>1767</v>
      </c>
      <c r="O18">
        <v>24815</v>
      </c>
      <c r="P18">
        <v>3811</v>
      </c>
      <c r="R18">
        <v>5577</v>
      </c>
      <c r="S18">
        <v>9863</v>
      </c>
      <c r="T18">
        <v>2316</v>
      </c>
      <c r="U18">
        <v>3248</v>
      </c>
      <c r="V18">
        <v>3949</v>
      </c>
      <c r="W18">
        <v>15132</v>
      </c>
      <c r="X18">
        <v>4433</v>
      </c>
    </row>
    <row r="19" spans="1:24">
      <c r="A19">
        <v>1995</v>
      </c>
      <c r="B19">
        <v>98512</v>
      </c>
      <c r="C19">
        <v>48879</v>
      </c>
      <c r="D19">
        <v>38</v>
      </c>
      <c r="E19">
        <v>5214</v>
      </c>
      <c r="G19">
        <v>909</v>
      </c>
      <c r="H19">
        <v>397</v>
      </c>
      <c r="I19">
        <v>3566</v>
      </c>
      <c r="J19">
        <v>2810</v>
      </c>
      <c r="K19">
        <v>12889</v>
      </c>
      <c r="L19">
        <v>20622</v>
      </c>
      <c r="M19">
        <v>687</v>
      </c>
      <c r="N19">
        <v>1747</v>
      </c>
      <c r="O19">
        <v>25406</v>
      </c>
      <c r="P19">
        <v>3992</v>
      </c>
      <c r="R19">
        <v>5962</v>
      </c>
      <c r="S19">
        <v>9854</v>
      </c>
      <c r="T19">
        <v>2308</v>
      </c>
      <c r="U19">
        <v>3290</v>
      </c>
      <c r="V19">
        <v>3738</v>
      </c>
      <c r="W19">
        <v>15777</v>
      </c>
      <c r="X19">
        <v>4712</v>
      </c>
    </row>
    <row r="20" spans="1:24">
      <c r="A20">
        <v>1996</v>
      </c>
      <c r="B20">
        <v>98865</v>
      </c>
      <c r="C20">
        <v>48752</v>
      </c>
      <c r="D20">
        <v>39</v>
      </c>
      <c r="E20">
        <v>5228</v>
      </c>
      <c r="G20">
        <v>914</v>
      </c>
      <c r="H20">
        <v>383</v>
      </c>
      <c r="I20">
        <v>3564</v>
      </c>
      <c r="J20">
        <v>2866</v>
      </c>
      <c r="K20">
        <v>11859</v>
      </c>
      <c r="L20">
        <v>21221</v>
      </c>
      <c r="M20">
        <v>686</v>
      </c>
      <c r="N20">
        <v>1992</v>
      </c>
      <c r="O20">
        <v>25576</v>
      </c>
      <c r="P20">
        <v>4198</v>
      </c>
      <c r="R20">
        <v>6123</v>
      </c>
      <c r="S20">
        <v>9258</v>
      </c>
      <c r="T20">
        <v>2371</v>
      </c>
      <c r="U20">
        <v>3626</v>
      </c>
      <c r="V20">
        <v>2950</v>
      </c>
      <c r="W20">
        <v>16559</v>
      </c>
      <c r="X20">
        <v>5028</v>
      </c>
    </row>
    <row r="21" spans="1:24">
      <c r="A21">
        <v>1997</v>
      </c>
      <c r="B21">
        <v>100431</v>
      </c>
      <c r="C21">
        <v>49234</v>
      </c>
      <c r="D21">
        <v>43</v>
      </c>
      <c r="E21">
        <v>5310</v>
      </c>
      <c r="G21">
        <v>921</v>
      </c>
      <c r="H21">
        <v>387</v>
      </c>
      <c r="I21">
        <v>3730</v>
      </c>
      <c r="J21">
        <v>2905</v>
      </c>
      <c r="K21">
        <v>10874</v>
      </c>
      <c r="L21">
        <v>21798</v>
      </c>
      <c r="M21">
        <v>700</v>
      </c>
      <c r="N21">
        <v>2566</v>
      </c>
      <c r="O21">
        <v>25945</v>
      </c>
      <c r="P21">
        <v>4067</v>
      </c>
      <c r="R21">
        <v>6714</v>
      </c>
      <c r="S21">
        <v>8723</v>
      </c>
      <c r="T21">
        <v>2408</v>
      </c>
      <c r="U21">
        <v>4033</v>
      </c>
      <c r="V21">
        <v>2640</v>
      </c>
      <c r="W21">
        <v>17327</v>
      </c>
      <c r="X21">
        <v>5285</v>
      </c>
    </row>
    <row r="22" spans="1:24">
      <c r="A22">
        <v>1998</v>
      </c>
      <c r="B22">
        <v>104558</v>
      </c>
      <c r="C22">
        <v>50739</v>
      </c>
      <c r="D22">
        <v>58</v>
      </c>
      <c r="E22">
        <v>5600</v>
      </c>
      <c r="G22">
        <v>918</v>
      </c>
      <c r="H22">
        <v>387</v>
      </c>
      <c r="I22">
        <v>4447</v>
      </c>
      <c r="J22">
        <v>2924</v>
      </c>
      <c r="K22">
        <v>10713</v>
      </c>
      <c r="L22">
        <v>22398</v>
      </c>
      <c r="M22">
        <v>519</v>
      </c>
      <c r="N22">
        <v>2775</v>
      </c>
      <c r="O22">
        <v>26717</v>
      </c>
      <c r="P22">
        <v>3886</v>
      </c>
      <c r="R22">
        <v>7196</v>
      </c>
      <c r="S22">
        <v>8050</v>
      </c>
      <c r="T22">
        <v>2241</v>
      </c>
      <c r="U22">
        <v>5344</v>
      </c>
      <c r="V22">
        <v>3523</v>
      </c>
      <c r="W22">
        <v>18054</v>
      </c>
      <c r="X22">
        <v>5525</v>
      </c>
    </row>
    <row r="23" spans="1:24">
      <c r="A23">
        <v>1999</v>
      </c>
      <c r="B23">
        <v>106006</v>
      </c>
      <c r="C23">
        <v>51575</v>
      </c>
      <c r="D23">
        <v>84</v>
      </c>
      <c r="E23">
        <v>5939</v>
      </c>
      <c r="G23">
        <v>910</v>
      </c>
      <c r="H23">
        <v>414</v>
      </c>
      <c r="I23">
        <v>4271</v>
      </c>
      <c r="J23">
        <v>2943</v>
      </c>
      <c r="K23">
        <v>10150</v>
      </c>
      <c r="L23">
        <v>22907</v>
      </c>
      <c r="M23">
        <v>519</v>
      </c>
      <c r="N23">
        <v>3438</v>
      </c>
      <c r="O23">
        <v>27170</v>
      </c>
      <c r="P23">
        <v>4073</v>
      </c>
      <c r="R23">
        <v>7322</v>
      </c>
      <c r="S23">
        <v>7048</v>
      </c>
      <c r="T23">
        <v>2546</v>
      </c>
      <c r="U23">
        <v>6181</v>
      </c>
      <c r="V23">
        <v>2990</v>
      </c>
      <c r="W23">
        <v>18540</v>
      </c>
      <c r="X23">
        <v>5731</v>
      </c>
    </row>
    <row r="24" spans="1:24">
      <c r="A24">
        <v>2000</v>
      </c>
      <c r="B24">
        <v>110487</v>
      </c>
      <c r="C24">
        <v>53479</v>
      </c>
      <c r="D24">
        <v>99</v>
      </c>
      <c r="E24">
        <v>6577</v>
      </c>
      <c r="G24">
        <v>973</v>
      </c>
      <c r="H24">
        <v>404</v>
      </c>
      <c r="I24">
        <v>4511</v>
      </c>
      <c r="J24">
        <v>2974</v>
      </c>
      <c r="K24">
        <v>9615</v>
      </c>
      <c r="L24">
        <v>23790</v>
      </c>
      <c r="M24">
        <v>531</v>
      </c>
      <c r="N24">
        <v>4005</v>
      </c>
      <c r="O24">
        <v>28574</v>
      </c>
      <c r="P24">
        <v>4434</v>
      </c>
      <c r="R24">
        <v>7953</v>
      </c>
      <c r="S24">
        <v>6538</v>
      </c>
      <c r="T24">
        <v>2906</v>
      </c>
      <c r="U24">
        <v>6743</v>
      </c>
      <c r="V24">
        <v>3248</v>
      </c>
      <c r="W24">
        <v>19183</v>
      </c>
      <c r="X24">
        <v>6003</v>
      </c>
    </row>
    <row r="25" spans="1:24">
      <c r="A25">
        <v>2001</v>
      </c>
      <c r="B25">
        <v>117633</v>
      </c>
      <c r="C25">
        <v>57965</v>
      </c>
      <c r="D25">
        <v>116</v>
      </c>
      <c r="E25">
        <v>7379</v>
      </c>
      <c r="G25">
        <v>1196</v>
      </c>
      <c r="H25">
        <v>267</v>
      </c>
      <c r="I25">
        <v>4448</v>
      </c>
      <c r="J25">
        <v>3099</v>
      </c>
      <c r="K25">
        <v>11361</v>
      </c>
      <c r="L25">
        <v>24789</v>
      </c>
      <c r="M25">
        <v>560</v>
      </c>
      <c r="N25">
        <v>4750</v>
      </c>
      <c r="O25">
        <v>29662</v>
      </c>
      <c r="P25">
        <v>4840</v>
      </c>
      <c r="R25">
        <v>8406</v>
      </c>
      <c r="S25">
        <v>6547</v>
      </c>
      <c r="T25">
        <v>2966</v>
      </c>
      <c r="U25">
        <v>6903</v>
      </c>
      <c r="V25">
        <v>3641</v>
      </c>
      <c r="W25">
        <v>20023</v>
      </c>
      <c r="X25">
        <v>6342</v>
      </c>
    </row>
    <row r="26" spans="1:24">
      <c r="A26">
        <v>2002</v>
      </c>
      <c r="B26">
        <v>121047</v>
      </c>
      <c r="C26">
        <v>60857</v>
      </c>
      <c r="D26">
        <v>133</v>
      </c>
      <c r="E26">
        <v>7824</v>
      </c>
      <c r="G26">
        <v>1398</v>
      </c>
      <c r="H26">
        <v>212</v>
      </c>
      <c r="I26">
        <v>4800</v>
      </c>
      <c r="J26">
        <v>3140</v>
      </c>
      <c r="K26">
        <v>12837</v>
      </c>
      <c r="L26">
        <v>25747</v>
      </c>
      <c r="M26">
        <v>585</v>
      </c>
      <c r="N26">
        <v>4181</v>
      </c>
      <c r="O26">
        <v>29781</v>
      </c>
      <c r="P26">
        <v>5150</v>
      </c>
      <c r="R26">
        <v>8500</v>
      </c>
      <c r="S26">
        <v>6603</v>
      </c>
      <c r="T26">
        <v>2936</v>
      </c>
      <c r="U26">
        <v>6592</v>
      </c>
      <c r="V26">
        <v>2637</v>
      </c>
      <c r="W26">
        <v>21076</v>
      </c>
      <c r="X26">
        <v>6696</v>
      </c>
    </row>
    <row r="27" spans="1:24">
      <c r="A27">
        <v>2003</v>
      </c>
      <c r="B27">
        <v>124775</v>
      </c>
      <c r="C27">
        <v>62949</v>
      </c>
      <c r="D27">
        <v>140</v>
      </c>
      <c r="E27">
        <v>8051</v>
      </c>
      <c r="G27">
        <v>1463</v>
      </c>
      <c r="H27">
        <v>223</v>
      </c>
      <c r="I27">
        <v>4951</v>
      </c>
      <c r="J27">
        <v>3264</v>
      </c>
      <c r="K27">
        <v>13361</v>
      </c>
      <c r="L27">
        <v>26931</v>
      </c>
      <c r="M27">
        <v>612</v>
      </c>
      <c r="N27">
        <v>3953</v>
      </c>
      <c r="O27">
        <v>30066</v>
      </c>
      <c r="P27">
        <v>5036</v>
      </c>
      <c r="R27">
        <v>8667</v>
      </c>
      <c r="S27">
        <v>6641</v>
      </c>
      <c r="T27">
        <v>3061</v>
      </c>
      <c r="U27">
        <v>6661</v>
      </c>
      <c r="V27">
        <v>2747</v>
      </c>
      <c r="W27">
        <v>21986</v>
      </c>
      <c r="X27">
        <v>7027</v>
      </c>
    </row>
    <row r="28" spans="1:24">
      <c r="A28">
        <v>2004</v>
      </c>
      <c r="B28">
        <v>130153</v>
      </c>
      <c r="C28">
        <v>65603</v>
      </c>
      <c r="D28">
        <v>157</v>
      </c>
      <c r="E28">
        <v>8547</v>
      </c>
      <c r="G28">
        <v>1530</v>
      </c>
      <c r="H28">
        <v>266</v>
      </c>
      <c r="I28">
        <v>5254</v>
      </c>
      <c r="J28">
        <v>3346</v>
      </c>
      <c r="K28">
        <v>13269</v>
      </c>
      <c r="L28">
        <v>27992</v>
      </c>
      <c r="M28">
        <v>734</v>
      </c>
      <c r="N28">
        <v>4508</v>
      </c>
      <c r="O28">
        <v>30981</v>
      </c>
      <c r="P28">
        <v>5083</v>
      </c>
      <c r="R28">
        <v>9011</v>
      </c>
      <c r="S28">
        <v>6788</v>
      </c>
      <c r="T28">
        <v>3167</v>
      </c>
      <c r="U28">
        <v>6932</v>
      </c>
      <c r="V28">
        <v>2940</v>
      </c>
      <c r="W28">
        <v>23129</v>
      </c>
      <c r="X28">
        <v>7500</v>
      </c>
    </row>
    <row r="29" spans="1:24">
      <c r="A29">
        <v>2005</v>
      </c>
      <c r="B29">
        <v>136247</v>
      </c>
      <c r="C29">
        <v>67903</v>
      </c>
      <c r="D29">
        <v>165</v>
      </c>
      <c r="E29">
        <v>9174</v>
      </c>
      <c r="G29">
        <v>1584</v>
      </c>
      <c r="H29">
        <v>289</v>
      </c>
      <c r="I29">
        <v>5752</v>
      </c>
      <c r="J29">
        <v>3472</v>
      </c>
      <c r="K29">
        <v>12937</v>
      </c>
      <c r="L29">
        <v>29085</v>
      </c>
      <c r="M29">
        <v>789</v>
      </c>
      <c r="N29">
        <v>4656</v>
      </c>
      <c r="O29">
        <v>33297</v>
      </c>
      <c r="P29">
        <v>5229</v>
      </c>
      <c r="R29">
        <v>9581</v>
      </c>
      <c r="S29">
        <v>6918</v>
      </c>
      <c r="T29">
        <v>3445</v>
      </c>
      <c r="U29">
        <v>8124</v>
      </c>
      <c r="V29">
        <v>3026</v>
      </c>
      <c r="W29">
        <v>24225</v>
      </c>
      <c r="X29">
        <v>7796</v>
      </c>
    </row>
    <row r="30" spans="1:24">
      <c r="A30">
        <v>2006</v>
      </c>
      <c r="B30">
        <v>145754</v>
      </c>
      <c r="C30">
        <v>70547</v>
      </c>
      <c r="D30">
        <v>187</v>
      </c>
      <c r="E30">
        <v>9470</v>
      </c>
      <c r="F30">
        <v>1175</v>
      </c>
      <c r="G30">
        <v>1693</v>
      </c>
      <c r="H30">
        <v>331</v>
      </c>
      <c r="I30">
        <v>5823</v>
      </c>
      <c r="J30">
        <v>3566</v>
      </c>
      <c r="K30">
        <v>12498</v>
      </c>
      <c r="L30">
        <v>30468</v>
      </c>
      <c r="M30">
        <v>858</v>
      </c>
      <c r="N30">
        <v>4478</v>
      </c>
      <c r="O30">
        <v>38570</v>
      </c>
      <c r="P30">
        <v>5316</v>
      </c>
      <c r="Q30">
        <v>830</v>
      </c>
      <c r="R30">
        <v>10593</v>
      </c>
      <c r="S30">
        <v>7123</v>
      </c>
      <c r="T30">
        <v>3791</v>
      </c>
      <c r="U30">
        <v>10917</v>
      </c>
      <c r="V30">
        <v>2976</v>
      </c>
      <c r="W30">
        <v>25417</v>
      </c>
      <c r="X30">
        <v>8244</v>
      </c>
    </row>
    <row r="31" spans="1:24">
      <c r="A31">
        <v>2007</v>
      </c>
      <c r="B31">
        <v>154609</v>
      </c>
      <c r="C31">
        <v>76578</v>
      </c>
      <c r="D31">
        <v>205</v>
      </c>
      <c r="E31">
        <v>9495</v>
      </c>
      <c r="F31">
        <v>2451</v>
      </c>
      <c r="G31">
        <v>1694</v>
      </c>
      <c r="H31">
        <v>464</v>
      </c>
      <c r="I31">
        <v>6179</v>
      </c>
      <c r="J31">
        <v>3599</v>
      </c>
      <c r="K31">
        <v>12561</v>
      </c>
      <c r="L31">
        <v>31929</v>
      </c>
      <c r="M31">
        <v>883</v>
      </c>
      <c r="N31">
        <v>7118</v>
      </c>
      <c r="O31">
        <v>39446</v>
      </c>
      <c r="P31">
        <v>5500</v>
      </c>
      <c r="Q31">
        <v>1452</v>
      </c>
      <c r="R31">
        <v>11280</v>
      </c>
      <c r="S31">
        <v>7480</v>
      </c>
      <c r="T31">
        <v>3989</v>
      </c>
      <c r="U31">
        <v>9745</v>
      </c>
      <c r="V31">
        <v>3305</v>
      </c>
      <c r="W31">
        <v>26624</v>
      </c>
      <c r="X31">
        <v>8656</v>
      </c>
    </row>
    <row r="32" spans="1:24">
      <c r="A32">
        <v>2008</v>
      </c>
      <c r="B32">
        <v>165101</v>
      </c>
      <c r="C32">
        <v>81119</v>
      </c>
      <c r="D32">
        <v>210</v>
      </c>
      <c r="E32">
        <v>9468</v>
      </c>
      <c r="F32">
        <v>2518</v>
      </c>
      <c r="G32">
        <v>1696</v>
      </c>
      <c r="H32">
        <v>588</v>
      </c>
      <c r="I32">
        <v>7534</v>
      </c>
      <c r="J32">
        <v>3692</v>
      </c>
      <c r="K32">
        <v>13275</v>
      </c>
      <c r="L32">
        <v>33538</v>
      </c>
      <c r="M32">
        <v>922</v>
      </c>
      <c r="N32">
        <v>7678</v>
      </c>
      <c r="O32">
        <v>42922</v>
      </c>
      <c r="P32">
        <v>5797</v>
      </c>
      <c r="Q32">
        <v>1561</v>
      </c>
      <c r="R32">
        <v>12153</v>
      </c>
      <c r="S32">
        <v>7784</v>
      </c>
      <c r="T32">
        <v>4354</v>
      </c>
      <c r="U32">
        <v>11273</v>
      </c>
      <c r="V32">
        <v>3827</v>
      </c>
      <c r="W32">
        <v>28089</v>
      </c>
      <c r="X32">
        <v>9144</v>
      </c>
    </row>
    <row r="33" spans="1:24">
      <c r="A33">
        <v>2009</v>
      </c>
      <c r="B33">
        <v>176630</v>
      </c>
      <c r="C33">
        <v>88051</v>
      </c>
      <c r="D33">
        <v>211</v>
      </c>
      <c r="E33">
        <v>9716</v>
      </c>
      <c r="F33">
        <v>2590</v>
      </c>
      <c r="G33">
        <v>1686</v>
      </c>
      <c r="H33">
        <v>639</v>
      </c>
      <c r="I33">
        <v>6532</v>
      </c>
      <c r="J33">
        <v>3942</v>
      </c>
      <c r="K33">
        <v>18755</v>
      </c>
      <c r="L33">
        <v>34973</v>
      </c>
      <c r="M33">
        <v>880</v>
      </c>
      <c r="N33">
        <v>8127</v>
      </c>
      <c r="O33">
        <v>45030</v>
      </c>
      <c r="P33">
        <v>5970</v>
      </c>
      <c r="Q33">
        <v>1649</v>
      </c>
      <c r="R33">
        <v>12877</v>
      </c>
      <c r="S33">
        <v>8232</v>
      </c>
      <c r="T33">
        <v>4986</v>
      </c>
      <c r="U33">
        <v>11316</v>
      </c>
      <c r="V33">
        <v>4268</v>
      </c>
      <c r="W33">
        <v>29611</v>
      </c>
      <c r="X33">
        <v>9670</v>
      </c>
    </row>
    <row r="34" spans="1:24">
      <c r="A34" t="s">
        <v>249</v>
      </c>
    </row>
    <row r="35" spans="1:24">
      <c r="A35">
        <v>3</v>
      </c>
      <c r="B35" t="s">
        <v>419</v>
      </c>
    </row>
    <row r="36" spans="1:24">
      <c r="A36" t="s">
        <v>45</v>
      </c>
    </row>
    <row r="37" spans="1:24">
      <c r="A37" t="s">
        <v>418</v>
      </c>
    </row>
    <row r="38" spans="1:24">
      <c r="A38" t="s">
        <v>322</v>
      </c>
    </row>
  </sheetData>
  <sheetProtection sheet="1" objects="1" scenarios="1"/>
  <pageMargins left="0.75" right="0.75" top="1" bottom="1" header="0.5" footer="0.5"/>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8"/>
  <sheetViews>
    <sheetView workbookViewId="0">
      <pane xSplit="1" ySplit="4" topLeftCell="F5" activePane="bottomRight" state="frozen"/>
      <selection pane="topRight" activeCell="B1" sqref="B1"/>
      <selection pane="bottomLeft" activeCell="A5" sqref="A5"/>
      <selection pane="bottomRight" activeCell="Q14" sqref="Q14"/>
    </sheetView>
  </sheetViews>
  <sheetFormatPr baseColWidth="10" defaultRowHeight="15" x14ac:dyDescent="0"/>
  <sheetData>
    <row r="1" spans="1:37">
      <c r="A1" s="1" t="s">
        <v>128</v>
      </c>
    </row>
    <row r="2" spans="1:37">
      <c r="A2" t="s">
        <v>1</v>
      </c>
    </row>
    <row r="3" spans="1:37">
      <c r="A3" t="s">
        <v>2</v>
      </c>
    </row>
    <row r="4" spans="1:37" s="2" customFormat="1" ht="120">
      <c r="A4" s="2" t="s">
        <v>3</v>
      </c>
      <c r="B4" s="2" t="s">
        <v>4</v>
      </c>
      <c r="C4" s="2" t="s">
        <v>127</v>
      </c>
      <c r="D4" s="2" t="s">
        <v>126</v>
      </c>
      <c r="E4" s="2" t="s">
        <v>8</v>
      </c>
      <c r="F4" s="2" t="s">
        <v>58</v>
      </c>
      <c r="G4" s="2" t="s">
        <v>11</v>
      </c>
      <c r="H4" s="2" t="s">
        <v>125</v>
      </c>
      <c r="I4" s="2" t="s">
        <v>124</v>
      </c>
      <c r="J4" s="2" t="s">
        <v>12</v>
      </c>
      <c r="K4" s="2" t="s">
        <v>58</v>
      </c>
      <c r="L4" s="2" t="s">
        <v>15</v>
      </c>
      <c r="M4" s="2" t="s">
        <v>121</v>
      </c>
      <c r="N4" s="2" t="s">
        <v>123</v>
      </c>
      <c r="O4" s="2" t="s">
        <v>18</v>
      </c>
      <c r="P4" s="2" t="s">
        <v>15</v>
      </c>
      <c r="Q4" s="2" t="s">
        <v>20</v>
      </c>
      <c r="R4" s="2" t="s">
        <v>53</v>
      </c>
      <c r="S4" s="2" t="s">
        <v>122</v>
      </c>
      <c r="T4" s="2" t="s">
        <v>26</v>
      </c>
      <c r="U4" s="2" t="s">
        <v>28</v>
      </c>
      <c r="V4" s="2" t="s">
        <v>30</v>
      </c>
      <c r="W4" s="2" t="s">
        <v>50</v>
      </c>
      <c r="X4" s="2" t="s">
        <v>34</v>
      </c>
      <c r="Y4" s="2" t="s">
        <v>35</v>
      </c>
      <c r="Z4" s="2" t="s">
        <v>36</v>
      </c>
      <c r="AA4" s="2" t="s">
        <v>39</v>
      </c>
      <c r="AB4" s="2" t="s">
        <v>40</v>
      </c>
      <c r="AC4" s="2" t="s">
        <v>29</v>
      </c>
      <c r="AD4" s="2" t="s">
        <v>30</v>
      </c>
      <c r="AE4" s="2" t="s">
        <v>32</v>
      </c>
      <c r="AF4" s="2" t="s">
        <v>37</v>
      </c>
      <c r="AG4" s="2" t="s">
        <v>43</v>
      </c>
      <c r="AH4" s="2" t="s">
        <v>27</v>
      </c>
      <c r="AI4" s="2" t="s">
        <v>121</v>
      </c>
      <c r="AJ4" s="2" t="s">
        <v>120</v>
      </c>
      <c r="AK4" s="2" t="s">
        <v>44</v>
      </c>
    </row>
    <row r="5" spans="1:37">
      <c r="A5">
        <v>1961</v>
      </c>
      <c r="B5">
        <v>8763</v>
      </c>
      <c r="C5">
        <v>5982</v>
      </c>
      <c r="D5">
        <v>1535</v>
      </c>
      <c r="E5">
        <v>1044</v>
      </c>
      <c r="F5">
        <v>202</v>
      </c>
      <c r="G5">
        <v>7815</v>
      </c>
      <c r="H5">
        <v>6274</v>
      </c>
      <c r="I5">
        <v>1036</v>
      </c>
      <c r="J5">
        <v>320</v>
      </c>
      <c r="K5">
        <v>185</v>
      </c>
      <c r="L5">
        <v>948</v>
      </c>
      <c r="M5">
        <v>165</v>
      </c>
      <c r="N5">
        <v>1113</v>
      </c>
      <c r="O5">
        <v>1016</v>
      </c>
      <c r="P5">
        <v>948</v>
      </c>
      <c r="Q5">
        <v>68</v>
      </c>
      <c r="R5">
        <v>72</v>
      </c>
      <c r="S5">
        <v>-4</v>
      </c>
      <c r="T5">
        <v>1016</v>
      </c>
      <c r="U5">
        <v>1327</v>
      </c>
      <c r="V5">
        <v>17</v>
      </c>
      <c r="W5">
        <v>0</v>
      </c>
      <c r="X5">
        <v>-58</v>
      </c>
      <c r="Y5">
        <v>108</v>
      </c>
      <c r="Z5">
        <v>28</v>
      </c>
      <c r="AA5">
        <v>1232</v>
      </c>
      <c r="AB5">
        <v>510</v>
      </c>
      <c r="AC5">
        <v>296</v>
      </c>
      <c r="AD5">
        <v>64</v>
      </c>
      <c r="AE5">
        <v>-1</v>
      </c>
      <c r="AF5">
        <v>14</v>
      </c>
      <c r="AG5">
        <v>137</v>
      </c>
      <c r="AH5">
        <v>817</v>
      </c>
      <c r="AI5">
        <v>165</v>
      </c>
      <c r="AJ5">
        <v>982</v>
      </c>
      <c r="AK5">
        <v>199</v>
      </c>
    </row>
    <row r="6" spans="1:37">
      <c r="A6">
        <v>1962</v>
      </c>
      <c r="B6">
        <v>9327</v>
      </c>
      <c r="C6">
        <v>6491</v>
      </c>
      <c r="D6">
        <v>1557</v>
      </c>
      <c r="E6">
        <v>1092</v>
      </c>
      <c r="F6">
        <v>187</v>
      </c>
      <c r="G6">
        <v>8464</v>
      </c>
      <c r="H6">
        <v>6798</v>
      </c>
      <c r="I6">
        <v>1153</v>
      </c>
      <c r="J6">
        <v>318</v>
      </c>
      <c r="K6">
        <v>195</v>
      </c>
      <c r="L6">
        <v>863</v>
      </c>
      <c r="M6">
        <v>291</v>
      </c>
      <c r="N6">
        <v>1154</v>
      </c>
      <c r="O6">
        <v>910</v>
      </c>
      <c r="P6">
        <v>863</v>
      </c>
      <c r="Q6">
        <v>47</v>
      </c>
      <c r="R6">
        <v>51</v>
      </c>
      <c r="S6">
        <v>-4</v>
      </c>
      <c r="T6">
        <v>910</v>
      </c>
      <c r="U6">
        <v>1373</v>
      </c>
      <c r="V6">
        <v>-10</v>
      </c>
      <c r="W6">
        <v>-58</v>
      </c>
      <c r="X6">
        <v>4</v>
      </c>
      <c r="Y6">
        <v>298</v>
      </c>
      <c r="Z6">
        <v>-125</v>
      </c>
      <c r="AA6">
        <v>1264</v>
      </c>
      <c r="AB6">
        <v>335</v>
      </c>
      <c r="AC6">
        <v>307</v>
      </c>
      <c r="AD6">
        <v>-7</v>
      </c>
      <c r="AE6">
        <v>-58</v>
      </c>
      <c r="AF6">
        <v>71</v>
      </c>
      <c r="AG6">
        <v>22</v>
      </c>
      <c r="AH6">
        <v>1038</v>
      </c>
      <c r="AI6">
        <v>291</v>
      </c>
      <c r="AJ6">
        <v>1329</v>
      </c>
      <c r="AK6">
        <v>-128</v>
      </c>
    </row>
    <row r="7" spans="1:37">
      <c r="A7">
        <v>1963</v>
      </c>
      <c r="B7">
        <v>9817</v>
      </c>
      <c r="C7">
        <v>6806</v>
      </c>
      <c r="D7">
        <v>1583</v>
      </c>
      <c r="E7">
        <v>1190</v>
      </c>
      <c r="F7">
        <v>238</v>
      </c>
      <c r="G7">
        <v>9269</v>
      </c>
      <c r="H7">
        <v>7473</v>
      </c>
      <c r="I7">
        <v>1257</v>
      </c>
      <c r="J7">
        <v>337</v>
      </c>
      <c r="K7">
        <v>202</v>
      </c>
      <c r="L7">
        <v>548</v>
      </c>
      <c r="M7">
        <v>358</v>
      </c>
      <c r="N7">
        <v>906</v>
      </c>
      <c r="O7">
        <v>578</v>
      </c>
      <c r="P7">
        <v>548</v>
      </c>
      <c r="Q7">
        <v>30</v>
      </c>
      <c r="R7">
        <v>34</v>
      </c>
      <c r="S7">
        <v>-4</v>
      </c>
      <c r="T7">
        <v>578</v>
      </c>
      <c r="U7">
        <v>1039</v>
      </c>
      <c r="V7">
        <v>43</v>
      </c>
      <c r="W7">
        <v>10</v>
      </c>
      <c r="X7">
        <v>-50</v>
      </c>
      <c r="Y7">
        <v>399</v>
      </c>
      <c r="Z7">
        <v>-236</v>
      </c>
      <c r="AA7">
        <v>873</v>
      </c>
      <c r="AB7">
        <v>540</v>
      </c>
      <c r="AC7">
        <v>56</v>
      </c>
      <c r="AD7">
        <v>137</v>
      </c>
      <c r="AE7">
        <v>54</v>
      </c>
      <c r="AF7">
        <v>-38</v>
      </c>
      <c r="AG7">
        <v>331</v>
      </c>
      <c r="AH7">
        <v>499</v>
      </c>
      <c r="AI7">
        <v>358</v>
      </c>
      <c r="AJ7">
        <v>857</v>
      </c>
      <c r="AK7">
        <v>79</v>
      </c>
    </row>
    <row r="8" spans="1:37">
      <c r="A8">
        <v>1964</v>
      </c>
      <c r="B8">
        <v>11239</v>
      </c>
      <c r="C8">
        <v>7745</v>
      </c>
      <c r="D8">
        <v>1777</v>
      </c>
      <c r="E8">
        <v>1473</v>
      </c>
      <c r="F8">
        <v>244</v>
      </c>
      <c r="G8">
        <v>10916</v>
      </c>
      <c r="H8">
        <v>8752</v>
      </c>
      <c r="I8">
        <v>1385</v>
      </c>
      <c r="J8">
        <v>557</v>
      </c>
      <c r="K8">
        <v>222</v>
      </c>
      <c r="L8">
        <v>323</v>
      </c>
      <c r="M8">
        <v>167</v>
      </c>
      <c r="N8">
        <v>490</v>
      </c>
      <c r="O8">
        <v>351</v>
      </c>
      <c r="P8">
        <v>323</v>
      </c>
      <c r="Q8">
        <v>28</v>
      </c>
      <c r="R8">
        <v>32</v>
      </c>
      <c r="S8">
        <v>-4</v>
      </c>
      <c r="T8">
        <v>351</v>
      </c>
      <c r="U8">
        <v>1589</v>
      </c>
      <c r="V8">
        <v>456</v>
      </c>
      <c r="W8">
        <v>64</v>
      </c>
      <c r="X8">
        <v>-27</v>
      </c>
      <c r="Y8">
        <v>537</v>
      </c>
      <c r="Z8">
        <v>-134</v>
      </c>
      <c r="AA8">
        <v>693</v>
      </c>
      <c r="AB8">
        <v>1388</v>
      </c>
      <c r="AC8">
        <v>297</v>
      </c>
      <c r="AD8">
        <v>682</v>
      </c>
      <c r="AE8">
        <v>271</v>
      </c>
      <c r="AF8">
        <v>43</v>
      </c>
      <c r="AG8">
        <v>95</v>
      </c>
      <c r="AH8">
        <v>201</v>
      </c>
      <c r="AI8">
        <v>167</v>
      </c>
      <c r="AJ8">
        <v>368</v>
      </c>
      <c r="AK8">
        <v>150</v>
      </c>
    </row>
    <row r="9" spans="1:37">
      <c r="A9">
        <v>1965</v>
      </c>
      <c r="B9">
        <v>12745</v>
      </c>
      <c r="C9">
        <v>8917</v>
      </c>
      <c r="D9">
        <v>1923</v>
      </c>
      <c r="E9">
        <v>1611</v>
      </c>
      <c r="F9">
        <v>294</v>
      </c>
      <c r="G9">
        <v>11640</v>
      </c>
      <c r="H9">
        <v>9247</v>
      </c>
      <c r="I9">
        <v>1525</v>
      </c>
      <c r="J9">
        <v>609</v>
      </c>
      <c r="K9">
        <v>259</v>
      </c>
      <c r="L9">
        <v>1105</v>
      </c>
      <c r="M9">
        <v>680</v>
      </c>
      <c r="N9">
        <v>1785</v>
      </c>
      <c r="O9">
        <v>1096</v>
      </c>
      <c r="P9">
        <v>1105</v>
      </c>
      <c r="Q9">
        <v>-9</v>
      </c>
      <c r="R9">
        <v>-5</v>
      </c>
      <c r="S9">
        <v>-4</v>
      </c>
      <c r="T9">
        <v>1096</v>
      </c>
      <c r="U9">
        <v>1187</v>
      </c>
      <c r="V9">
        <v>-191</v>
      </c>
      <c r="W9">
        <v>-71</v>
      </c>
      <c r="X9">
        <v>22</v>
      </c>
      <c r="Y9">
        <v>312</v>
      </c>
      <c r="Z9">
        <v>-257</v>
      </c>
      <c r="AA9">
        <v>1372</v>
      </c>
      <c r="AB9">
        <v>-127</v>
      </c>
      <c r="AC9">
        <v>158</v>
      </c>
      <c r="AD9">
        <v>-579</v>
      </c>
      <c r="AE9">
        <v>97</v>
      </c>
      <c r="AF9">
        <v>72</v>
      </c>
      <c r="AG9">
        <v>125</v>
      </c>
      <c r="AH9">
        <v>1314</v>
      </c>
      <c r="AI9">
        <v>680</v>
      </c>
      <c r="AJ9">
        <v>1994</v>
      </c>
      <c r="AK9">
        <v>-218</v>
      </c>
    </row>
    <row r="10" spans="1:37">
      <c r="A10">
        <v>1966</v>
      </c>
      <c r="B10">
        <v>14678</v>
      </c>
      <c r="C10">
        <v>10389</v>
      </c>
      <c r="D10">
        <v>2165</v>
      </c>
      <c r="E10">
        <v>1748</v>
      </c>
      <c r="F10">
        <v>376</v>
      </c>
      <c r="G10">
        <v>13492</v>
      </c>
      <c r="H10">
        <v>10808</v>
      </c>
      <c r="I10">
        <v>1766</v>
      </c>
      <c r="J10">
        <v>625</v>
      </c>
      <c r="K10">
        <v>293</v>
      </c>
      <c r="L10">
        <v>1186</v>
      </c>
      <c r="M10">
        <v>517</v>
      </c>
      <c r="N10">
        <v>1703</v>
      </c>
      <c r="O10">
        <v>1112</v>
      </c>
      <c r="P10">
        <v>1186</v>
      </c>
      <c r="Q10">
        <v>-74</v>
      </c>
      <c r="R10">
        <v>-70</v>
      </c>
      <c r="S10">
        <v>-4</v>
      </c>
      <c r="T10">
        <v>1112</v>
      </c>
      <c r="U10">
        <v>1564</v>
      </c>
      <c r="V10">
        <v>-250</v>
      </c>
      <c r="W10">
        <v>-45</v>
      </c>
      <c r="X10">
        <v>-11</v>
      </c>
      <c r="Y10">
        <v>206</v>
      </c>
      <c r="Z10">
        <v>-83</v>
      </c>
      <c r="AA10">
        <v>1747</v>
      </c>
      <c r="AB10">
        <v>263</v>
      </c>
      <c r="AC10">
        <v>-360</v>
      </c>
      <c r="AD10">
        <v>186</v>
      </c>
      <c r="AE10">
        <v>56</v>
      </c>
      <c r="AF10">
        <v>376</v>
      </c>
      <c r="AG10">
        <v>5</v>
      </c>
      <c r="AH10">
        <v>1301</v>
      </c>
      <c r="AI10">
        <v>517</v>
      </c>
      <c r="AJ10">
        <v>1818</v>
      </c>
      <c r="AK10">
        <v>-189</v>
      </c>
    </row>
    <row r="11" spans="1:37">
      <c r="A11">
        <v>1967</v>
      </c>
      <c r="B11">
        <v>15737</v>
      </c>
      <c r="C11">
        <v>11079</v>
      </c>
      <c r="D11">
        <v>2372</v>
      </c>
      <c r="E11">
        <v>1859</v>
      </c>
      <c r="F11">
        <v>427</v>
      </c>
      <c r="G11">
        <v>15099</v>
      </c>
      <c r="H11">
        <v>11797</v>
      </c>
      <c r="I11">
        <v>2364</v>
      </c>
      <c r="J11">
        <v>618</v>
      </c>
      <c r="K11">
        <v>320</v>
      </c>
      <c r="L11">
        <v>638</v>
      </c>
      <c r="M11">
        <v>741</v>
      </c>
      <c r="N11">
        <v>1379</v>
      </c>
      <c r="O11">
        <v>518</v>
      </c>
      <c r="P11">
        <v>638</v>
      </c>
      <c r="Q11">
        <v>-120</v>
      </c>
      <c r="R11">
        <v>-116</v>
      </c>
      <c r="S11">
        <v>-4</v>
      </c>
      <c r="T11">
        <v>518</v>
      </c>
      <c r="U11">
        <v>2160</v>
      </c>
      <c r="V11">
        <v>288</v>
      </c>
      <c r="W11">
        <v>184</v>
      </c>
      <c r="X11">
        <v>17</v>
      </c>
      <c r="Y11">
        <v>705</v>
      </c>
      <c r="Z11">
        <v>48</v>
      </c>
      <c r="AA11">
        <v>918</v>
      </c>
      <c r="AB11">
        <v>1184</v>
      </c>
      <c r="AC11">
        <v>17</v>
      </c>
      <c r="AD11">
        <v>765</v>
      </c>
      <c r="AE11">
        <v>-126</v>
      </c>
      <c r="AF11">
        <v>403</v>
      </c>
      <c r="AG11">
        <v>125</v>
      </c>
      <c r="AH11">
        <v>976</v>
      </c>
      <c r="AI11">
        <v>741</v>
      </c>
      <c r="AJ11">
        <v>1717</v>
      </c>
      <c r="AK11">
        <v>-458</v>
      </c>
    </row>
    <row r="12" spans="1:37">
      <c r="A12">
        <v>1968</v>
      </c>
      <c r="B12">
        <v>17587</v>
      </c>
      <c r="C12">
        <v>12642</v>
      </c>
      <c r="D12">
        <v>2593</v>
      </c>
      <c r="E12">
        <v>2001</v>
      </c>
      <c r="F12">
        <v>351</v>
      </c>
      <c r="G12">
        <v>17256</v>
      </c>
      <c r="H12">
        <v>14144</v>
      </c>
      <c r="I12">
        <v>2017</v>
      </c>
      <c r="J12">
        <v>785</v>
      </c>
      <c r="K12">
        <v>310</v>
      </c>
      <c r="L12">
        <v>331</v>
      </c>
      <c r="M12">
        <v>725</v>
      </c>
      <c r="N12">
        <v>1056</v>
      </c>
      <c r="O12">
        <v>166</v>
      </c>
      <c r="P12">
        <v>331</v>
      </c>
      <c r="Q12">
        <v>-165</v>
      </c>
      <c r="R12">
        <v>-161</v>
      </c>
      <c r="S12">
        <v>-4</v>
      </c>
      <c r="T12">
        <v>166</v>
      </c>
      <c r="U12">
        <v>2797</v>
      </c>
      <c r="V12">
        <v>477</v>
      </c>
      <c r="W12">
        <v>-17</v>
      </c>
      <c r="X12">
        <v>48</v>
      </c>
      <c r="Y12">
        <v>1013</v>
      </c>
      <c r="Z12">
        <v>176</v>
      </c>
      <c r="AA12">
        <v>1100</v>
      </c>
      <c r="AB12">
        <v>1882</v>
      </c>
      <c r="AC12">
        <v>350</v>
      </c>
      <c r="AD12">
        <v>751</v>
      </c>
      <c r="AE12">
        <v>113</v>
      </c>
      <c r="AF12">
        <v>443</v>
      </c>
      <c r="AG12">
        <v>225</v>
      </c>
      <c r="AH12">
        <v>915</v>
      </c>
      <c r="AI12">
        <v>725</v>
      </c>
      <c r="AJ12">
        <v>1640</v>
      </c>
      <c r="AK12">
        <v>-749</v>
      </c>
    </row>
    <row r="13" spans="1:37">
      <c r="A13">
        <v>1969</v>
      </c>
      <c r="B13">
        <v>20452</v>
      </c>
      <c r="C13">
        <v>14533</v>
      </c>
      <c r="D13">
        <v>3199</v>
      </c>
      <c r="E13">
        <v>2303</v>
      </c>
      <c r="F13">
        <v>417</v>
      </c>
      <c r="G13">
        <v>19299</v>
      </c>
      <c r="H13">
        <v>15476</v>
      </c>
      <c r="I13">
        <v>2342</v>
      </c>
      <c r="J13">
        <v>1150</v>
      </c>
      <c r="K13">
        <v>331</v>
      </c>
      <c r="L13">
        <v>1153</v>
      </c>
      <c r="M13">
        <v>943</v>
      </c>
      <c r="N13">
        <v>2096</v>
      </c>
      <c r="O13">
        <v>987</v>
      </c>
      <c r="P13">
        <v>1153</v>
      </c>
      <c r="Q13">
        <v>-166</v>
      </c>
      <c r="R13">
        <v>-162</v>
      </c>
      <c r="S13">
        <v>-4</v>
      </c>
      <c r="T13">
        <v>987</v>
      </c>
      <c r="U13">
        <v>4808</v>
      </c>
      <c r="V13">
        <v>1745</v>
      </c>
      <c r="W13">
        <v>80</v>
      </c>
      <c r="X13">
        <v>60</v>
      </c>
      <c r="Y13">
        <v>1023</v>
      </c>
      <c r="Z13">
        <v>263</v>
      </c>
      <c r="AA13">
        <v>1637</v>
      </c>
      <c r="AB13">
        <v>3619</v>
      </c>
      <c r="AC13">
        <v>65</v>
      </c>
      <c r="AD13">
        <v>3084</v>
      </c>
      <c r="AE13">
        <v>183</v>
      </c>
      <c r="AF13">
        <v>-83</v>
      </c>
      <c r="AG13">
        <v>370</v>
      </c>
      <c r="AH13">
        <v>1189</v>
      </c>
      <c r="AI13">
        <v>943</v>
      </c>
      <c r="AJ13">
        <v>2132</v>
      </c>
      <c r="AK13">
        <v>-202</v>
      </c>
    </row>
    <row r="14" spans="1:37">
      <c r="A14">
        <v>1970</v>
      </c>
      <c r="B14">
        <v>21090</v>
      </c>
      <c r="C14">
        <v>14299</v>
      </c>
      <c r="D14">
        <v>3532</v>
      </c>
      <c r="E14">
        <v>2760</v>
      </c>
      <c r="F14">
        <v>499</v>
      </c>
      <c r="G14">
        <v>21926</v>
      </c>
      <c r="H14">
        <v>17471</v>
      </c>
      <c r="I14">
        <v>2653</v>
      </c>
      <c r="J14">
        <v>1419</v>
      </c>
      <c r="K14">
        <v>383</v>
      </c>
      <c r="L14">
        <v>-836</v>
      </c>
      <c r="M14">
        <v>343</v>
      </c>
      <c r="N14">
        <v>-493</v>
      </c>
      <c r="O14">
        <v>-1026</v>
      </c>
      <c r="P14">
        <v>-836</v>
      </c>
      <c r="Q14">
        <v>-190</v>
      </c>
      <c r="R14">
        <v>-190</v>
      </c>
      <c r="S14">
        <v>0</v>
      </c>
      <c r="T14">
        <v>-1026</v>
      </c>
      <c r="U14">
        <v>2917</v>
      </c>
      <c r="V14">
        <v>342</v>
      </c>
      <c r="W14">
        <v>-99</v>
      </c>
      <c r="X14">
        <v>219</v>
      </c>
      <c r="Y14">
        <v>572</v>
      </c>
      <c r="Z14">
        <v>-79</v>
      </c>
      <c r="AA14">
        <v>1962</v>
      </c>
      <c r="AB14">
        <v>3762</v>
      </c>
      <c r="AC14">
        <v>1613</v>
      </c>
      <c r="AD14">
        <v>21</v>
      </c>
      <c r="AE14">
        <v>305</v>
      </c>
      <c r="AF14">
        <v>-17</v>
      </c>
      <c r="AG14">
        <v>1840</v>
      </c>
      <c r="AH14">
        <v>-845</v>
      </c>
      <c r="AI14">
        <v>343</v>
      </c>
      <c r="AJ14">
        <v>-502</v>
      </c>
      <c r="AK14">
        <v>-181</v>
      </c>
    </row>
    <row r="15" spans="1:37">
      <c r="A15">
        <v>1971</v>
      </c>
      <c r="B15">
        <v>23001</v>
      </c>
      <c r="C15">
        <v>15778</v>
      </c>
      <c r="D15">
        <v>3712</v>
      </c>
      <c r="E15">
        <v>2999</v>
      </c>
      <c r="F15">
        <v>512</v>
      </c>
      <c r="G15">
        <v>23094</v>
      </c>
      <c r="H15">
        <v>18351</v>
      </c>
      <c r="I15">
        <v>2759</v>
      </c>
      <c r="J15">
        <v>1541</v>
      </c>
      <c r="K15">
        <v>443</v>
      </c>
      <c r="L15">
        <v>-93</v>
      </c>
      <c r="M15">
        <v>1138</v>
      </c>
      <c r="N15">
        <v>1045</v>
      </c>
      <c r="O15">
        <v>-340</v>
      </c>
      <c r="P15">
        <v>-93</v>
      </c>
      <c r="Q15">
        <v>-247</v>
      </c>
      <c r="R15">
        <v>-247</v>
      </c>
      <c r="S15">
        <v>0</v>
      </c>
      <c r="T15">
        <v>-340</v>
      </c>
      <c r="U15">
        <v>2601</v>
      </c>
      <c r="V15">
        <v>85</v>
      </c>
      <c r="W15">
        <v>207</v>
      </c>
      <c r="X15">
        <v>12</v>
      </c>
      <c r="Y15">
        <v>234</v>
      </c>
      <c r="Z15">
        <v>-125</v>
      </c>
      <c r="AA15">
        <v>2188</v>
      </c>
      <c r="AB15">
        <v>1635</v>
      </c>
      <c r="AC15">
        <v>775</v>
      </c>
      <c r="AD15">
        <v>551</v>
      </c>
      <c r="AE15">
        <v>633</v>
      </c>
      <c r="AF15">
        <v>-62</v>
      </c>
      <c r="AG15">
        <v>-262</v>
      </c>
      <c r="AH15">
        <v>966</v>
      </c>
      <c r="AI15">
        <v>1138</v>
      </c>
      <c r="AJ15">
        <v>2104</v>
      </c>
      <c r="AK15">
        <v>-1306</v>
      </c>
    </row>
    <row r="16" spans="1:37">
      <c r="A16">
        <v>1972</v>
      </c>
      <c r="B16">
        <v>26530</v>
      </c>
      <c r="C16">
        <v>18843</v>
      </c>
      <c r="D16">
        <v>3981</v>
      </c>
      <c r="E16">
        <v>3129</v>
      </c>
      <c r="F16">
        <v>577</v>
      </c>
      <c r="G16">
        <v>25932</v>
      </c>
      <c r="H16">
        <v>20955</v>
      </c>
      <c r="I16">
        <v>2865</v>
      </c>
      <c r="J16">
        <v>1654</v>
      </c>
      <c r="K16">
        <v>458</v>
      </c>
      <c r="L16">
        <v>598</v>
      </c>
      <c r="M16">
        <v>1791</v>
      </c>
      <c r="N16">
        <v>2389</v>
      </c>
      <c r="O16">
        <v>317</v>
      </c>
      <c r="P16">
        <v>598</v>
      </c>
      <c r="Q16">
        <v>-281</v>
      </c>
      <c r="R16">
        <v>-281</v>
      </c>
      <c r="S16">
        <v>0</v>
      </c>
      <c r="T16">
        <v>317</v>
      </c>
      <c r="U16">
        <v>4318</v>
      </c>
      <c r="V16">
        <v>43</v>
      </c>
      <c r="W16">
        <v>378</v>
      </c>
      <c r="X16">
        <v>-123</v>
      </c>
      <c r="Y16">
        <v>1381</v>
      </c>
      <c r="Z16">
        <v>-24</v>
      </c>
      <c r="AA16">
        <v>2663</v>
      </c>
      <c r="AB16">
        <v>2552</v>
      </c>
      <c r="AC16">
        <v>245</v>
      </c>
      <c r="AD16">
        <v>190</v>
      </c>
      <c r="AE16">
        <v>572</v>
      </c>
      <c r="AF16">
        <v>-216</v>
      </c>
      <c r="AG16">
        <v>1761</v>
      </c>
      <c r="AH16">
        <v>1766</v>
      </c>
      <c r="AI16">
        <v>1791</v>
      </c>
      <c r="AJ16">
        <v>3557</v>
      </c>
      <c r="AK16">
        <v>-1449</v>
      </c>
    </row>
    <row r="17" spans="1:37">
      <c r="A17">
        <v>1973</v>
      </c>
      <c r="B17">
        <v>32965</v>
      </c>
      <c r="C17">
        <v>23359</v>
      </c>
      <c r="D17">
        <v>4716</v>
      </c>
      <c r="E17">
        <v>4249</v>
      </c>
      <c r="F17">
        <v>641</v>
      </c>
      <c r="G17">
        <v>32868</v>
      </c>
      <c r="H17">
        <v>26503</v>
      </c>
      <c r="I17">
        <v>3389</v>
      </c>
      <c r="J17">
        <v>2435</v>
      </c>
      <c r="K17">
        <v>541</v>
      </c>
      <c r="L17">
        <v>97</v>
      </c>
      <c r="M17">
        <v>1961</v>
      </c>
      <c r="N17">
        <v>2058</v>
      </c>
      <c r="O17">
        <v>-248</v>
      </c>
      <c r="P17">
        <v>97</v>
      </c>
      <c r="Q17">
        <v>-345</v>
      </c>
      <c r="R17">
        <v>-350</v>
      </c>
      <c r="S17">
        <v>5</v>
      </c>
      <c r="T17">
        <v>-248</v>
      </c>
      <c r="U17">
        <v>6078</v>
      </c>
      <c r="V17">
        <v>279</v>
      </c>
      <c r="W17">
        <v>482</v>
      </c>
      <c r="X17">
        <v>-34</v>
      </c>
      <c r="Y17">
        <v>611</v>
      </c>
      <c r="Z17">
        <v>13</v>
      </c>
      <c r="AA17">
        <v>4727</v>
      </c>
      <c r="AB17">
        <v>5577</v>
      </c>
      <c r="AC17">
        <v>-469</v>
      </c>
      <c r="AD17">
        <v>160</v>
      </c>
      <c r="AE17">
        <v>689</v>
      </c>
      <c r="AF17">
        <v>38</v>
      </c>
      <c r="AG17">
        <v>5159</v>
      </c>
      <c r="AH17">
        <v>501</v>
      </c>
      <c r="AI17">
        <v>1961</v>
      </c>
      <c r="AJ17">
        <v>2462</v>
      </c>
      <c r="AK17">
        <v>-749</v>
      </c>
    </row>
    <row r="18" spans="1:37">
      <c r="A18">
        <v>1974</v>
      </c>
      <c r="B18">
        <v>44033</v>
      </c>
      <c r="C18">
        <v>31805</v>
      </c>
      <c r="D18">
        <v>5739</v>
      </c>
      <c r="E18">
        <v>5727</v>
      </c>
      <c r="F18">
        <v>762</v>
      </c>
      <c r="G18">
        <v>41840</v>
      </c>
      <c r="H18">
        <v>33522</v>
      </c>
      <c r="I18">
        <v>4238</v>
      </c>
      <c r="J18">
        <v>3417</v>
      </c>
      <c r="K18">
        <v>663</v>
      </c>
      <c r="L18">
        <v>2193</v>
      </c>
      <c r="M18">
        <v>2282</v>
      </c>
      <c r="N18">
        <v>4475</v>
      </c>
      <c r="O18">
        <v>1655</v>
      </c>
      <c r="P18">
        <v>2193</v>
      </c>
      <c r="Q18">
        <v>-538</v>
      </c>
      <c r="R18">
        <v>-539</v>
      </c>
      <c r="S18">
        <v>1</v>
      </c>
      <c r="T18">
        <v>1655</v>
      </c>
      <c r="U18">
        <v>5212</v>
      </c>
      <c r="V18">
        <v>503</v>
      </c>
      <c r="W18">
        <v>433</v>
      </c>
      <c r="X18">
        <v>334</v>
      </c>
      <c r="Y18">
        <v>1913</v>
      </c>
      <c r="Z18">
        <v>-141</v>
      </c>
      <c r="AA18">
        <v>2170</v>
      </c>
      <c r="AB18">
        <v>2686</v>
      </c>
      <c r="AC18">
        <v>23</v>
      </c>
      <c r="AD18">
        <v>-1600</v>
      </c>
      <c r="AE18">
        <v>1475</v>
      </c>
      <c r="AF18">
        <v>-20</v>
      </c>
      <c r="AG18">
        <v>2808</v>
      </c>
      <c r="AH18">
        <v>2526</v>
      </c>
      <c r="AI18">
        <v>2282</v>
      </c>
      <c r="AJ18">
        <v>4808</v>
      </c>
      <c r="AK18">
        <v>-871</v>
      </c>
    </row>
    <row r="19" spans="1:37">
      <c r="A19">
        <v>1975</v>
      </c>
      <c r="B19">
        <v>48885</v>
      </c>
      <c r="C19">
        <v>34960</v>
      </c>
      <c r="D19">
        <v>7034</v>
      </c>
      <c r="E19">
        <v>5910</v>
      </c>
      <c r="F19">
        <v>981</v>
      </c>
      <c r="G19">
        <v>42928</v>
      </c>
      <c r="H19">
        <v>34365</v>
      </c>
      <c r="I19">
        <v>4585</v>
      </c>
      <c r="J19">
        <v>3256</v>
      </c>
      <c r="K19">
        <v>722</v>
      </c>
      <c r="L19">
        <v>5957</v>
      </c>
      <c r="M19">
        <v>2362</v>
      </c>
      <c r="N19">
        <v>8319</v>
      </c>
      <c r="O19">
        <v>5462</v>
      </c>
      <c r="P19">
        <v>5957</v>
      </c>
      <c r="Q19">
        <v>-495</v>
      </c>
      <c r="R19">
        <v>-495</v>
      </c>
      <c r="S19">
        <v>0</v>
      </c>
      <c r="T19">
        <v>5462</v>
      </c>
      <c r="U19">
        <v>7623</v>
      </c>
      <c r="V19">
        <v>157</v>
      </c>
      <c r="W19">
        <v>324</v>
      </c>
      <c r="X19">
        <v>394</v>
      </c>
      <c r="Y19">
        <v>4406</v>
      </c>
      <c r="Z19">
        <v>86</v>
      </c>
      <c r="AA19">
        <v>2256</v>
      </c>
      <c r="AB19">
        <v>1586</v>
      </c>
      <c r="AC19">
        <v>-403</v>
      </c>
      <c r="AD19">
        <v>186</v>
      </c>
      <c r="AE19">
        <v>1314</v>
      </c>
      <c r="AF19">
        <v>122</v>
      </c>
      <c r="AG19">
        <v>367</v>
      </c>
      <c r="AH19">
        <v>6037</v>
      </c>
      <c r="AI19">
        <v>2362</v>
      </c>
      <c r="AJ19">
        <v>8399</v>
      </c>
      <c r="AK19">
        <v>-575</v>
      </c>
    </row>
    <row r="20" spans="1:37">
      <c r="A20">
        <v>1976</v>
      </c>
      <c r="B20">
        <v>53183</v>
      </c>
      <c r="C20">
        <v>37607</v>
      </c>
      <c r="D20">
        <v>8116</v>
      </c>
      <c r="E20">
        <v>6505</v>
      </c>
      <c r="F20">
        <v>955</v>
      </c>
      <c r="G20">
        <v>47964</v>
      </c>
      <c r="H20">
        <v>39133</v>
      </c>
      <c r="I20">
        <v>5160</v>
      </c>
      <c r="J20">
        <v>2892</v>
      </c>
      <c r="K20">
        <v>779</v>
      </c>
      <c r="L20">
        <v>5219</v>
      </c>
      <c r="M20">
        <v>2317</v>
      </c>
      <c r="N20">
        <v>7536</v>
      </c>
      <c r="O20">
        <v>4696</v>
      </c>
      <c r="P20">
        <v>5219</v>
      </c>
      <c r="Q20">
        <v>-523</v>
      </c>
      <c r="R20">
        <v>-546</v>
      </c>
      <c r="S20">
        <v>23</v>
      </c>
      <c r="T20">
        <v>4696</v>
      </c>
      <c r="U20">
        <v>13570</v>
      </c>
      <c r="V20">
        <v>2362</v>
      </c>
      <c r="W20">
        <v>986</v>
      </c>
      <c r="X20">
        <v>917</v>
      </c>
      <c r="Y20">
        <v>8472</v>
      </c>
      <c r="Z20">
        <v>-57</v>
      </c>
      <c r="AA20">
        <v>890</v>
      </c>
      <c r="AB20">
        <v>5888</v>
      </c>
      <c r="AC20">
        <v>567</v>
      </c>
      <c r="AD20">
        <v>2706</v>
      </c>
      <c r="AE20">
        <v>1406</v>
      </c>
      <c r="AF20">
        <v>39</v>
      </c>
      <c r="AG20">
        <v>1170</v>
      </c>
      <c r="AH20">
        <v>7682</v>
      </c>
      <c r="AI20">
        <v>2317</v>
      </c>
      <c r="AJ20">
        <v>9999</v>
      </c>
      <c r="AK20">
        <v>-2986</v>
      </c>
    </row>
    <row r="21" spans="1:37">
      <c r="A21">
        <v>1977</v>
      </c>
      <c r="B21">
        <v>60704</v>
      </c>
      <c r="C21">
        <v>42522</v>
      </c>
      <c r="D21">
        <v>9091</v>
      </c>
      <c r="E21">
        <v>7998</v>
      </c>
      <c r="F21">
        <v>1093</v>
      </c>
      <c r="G21">
        <v>55407</v>
      </c>
      <c r="H21">
        <v>45629</v>
      </c>
      <c r="I21">
        <v>5600</v>
      </c>
      <c r="J21">
        <v>3315</v>
      </c>
      <c r="K21">
        <v>863</v>
      </c>
      <c r="L21">
        <v>5297</v>
      </c>
      <c r="M21">
        <v>2112</v>
      </c>
      <c r="N21">
        <v>7409</v>
      </c>
      <c r="O21">
        <v>4842</v>
      </c>
      <c r="P21">
        <v>5297</v>
      </c>
      <c r="Q21">
        <v>-455</v>
      </c>
      <c r="R21">
        <v>-455</v>
      </c>
      <c r="S21">
        <v>0</v>
      </c>
      <c r="T21">
        <v>4842</v>
      </c>
      <c r="U21">
        <v>9721</v>
      </c>
      <c r="V21">
        <v>2622</v>
      </c>
      <c r="W21">
        <v>474</v>
      </c>
      <c r="X21">
        <v>435</v>
      </c>
      <c r="Y21">
        <v>5169</v>
      </c>
      <c r="Z21">
        <v>-106</v>
      </c>
      <c r="AA21">
        <v>1127</v>
      </c>
      <c r="AB21">
        <v>3345</v>
      </c>
      <c r="AC21">
        <v>-1430</v>
      </c>
      <c r="AD21">
        <v>850</v>
      </c>
      <c r="AE21">
        <v>1645</v>
      </c>
      <c r="AF21">
        <v>-109</v>
      </c>
      <c r="AG21">
        <v>2389</v>
      </c>
      <c r="AH21">
        <v>6376</v>
      </c>
      <c r="AI21">
        <v>2112</v>
      </c>
      <c r="AJ21">
        <v>8488</v>
      </c>
      <c r="AK21">
        <v>-1534</v>
      </c>
    </row>
    <row r="22" spans="1:37">
      <c r="A22">
        <v>1978</v>
      </c>
      <c r="B22">
        <v>72568</v>
      </c>
      <c r="C22">
        <v>50105</v>
      </c>
      <c r="D22">
        <v>10319</v>
      </c>
      <c r="E22">
        <v>10838</v>
      </c>
      <c r="F22">
        <v>1306</v>
      </c>
      <c r="G22">
        <v>67048</v>
      </c>
      <c r="H22">
        <v>54739</v>
      </c>
      <c r="I22">
        <v>6597</v>
      </c>
      <c r="J22">
        <v>4748</v>
      </c>
      <c r="K22">
        <v>964</v>
      </c>
      <c r="L22">
        <v>5520</v>
      </c>
      <c r="M22">
        <v>3829</v>
      </c>
      <c r="N22">
        <v>9349</v>
      </c>
      <c r="O22">
        <v>5388</v>
      </c>
      <c r="P22">
        <v>5520</v>
      </c>
      <c r="Q22">
        <v>-132</v>
      </c>
      <c r="R22">
        <v>-364</v>
      </c>
      <c r="S22">
        <v>232</v>
      </c>
      <c r="T22">
        <v>5388</v>
      </c>
      <c r="U22">
        <v>17448</v>
      </c>
      <c r="V22">
        <v>6887</v>
      </c>
      <c r="W22">
        <v>3077</v>
      </c>
      <c r="X22">
        <v>43</v>
      </c>
      <c r="Y22">
        <v>5206</v>
      </c>
      <c r="Z22">
        <v>-271</v>
      </c>
      <c r="AA22">
        <v>2506</v>
      </c>
      <c r="AB22">
        <v>9695</v>
      </c>
      <c r="AC22">
        <v>-174</v>
      </c>
      <c r="AD22">
        <v>4257</v>
      </c>
      <c r="AE22">
        <v>1528</v>
      </c>
      <c r="AF22">
        <v>66</v>
      </c>
      <c r="AG22">
        <v>4018</v>
      </c>
      <c r="AH22">
        <v>7753</v>
      </c>
      <c r="AI22">
        <v>3829</v>
      </c>
      <c r="AJ22">
        <v>11582</v>
      </c>
      <c r="AK22">
        <v>-2365</v>
      </c>
    </row>
    <row r="23" spans="1:37">
      <c r="A23">
        <v>1979</v>
      </c>
      <c r="B23">
        <v>89846</v>
      </c>
      <c r="C23">
        <v>62520</v>
      </c>
      <c r="D23">
        <v>11065</v>
      </c>
      <c r="E23">
        <v>14814</v>
      </c>
      <c r="F23">
        <v>1447</v>
      </c>
      <c r="G23">
        <v>83545</v>
      </c>
      <c r="H23">
        <v>67111</v>
      </c>
      <c r="I23">
        <v>8042</v>
      </c>
      <c r="J23">
        <v>7178</v>
      </c>
      <c r="K23">
        <v>1214</v>
      </c>
      <c r="L23">
        <v>6301</v>
      </c>
      <c r="M23">
        <v>3533</v>
      </c>
      <c r="N23">
        <v>9834</v>
      </c>
      <c r="O23">
        <v>5757</v>
      </c>
      <c r="P23">
        <v>6301</v>
      </c>
      <c r="Q23">
        <v>-544</v>
      </c>
      <c r="R23">
        <v>-544</v>
      </c>
      <c r="S23">
        <v>0</v>
      </c>
      <c r="T23">
        <v>5757</v>
      </c>
      <c r="U23">
        <v>17158</v>
      </c>
      <c r="V23">
        <v>7771</v>
      </c>
      <c r="W23">
        <v>659</v>
      </c>
      <c r="X23">
        <v>468</v>
      </c>
      <c r="Y23">
        <v>3518</v>
      </c>
      <c r="Z23">
        <v>522</v>
      </c>
      <c r="AA23">
        <v>4220</v>
      </c>
      <c r="AB23">
        <v>10057</v>
      </c>
      <c r="AC23">
        <v>-1029</v>
      </c>
      <c r="AD23">
        <v>2439</v>
      </c>
      <c r="AE23">
        <v>2564</v>
      </c>
      <c r="AF23">
        <v>576</v>
      </c>
      <c r="AG23">
        <v>5507</v>
      </c>
      <c r="AH23">
        <v>7101</v>
      </c>
      <c r="AI23">
        <v>3533</v>
      </c>
      <c r="AJ23">
        <v>10634</v>
      </c>
      <c r="AK23">
        <v>-1344</v>
      </c>
    </row>
    <row r="24" spans="1:37">
      <c r="A24">
        <v>1980</v>
      </c>
      <c r="B24">
        <v>100263</v>
      </c>
      <c r="C24">
        <v>69703</v>
      </c>
      <c r="D24">
        <v>12759</v>
      </c>
      <c r="E24">
        <v>16223</v>
      </c>
      <c r="F24">
        <v>1578</v>
      </c>
      <c r="G24">
        <v>97494</v>
      </c>
      <c r="H24">
        <v>78993</v>
      </c>
      <c r="I24">
        <v>9295</v>
      </c>
      <c r="J24">
        <v>7674</v>
      </c>
      <c r="K24">
        <v>1532</v>
      </c>
      <c r="L24">
        <v>2769</v>
      </c>
      <c r="M24">
        <v>4347</v>
      </c>
      <c r="N24">
        <v>7116</v>
      </c>
      <c r="O24">
        <v>2273</v>
      </c>
      <c r="P24">
        <v>2769</v>
      </c>
      <c r="Q24">
        <v>-496</v>
      </c>
      <c r="R24">
        <v>-496</v>
      </c>
      <c r="S24">
        <v>0</v>
      </c>
      <c r="T24">
        <v>2273</v>
      </c>
      <c r="U24">
        <v>21934</v>
      </c>
      <c r="V24">
        <v>11010</v>
      </c>
      <c r="W24">
        <v>1000</v>
      </c>
      <c r="X24">
        <v>1096</v>
      </c>
      <c r="Y24">
        <v>3611</v>
      </c>
      <c r="Z24">
        <v>1489</v>
      </c>
      <c r="AA24">
        <v>3728</v>
      </c>
      <c r="AB24">
        <v>19802</v>
      </c>
      <c r="AC24">
        <v>107</v>
      </c>
      <c r="AD24">
        <v>3415</v>
      </c>
      <c r="AE24">
        <v>4389</v>
      </c>
      <c r="AF24">
        <v>309</v>
      </c>
      <c r="AG24">
        <v>11582</v>
      </c>
      <c r="AH24">
        <v>2132</v>
      </c>
      <c r="AI24">
        <v>4347</v>
      </c>
      <c r="AJ24">
        <v>6479</v>
      </c>
      <c r="AK24">
        <v>141</v>
      </c>
    </row>
    <row r="25" spans="1:37">
      <c r="A25">
        <v>1981</v>
      </c>
      <c r="B25">
        <v>119663</v>
      </c>
      <c r="C25">
        <v>79683</v>
      </c>
      <c r="D25">
        <v>14730</v>
      </c>
      <c r="E25">
        <v>23551</v>
      </c>
      <c r="F25">
        <v>1699</v>
      </c>
      <c r="G25">
        <v>110101</v>
      </c>
      <c r="H25">
        <v>86219</v>
      </c>
      <c r="I25">
        <v>10808</v>
      </c>
      <c r="J25">
        <v>11415</v>
      </c>
      <c r="K25">
        <v>1659</v>
      </c>
      <c r="L25">
        <v>9562</v>
      </c>
      <c r="M25">
        <v>5440</v>
      </c>
      <c r="N25">
        <v>15002</v>
      </c>
      <c r="O25">
        <v>8930</v>
      </c>
      <c r="P25">
        <v>9562</v>
      </c>
      <c r="Q25">
        <v>-632</v>
      </c>
      <c r="R25">
        <v>-633</v>
      </c>
      <c r="S25">
        <v>1</v>
      </c>
      <c r="T25">
        <v>8930</v>
      </c>
      <c r="U25">
        <v>35974</v>
      </c>
      <c r="V25">
        <v>11363</v>
      </c>
      <c r="W25">
        <v>3581</v>
      </c>
      <c r="X25">
        <v>1238</v>
      </c>
      <c r="Y25">
        <v>11437</v>
      </c>
      <c r="Z25">
        <v>-629</v>
      </c>
      <c r="AA25">
        <v>8984</v>
      </c>
      <c r="AB25">
        <v>22615</v>
      </c>
      <c r="AC25">
        <v>457</v>
      </c>
      <c r="AD25">
        <v>5763</v>
      </c>
      <c r="AE25">
        <v>4577</v>
      </c>
      <c r="AF25">
        <v>177</v>
      </c>
      <c r="AG25">
        <v>11641</v>
      </c>
      <c r="AH25">
        <v>13359</v>
      </c>
      <c r="AI25">
        <v>5440</v>
      </c>
      <c r="AJ25">
        <v>18799</v>
      </c>
      <c r="AK25">
        <v>-4429</v>
      </c>
    </row>
    <row r="26" spans="1:37">
      <c r="A26">
        <v>1982</v>
      </c>
      <c r="B26">
        <v>109954</v>
      </c>
      <c r="C26">
        <v>68041</v>
      </c>
      <c r="D26">
        <v>14750</v>
      </c>
      <c r="E26">
        <v>25200</v>
      </c>
      <c r="F26">
        <v>1963</v>
      </c>
      <c r="G26">
        <v>111341</v>
      </c>
      <c r="H26">
        <v>86698</v>
      </c>
      <c r="I26">
        <v>10888</v>
      </c>
      <c r="J26">
        <v>11951</v>
      </c>
      <c r="K26">
        <v>1804</v>
      </c>
      <c r="L26">
        <v>-1387</v>
      </c>
      <c r="M26">
        <v>-909</v>
      </c>
      <c r="N26">
        <v>-2296</v>
      </c>
      <c r="O26">
        <v>-2945</v>
      </c>
      <c r="P26">
        <v>-1387</v>
      </c>
      <c r="Q26">
        <v>-1558</v>
      </c>
      <c r="R26">
        <v>-1558</v>
      </c>
      <c r="S26">
        <v>0</v>
      </c>
      <c r="T26">
        <v>-2945</v>
      </c>
      <c r="U26">
        <v>7078</v>
      </c>
      <c r="V26">
        <v>-4263</v>
      </c>
      <c r="W26">
        <v>1678</v>
      </c>
      <c r="X26">
        <v>-877</v>
      </c>
      <c r="Y26">
        <v>12035</v>
      </c>
      <c r="Z26">
        <v>-307</v>
      </c>
      <c r="AA26">
        <v>-1188</v>
      </c>
      <c r="AB26">
        <v>7750</v>
      </c>
      <c r="AC26">
        <v>-566</v>
      </c>
      <c r="AD26">
        <v>576</v>
      </c>
      <c r="AE26">
        <v>-579</v>
      </c>
      <c r="AF26">
        <v>918</v>
      </c>
      <c r="AG26">
        <v>7401</v>
      </c>
      <c r="AH26">
        <v>-672</v>
      </c>
      <c r="AI26">
        <v>-909</v>
      </c>
      <c r="AJ26">
        <v>-1581</v>
      </c>
      <c r="AK26">
        <v>-2273</v>
      </c>
    </row>
    <row r="27" spans="1:37">
      <c r="A27">
        <v>1983</v>
      </c>
      <c r="B27">
        <v>116163</v>
      </c>
      <c r="C27">
        <v>75443</v>
      </c>
      <c r="D27">
        <v>15896</v>
      </c>
      <c r="E27">
        <v>22729</v>
      </c>
      <c r="F27">
        <v>2095</v>
      </c>
      <c r="G27">
        <v>116907</v>
      </c>
      <c r="H27">
        <v>92914</v>
      </c>
      <c r="I27">
        <v>11821</v>
      </c>
      <c r="J27">
        <v>10493</v>
      </c>
      <c r="K27">
        <v>1679</v>
      </c>
      <c r="L27">
        <v>-744</v>
      </c>
      <c r="M27">
        <v>3879</v>
      </c>
      <c r="N27">
        <v>3135</v>
      </c>
      <c r="O27">
        <v>-2082</v>
      </c>
      <c r="P27">
        <v>-744</v>
      </c>
      <c r="Q27">
        <v>-1338</v>
      </c>
      <c r="R27">
        <v>-1338</v>
      </c>
      <c r="S27">
        <v>0</v>
      </c>
      <c r="T27">
        <v>-2082</v>
      </c>
      <c r="U27">
        <v>14762</v>
      </c>
      <c r="V27">
        <v>2621</v>
      </c>
      <c r="W27">
        <v>674</v>
      </c>
      <c r="X27">
        <v>1680</v>
      </c>
      <c r="Y27">
        <v>4870</v>
      </c>
      <c r="Z27">
        <v>913</v>
      </c>
      <c r="AA27">
        <v>4004</v>
      </c>
      <c r="AB27">
        <v>13470</v>
      </c>
      <c r="AC27">
        <v>601</v>
      </c>
      <c r="AD27">
        <v>1187</v>
      </c>
      <c r="AE27">
        <v>560</v>
      </c>
      <c r="AF27">
        <v>2442</v>
      </c>
      <c r="AG27">
        <v>8680</v>
      </c>
      <c r="AH27">
        <v>1292</v>
      </c>
      <c r="AI27">
        <v>3879</v>
      </c>
      <c r="AJ27">
        <v>5171</v>
      </c>
      <c r="AK27">
        <v>-3374</v>
      </c>
    </row>
    <row r="28" spans="1:37">
      <c r="A28">
        <v>1984</v>
      </c>
      <c r="B28">
        <v>142282</v>
      </c>
      <c r="C28">
        <v>95405</v>
      </c>
      <c r="D28">
        <v>17508</v>
      </c>
      <c r="E28">
        <v>26846</v>
      </c>
      <c r="F28">
        <v>2523</v>
      </c>
      <c r="G28">
        <v>143113</v>
      </c>
      <c r="H28">
        <v>115674</v>
      </c>
      <c r="I28">
        <v>13085</v>
      </c>
      <c r="J28">
        <v>12674</v>
      </c>
      <c r="K28">
        <v>1680</v>
      </c>
      <c r="L28">
        <v>-831</v>
      </c>
      <c r="M28">
        <v>2501</v>
      </c>
      <c r="N28">
        <v>1670</v>
      </c>
      <c r="O28">
        <v>-2203</v>
      </c>
      <c r="P28">
        <v>-831</v>
      </c>
      <c r="Q28">
        <v>-1372</v>
      </c>
      <c r="R28">
        <v>-1372</v>
      </c>
      <c r="S28">
        <v>0</v>
      </c>
      <c r="T28">
        <v>-2203</v>
      </c>
      <c r="U28">
        <v>17254</v>
      </c>
      <c r="V28">
        <v>1681</v>
      </c>
      <c r="W28">
        <v>1253</v>
      </c>
      <c r="X28">
        <v>1587</v>
      </c>
      <c r="Y28">
        <v>8023</v>
      </c>
      <c r="Z28">
        <v>154</v>
      </c>
      <c r="AA28">
        <v>4556</v>
      </c>
      <c r="AB28">
        <v>12162</v>
      </c>
      <c r="AC28">
        <v>-1077</v>
      </c>
      <c r="AD28">
        <v>3413</v>
      </c>
      <c r="AE28">
        <v>2375</v>
      </c>
      <c r="AF28">
        <v>1177</v>
      </c>
      <c r="AG28">
        <v>6274</v>
      </c>
      <c r="AH28">
        <v>5092</v>
      </c>
      <c r="AI28">
        <v>2501</v>
      </c>
      <c r="AJ28">
        <v>7593</v>
      </c>
      <c r="AK28">
        <v>-7295</v>
      </c>
    </row>
    <row r="29" spans="1:37">
      <c r="A29">
        <v>1985</v>
      </c>
      <c r="B29">
        <v>156455</v>
      </c>
      <c r="C29">
        <v>106597</v>
      </c>
      <c r="D29">
        <v>19480</v>
      </c>
      <c r="E29">
        <v>27737</v>
      </c>
      <c r="F29">
        <v>2641</v>
      </c>
      <c r="G29">
        <v>151726</v>
      </c>
      <c r="H29">
        <v>122804</v>
      </c>
      <c r="I29">
        <v>14575</v>
      </c>
      <c r="J29">
        <v>12661</v>
      </c>
      <c r="K29">
        <v>1686</v>
      </c>
      <c r="L29">
        <v>4729</v>
      </c>
      <c r="M29">
        <v>3097</v>
      </c>
      <c r="N29">
        <v>7826</v>
      </c>
      <c r="O29">
        <v>3274</v>
      </c>
      <c r="P29">
        <v>4729</v>
      </c>
      <c r="Q29">
        <v>-1455</v>
      </c>
      <c r="R29">
        <v>-1455</v>
      </c>
      <c r="S29">
        <v>0</v>
      </c>
      <c r="T29">
        <v>3274</v>
      </c>
      <c r="U29">
        <v>15437</v>
      </c>
      <c r="V29">
        <v>3902</v>
      </c>
      <c r="W29">
        <v>565</v>
      </c>
      <c r="X29">
        <v>-562</v>
      </c>
      <c r="Y29">
        <v>11651</v>
      </c>
      <c r="Z29">
        <v>1552</v>
      </c>
      <c r="AA29">
        <v>-1671</v>
      </c>
      <c r="AB29">
        <v>6332</v>
      </c>
      <c r="AC29">
        <v>-97</v>
      </c>
      <c r="AD29">
        <v>-6287</v>
      </c>
      <c r="AE29">
        <v>-24</v>
      </c>
      <c r="AF29">
        <v>6605</v>
      </c>
      <c r="AG29">
        <v>6135</v>
      </c>
      <c r="AH29">
        <v>9105</v>
      </c>
      <c r="AI29">
        <v>3097</v>
      </c>
      <c r="AJ29">
        <v>12202</v>
      </c>
      <c r="AK29">
        <v>-5831</v>
      </c>
    </row>
    <row r="30" spans="1:37">
      <c r="A30">
        <v>1986</v>
      </c>
      <c r="B30">
        <v>170322</v>
      </c>
      <c r="C30">
        <v>115194</v>
      </c>
      <c r="D30">
        <v>22588</v>
      </c>
      <c r="E30">
        <v>29561</v>
      </c>
      <c r="F30">
        <v>2979</v>
      </c>
      <c r="G30">
        <v>157470</v>
      </c>
      <c r="H30">
        <v>125173</v>
      </c>
      <c r="I30">
        <v>17585</v>
      </c>
      <c r="J30">
        <v>12115</v>
      </c>
      <c r="K30">
        <v>2597</v>
      </c>
      <c r="L30">
        <v>12852</v>
      </c>
      <c r="M30">
        <v>2659</v>
      </c>
      <c r="N30">
        <v>15511</v>
      </c>
      <c r="O30">
        <v>11029</v>
      </c>
      <c r="P30">
        <v>12852</v>
      </c>
      <c r="Q30">
        <v>-1823</v>
      </c>
      <c r="R30">
        <v>-1829</v>
      </c>
      <c r="S30">
        <v>6</v>
      </c>
      <c r="T30">
        <v>11029</v>
      </c>
      <c r="U30">
        <v>33601</v>
      </c>
      <c r="V30">
        <v>328</v>
      </c>
      <c r="W30">
        <v>-1050</v>
      </c>
      <c r="X30">
        <v>2388</v>
      </c>
      <c r="Y30">
        <v>22694</v>
      </c>
      <c r="Z30">
        <v>1877</v>
      </c>
      <c r="AA30">
        <v>7364</v>
      </c>
      <c r="AB30">
        <v>20670</v>
      </c>
      <c r="AC30">
        <v>881</v>
      </c>
      <c r="AD30">
        <v>6160</v>
      </c>
      <c r="AE30">
        <v>-2457</v>
      </c>
      <c r="AF30">
        <v>3336</v>
      </c>
      <c r="AG30">
        <v>12750</v>
      </c>
      <c r="AH30">
        <v>12931</v>
      </c>
      <c r="AI30">
        <v>2659</v>
      </c>
      <c r="AJ30">
        <v>15590</v>
      </c>
      <c r="AK30">
        <v>-1902</v>
      </c>
    </row>
    <row r="31" spans="1:37">
      <c r="A31">
        <v>1987</v>
      </c>
      <c r="B31">
        <v>176156</v>
      </c>
      <c r="C31">
        <v>119325</v>
      </c>
      <c r="D31">
        <v>23991</v>
      </c>
      <c r="E31">
        <v>29456</v>
      </c>
      <c r="F31">
        <v>3384</v>
      </c>
      <c r="G31">
        <v>164276</v>
      </c>
      <c r="H31">
        <v>131484</v>
      </c>
      <c r="I31">
        <v>18429</v>
      </c>
      <c r="J31">
        <v>12151</v>
      </c>
      <c r="K31">
        <v>2212</v>
      </c>
      <c r="L31">
        <v>11880</v>
      </c>
      <c r="M31">
        <v>5923</v>
      </c>
      <c r="N31">
        <v>17803</v>
      </c>
      <c r="O31">
        <v>8163</v>
      </c>
      <c r="P31">
        <v>11880</v>
      </c>
      <c r="Q31">
        <v>-3717</v>
      </c>
      <c r="R31">
        <v>-3750</v>
      </c>
      <c r="S31">
        <v>33</v>
      </c>
      <c r="T31">
        <v>8163</v>
      </c>
      <c r="U31">
        <v>29696</v>
      </c>
      <c r="V31">
        <v>356</v>
      </c>
      <c r="W31">
        <v>4024</v>
      </c>
      <c r="X31">
        <v>2528</v>
      </c>
      <c r="Y31">
        <v>7953</v>
      </c>
      <c r="Z31">
        <v>6640</v>
      </c>
      <c r="AA31">
        <v>8195</v>
      </c>
      <c r="AB31">
        <v>18470</v>
      </c>
      <c r="AC31">
        <v>5175</v>
      </c>
      <c r="AD31">
        <v>-4906</v>
      </c>
      <c r="AE31">
        <v>3703</v>
      </c>
      <c r="AF31">
        <v>2377</v>
      </c>
      <c r="AG31">
        <v>12121</v>
      </c>
      <c r="AH31">
        <v>11226</v>
      </c>
      <c r="AI31">
        <v>5923</v>
      </c>
      <c r="AJ31">
        <v>17149</v>
      </c>
      <c r="AK31">
        <v>-3063</v>
      </c>
    </row>
    <row r="32" spans="1:37">
      <c r="A32">
        <v>1988</v>
      </c>
      <c r="B32">
        <v>198433</v>
      </c>
      <c r="C32">
        <v>132714</v>
      </c>
      <c r="D32">
        <v>26403</v>
      </c>
      <c r="E32">
        <v>35539</v>
      </c>
      <c r="F32">
        <v>3777</v>
      </c>
      <c r="G32">
        <v>182310</v>
      </c>
      <c r="H32">
        <v>143533</v>
      </c>
      <c r="I32">
        <v>20309</v>
      </c>
      <c r="J32">
        <v>15738</v>
      </c>
      <c r="K32">
        <v>2730</v>
      </c>
      <c r="L32">
        <v>16123</v>
      </c>
      <c r="M32">
        <v>2202</v>
      </c>
      <c r="N32">
        <v>18325</v>
      </c>
      <c r="O32">
        <v>11304</v>
      </c>
      <c r="P32">
        <v>16123</v>
      </c>
      <c r="Q32">
        <v>-4819</v>
      </c>
      <c r="R32">
        <v>-4992</v>
      </c>
      <c r="S32">
        <v>173</v>
      </c>
      <c r="T32">
        <v>11304</v>
      </c>
      <c r="U32">
        <v>29210</v>
      </c>
      <c r="V32">
        <v>-465</v>
      </c>
      <c r="W32">
        <v>3137</v>
      </c>
      <c r="X32">
        <v>9197</v>
      </c>
      <c r="Y32">
        <v>15738</v>
      </c>
      <c r="Z32">
        <v>-2379</v>
      </c>
      <c r="AA32">
        <v>3982</v>
      </c>
      <c r="AB32">
        <v>18417</v>
      </c>
      <c r="AC32">
        <v>10172</v>
      </c>
      <c r="AD32">
        <v>-1954</v>
      </c>
      <c r="AE32">
        <v>4922</v>
      </c>
      <c r="AF32">
        <v>3437</v>
      </c>
      <c r="AG32">
        <v>1840</v>
      </c>
      <c r="AH32">
        <v>10793</v>
      </c>
      <c r="AI32">
        <v>2202</v>
      </c>
      <c r="AJ32">
        <v>12995</v>
      </c>
      <c r="AK32">
        <v>511</v>
      </c>
    </row>
    <row r="33" spans="1:37">
      <c r="A33">
        <v>1989</v>
      </c>
      <c r="B33">
        <v>209877</v>
      </c>
      <c r="C33">
        <v>139216</v>
      </c>
      <c r="D33">
        <v>29507</v>
      </c>
      <c r="E33">
        <v>37364</v>
      </c>
      <c r="F33">
        <v>3790</v>
      </c>
      <c r="G33">
        <v>186397</v>
      </c>
      <c r="H33">
        <v>146962</v>
      </c>
      <c r="I33">
        <v>21974</v>
      </c>
      <c r="J33">
        <v>14821</v>
      </c>
      <c r="K33">
        <v>2640</v>
      </c>
      <c r="L33">
        <v>23480</v>
      </c>
      <c r="M33">
        <v>2334</v>
      </c>
      <c r="N33">
        <v>25814</v>
      </c>
      <c r="O33">
        <v>17999</v>
      </c>
      <c r="P33">
        <v>23480</v>
      </c>
      <c r="Q33">
        <v>-5481</v>
      </c>
      <c r="R33">
        <v>-5695</v>
      </c>
      <c r="S33">
        <v>214</v>
      </c>
      <c r="T33">
        <v>17999</v>
      </c>
      <c r="U33">
        <v>39723</v>
      </c>
      <c r="V33">
        <v>1328</v>
      </c>
      <c r="W33">
        <v>8436</v>
      </c>
      <c r="X33">
        <v>1249</v>
      </c>
      <c r="Y33">
        <v>17848</v>
      </c>
      <c r="Z33">
        <v>3884</v>
      </c>
      <c r="AA33">
        <v>6978</v>
      </c>
      <c r="AB33">
        <v>19918</v>
      </c>
      <c r="AC33">
        <v>816</v>
      </c>
      <c r="AD33">
        <v>833</v>
      </c>
      <c r="AE33">
        <v>2033</v>
      </c>
      <c r="AF33">
        <v>4490</v>
      </c>
      <c r="AG33">
        <v>11746</v>
      </c>
      <c r="AH33">
        <v>19805</v>
      </c>
      <c r="AI33">
        <v>2334</v>
      </c>
      <c r="AJ33">
        <v>22139</v>
      </c>
      <c r="AK33">
        <v>-1806</v>
      </c>
    </row>
    <row r="34" spans="1:37">
      <c r="A34">
        <v>1990</v>
      </c>
      <c r="B34">
        <v>219777</v>
      </c>
      <c r="C34">
        <v>141000</v>
      </c>
      <c r="D34">
        <v>33624</v>
      </c>
      <c r="E34">
        <v>41271</v>
      </c>
      <c r="F34">
        <v>3882</v>
      </c>
      <c r="G34">
        <v>195295</v>
      </c>
      <c r="H34">
        <v>152056</v>
      </c>
      <c r="I34">
        <v>23457</v>
      </c>
      <c r="J34">
        <v>16827</v>
      </c>
      <c r="K34">
        <v>2955</v>
      </c>
      <c r="L34">
        <v>24482</v>
      </c>
      <c r="M34">
        <v>-1349</v>
      </c>
      <c r="N34">
        <v>23133</v>
      </c>
      <c r="O34">
        <v>18279</v>
      </c>
      <c r="P34">
        <v>24482</v>
      </c>
      <c r="Q34">
        <v>-6203</v>
      </c>
      <c r="R34">
        <v>-6875</v>
      </c>
      <c r="S34">
        <v>672</v>
      </c>
      <c r="T34">
        <v>18279</v>
      </c>
      <c r="U34">
        <v>40073</v>
      </c>
      <c r="V34">
        <v>6082</v>
      </c>
      <c r="W34">
        <v>2815</v>
      </c>
      <c r="X34">
        <v>5643</v>
      </c>
      <c r="Y34">
        <v>14297</v>
      </c>
      <c r="Z34">
        <v>-1735</v>
      </c>
      <c r="AA34">
        <v>12971</v>
      </c>
      <c r="AB34">
        <v>19762</v>
      </c>
      <c r="AC34">
        <v>1246</v>
      </c>
      <c r="AD34">
        <v>112</v>
      </c>
      <c r="AE34">
        <v>-166</v>
      </c>
      <c r="AF34">
        <v>5731</v>
      </c>
      <c r="AG34">
        <v>12839</v>
      </c>
      <c r="AH34">
        <v>20311</v>
      </c>
      <c r="AI34">
        <v>-1349</v>
      </c>
      <c r="AJ34">
        <v>18962</v>
      </c>
      <c r="AK34">
        <v>-2032</v>
      </c>
    </row>
    <row r="35" spans="1:37">
      <c r="A35">
        <v>1991</v>
      </c>
      <c r="B35">
        <v>218936</v>
      </c>
      <c r="C35">
        <v>140658</v>
      </c>
      <c r="D35">
        <v>35435</v>
      </c>
      <c r="E35">
        <v>38666</v>
      </c>
      <c r="F35">
        <v>4177</v>
      </c>
      <c r="G35">
        <v>190878</v>
      </c>
      <c r="H35">
        <v>147670</v>
      </c>
      <c r="I35">
        <v>24491</v>
      </c>
      <c r="J35">
        <v>15812</v>
      </c>
      <c r="K35">
        <v>2905</v>
      </c>
      <c r="L35">
        <v>28058</v>
      </c>
      <c r="M35">
        <v>-2440</v>
      </c>
      <c r="N35">
        <v>25618</v>
      </c>
      <c r="O35">
        <v>21648</v>
      </c>
      <c r="P35">
        <v>28058</v>
      </c>
      <c r="Q35">
        <v>-6410</v>
      </c>
      <c r="R35">
        <v>-6537</v>
      </c>
      <c r="S35">
        <v>127</v>
      </c>
      <c r="T35">
        <v>21648</v>
      </c>
      <c r="U35">
        <v>38441</v>
      </c>
      <c r="V35">
        <v>-2183</v>
      </c>
      <c r="W35">
        <v>1597</v>
      </c>
      <c r="X35">
        <v>4426</v>
      </c>
      <c r="Y35">
        <v>27224</v>
      </c>
      <c r="Z35">
        <v>-990</v>
      </c>
      <c r="AA35">
        <v>8367</v>
      </c>
      <c r="AB35">
        <v>16631</v>
      </c>
      <c r="AC35">
        <v>-2103</v>
      </c>
      <c r="AD35">
        <v>2022</v>
      </c>
      <c r="AE35">
        <v>571</v>
      </c>
      <c r="AF35">
        <v>12191</v>
      </c>
      <c r="AG35">
        <v>3950</v>
      </c>
      <c r="AH35">
        <v>21810</v>
      </c>
      <c r="AI35">
        <v>-2440</v>
      </c>
      <c r="AJ35">
        <v>19370</v>
      </c>
      <c r="AK35">
        <v>-162</v>
      </c>
    </row>
    <row r="36" spans="1:37">
      <c r="A36">
        <v>1992</v>
      </c>
      <c r="B36">
        <v>235688</v>
      </c>
      <c r="C36">
        <v>154428</v>
      </c>
      <c r="D36">
        <v>37965</v>
      </c>
      <c r="E36">
        <v>39059</v>
      </c>
      <c r="F36">
        <v>4236</v>
      </c>
      <c r="G36">
        <v>206546</v>
      </c>
      <c r="H36">
        <v>163464</v>
      </c>
      <c r="I36">
        <v>26320</v>
      </c>
      <c r="J36">
        <v>13662</v>
      </c>
      <c r="K36">
        <v>3100</v>
      </c>
      <c r="L36">
        <v>29142</v>
      </c>
      <c r="M36">
        <v>-3786</v>
      </c>
      <c r="N36">
        <v>25356</v>
      </c>
      <c r="O36">
        <v>20568</v>
      </c>
      <c r="P36">
        <v>29142</v>
      </c>
      <c r="Q36">
        <v>-8574</v>
      </c>
      <c r="R36">
        <v>-8695</v>
      </c>
      <c r="S36">
        <v>121</v>
      </c>
      <c r="T36">
        <v>20568</v>
      </c>
      <c r="U36">
        <v>33795</v>
      </c>
      <c r="V36">
        <v>-4206</v>
      </c>
      <c r="W36">
        <v>850</v>
      </c>
      <c r="X36">
        <v>4899</v>
      </c>
      <c r="Y36">
        <v>18183</v>
      </c>
      <c r="Z36">
        <v>1037</v>
      </c>
      <c r="AA36">
        <v>13032</v>
      </c>
      <c r="AB36">
        <v>16698</v>
      </c>
      <c r="AC36">
        <v>-5750</v>
      </c>
      <c r="AD36">
        <v>-4183</v>
      </c>
      <c r="AE36">
        <v>1301</v>
      </c>
      <c r="AF36">
        <v>12779</v>
      </c>
      <c r="AG36">
        <v>12551</v>
      </c>
      <c r="AH36">
        <v>17097</v>
      </c>
      <c r="AI36">
        <v>-3786</v>
      </c>
      <c r="AJ36">
        <v>13311</v>
      </c>
      <c r="AK36">
        <v>3471</v>
      </c>
    </row>
    <row r="37" spans="1:37">
      <c r="A37">
        <v>1993</v>
      </c>
      <c r="B37">
        <v>263571</v>
      </c>
      <c r="C37">
        <v>177121</v>
      </c>
      <c r="D37">
        <v>42552</v>
      </c>
      <c r="E37">
        <v>39810</v>
      </c>
      <c r="F37">
        <v>4088</v>
      </c>
      <c r="G37">
        <v>237651</v>
      </c>
      <c r="H37">
        <v>190213</v>
      </c>
      <c r="I37">
        <v>29451</v>
      </c>
      <c r="J37">
        <v>14641</v>
      </c>
      <c r="K37">
        <v>3346</v>
      </c>
      <c r="L37">
        <v>25920</v>
      </c>
      <c r="M37">
        <v>2174</v>
      </c>
      <c r="N37">
        <v>28094</v>
      </c>
      <c r="O37">
        <v>15215</v>
      </c>
      <c r="P37">
        <v>25920</v>
      </c>
      <c r="Q37">
        <v>-10705</v>
      </c>
      <c r="R37">
        <v>-11033</v>
      </c>
      <c r="S37">
        <v>328</v>
      </c>
      <c r="T37">
        <v>15215</v>
      </c>
      <c r="U37">
        <v>48635</v>
      </c>
      <c r="V37">
        <v>-7373</v>
      </c>
      <c r="W37">
        <v>-567</v>
      </c>
      <c r="X37">
        <v>9209</v>
      </c>
      <c r="Y37">
        <v>30576</v>
      </c>
      <c r="Z37">
        <v>12057</v>
      </c>
      <c r="AA37">
        <v>4733</v>
      </c>
      <c r="AB37">
        <v>27046</v>
      </c>
      <c r="AC37">
        <v>1206</v>
      </c>
      <c r="AD37">
        <v>-3351</v>
      </c>
      <c r="AE37">
        <v>1703</v>
      </c>
      <c r="AF37">
        <v>20321</v>
      </c>
      <c r="AG37">
        <v>7167</v>
      </c>
      <c r="AH37">
        <v>21589</v>
      </c>
      <c r="AI37">
        <v>2174</v>
      </c>
      <c r="AJ37">
        <v>23763</v>
      </c>
      <c r="AK37">
        <v>-6374</v>
      </c>
    </row>
    <row r="38" spans="1:37">
      <c r="A38">
        <v>1994</v>
      </c>
      <c r="B38">
        <v>301963</v>
      </c>
      <c r="C38">
        <v>207875</v>
      </c>
      <c r="D38">
        <v>45139</v>
      </c>
      <c r="E38">
        <v>44892</v>
      </c>
      <c r="F38">
        <v>4057</v>
      </c>
      <c r="G38">
        <v>282609</v>
      </c>
      <c r="H38">
        <v>228168</v>
      </c>
      <c r="I38">
        <v>33959</v>
      </c>
      <c r="J38">
        <v>16898</v>
      </c>
      <c r="K38">
        <v>3584</v>
      </c>
      <c r="L38">
        <v>19354</v>
      </c>
      <c r="M38">
        <v>-1621</v>
      </c>
      <c r="N38">
        <v>17733</v>
      </c>
      <c r="O38">
        <v>9113</v>
      </c>
      <c r="P38">
        <v>19354</v>
      </c>
      <c r="Q38">
        <v>-10241</v>
      </c>
      <c r="R38">
        <v>-10296</v>
      </c>
      <c r="S38">
        <v>55</v>
      </c>
      <c r="T38">
        <v>9113</v>
      </c>
      <c r="U38">
        <v>55572</v>
      </c>
      <c r="V38">
        <v>15583</v>
      </c>
      <c r="W38">
        <v>-1086</v>
      </c>
      <c r="X38">
        <v>981</v>
      </c>
      <c r="Y38">
        <v>14950</v>
      </c>
      <c r="Z38">
        <v>6411</v>
      </c>
      <c r="AA38">
        <v>18733</v>
      </c>
      <c r="AB38">
        <v>46428</v>
      </c>
      <c r="AC38">
        <v>-491</v>
      </c>
      <c r="AD38">
        <v>10402</v>
      </c>
      <c r="AE38">
        <v>425</v>
      </c>
      <c r="AF38">
        <v>11939</v>
      </c>
      <c r="AG38">
        <v>24153</v>
      </c>
      <c r="AH38">
        <v>9144</v>
      </c>
      <c r="AI38">
        <v>-1621</v>
      </c>
      <c r="AJ38">
        <v>7523</v>
      </c>
      <c r="AK38">
        <v>-31</v>
      </c>
    </row>
    <row r="39" spans="1:37">
      <c r="A39">
        <v>1995</v>
      </c>
      <c r="B39">
        <v>330637</v>
      </c>
      <c r="C39">
        <v>229938</v>
      </c>
      <c r="D39">
        <v>46680</v>
      </c>
      <c r="E39">
        <v>49907</v>
      </c>
      <c r="F39">
        <v>4112</v>
      </c>
      <c r="G39">
        <v>327791</v>
      </c>
      <c r="H39">
        <v>265334</v>
      </c>
      <c r="I39">
        <v>37146</v>
      </c>
      <c r="J39">
        <v>21357</v>
      </c>
      <c r="K39">
        <v>3954</v>
      </c>
      <c r="L39">
        <v>2846</v>
      </c>
      <c r="M39">
        <v>3247</v>
      </c>
      <c r="N39">
        <v>6093</v>
      </c>
      <c r="O39">
        <v>-3938</v>
      </c>
      <c r="P39">
        <v>2846</v>
      </c>
      <c r="Q39">
        <v>-6784</v>
      </c>
      <c r="R39">
        <v>-7034</v>
      </c>
      <c r="S39">
        <v>250</v>
      </c>
      <c r="T39">
        <v>-3938</v>
      </c>
      <c r="U39">
        <v>30956</v>
      </c>
      <c r="V39">
        <v>-11245</v>
      </c>
      <c r="W39">
        <v>2473</v>
      </c>
      <c r="X39">
        <v>-1258</v>
      </c>
      <c r="Y39">
        <v>29924</v>
      </c>
      <c r="Z39">
        <v>-4243</v>
      </c>
      <c r="AA39">
        <v>15305</v>
      </c>
      <c r="AB39">
        <v>39699</v>
      </c>
      <c r="AC39">
        <v>3778</v>
      </c>
      <c r="AD39">
        <v>1326</v>
      </c>
      <c r="AE39">
        <v>3209</v>
      </c>
      <c r="AF39">
        <v>8406</v>
      </c>
      <c r="AG39">
        <v>22980</v>
      </c>
      <c r="AH39">
        <v>-8743</v>
      </c>
      <c r="AI39">
        <v>3247</v>
      </c>
      <c r="AJ39">
        <v>-5496</v>
      </c>
      <c r="AK39">
        <v>4805</v>
      </c>
    </row>
    <row r="40" spans="1:37">
      <c r="A40">
        <v>1996</v>
      </c>
      <c r="B40">
        <v>341771</v>
      </c>
      <c r="C40">
        <v>237689</v>
      </c>
      <c r="D40">
        <v>49864</v>
      </c>
      <c r="E40">
        <v>50002</v>
      </c>
      <c r="F40">
        <v>4216</v>
      </c>
      <c r="G40">
        <v>347817</v>
      </c>
      <c r="H40">
        <v>280079</v>
      </c>
      <c r="I40">
        <v>41169</v>
      </c>
      <c r="J40">
        <v>21672</v>
      </c>
      <c r="K40">
        <v>4897</v>
      </c>
      <c r="L40">
        <v>-6046</v>
      </c>
      <c r="M40">
        <v>1447</v>
      </c>
      <c r="N40">
        <v>-4599</v>
      </c>
      <c r="O40">
        <v>-14003</v>
      </c>
      <c r="P40">
        <v>-6046</v>
      </c>
      <c r="Q40">
        <v>-7957</v>
      </c>
      <c r="R40">
        <v>-8118</v>
      </c>
      <c r="S40">
        <v>161</v>
      </c>
      <c r="T40">
        <v>-14003</v>
      </c>
      <c r="U40">
        <v>45681</v>
      </c>
      <c r="V40">
        <v>6274</v>
      </c>
      <c r="W40">
        <v>1867</v>
      </c>
      <c r="X40">
        <v>-7318</v>
      </c>
      <c r="Y40">
        <v>17700</v>
      </c>
      <c r="Z40">
        <v>8035</v>
      </c>
      <c r="AA40">
        <v>19123</v>
      </c>
      <c r="AB40">
        <v>67318</v>
      </c>
      <c r="AC40">
        <v>7497</v>
      </c>
      <c r="AD40">
        <v>16228</v>
      </c>
      <c r="AE40">
        <v>3899</v>
      </c>
      <c r="AF40">
        <v>25415</v>
      </c>
      <c r="AG40">
        <v>14279</v>
      </c>
      <c r="AH40">
        <v>-21637</v>
      </c>
      <c r="AI40">
        <v>1447</v>
      </c>
      <c r="AJ40">
        <v>-20190</v>
      </c>
      <c r="AK40">
        <v>7634</v>
      </c>
    </row>
    <row r="41" spans="1:37">
      <c r="A41">
        <v>1997</v>
      </c>
      <c r="B41">
        <v>390564</v>
      </c>
      <c r="C41">
        <v>277727</v>
      </c>
      <c r="D41">
        <v>53544</v>
      </c>
      <c r="E41">
        <v>54961</v>
      </c>
      <c r="F41">
        <v>4332</v>
      </c>
      <c r="G41">
        <v>380891</v>
      </c>
      <c r="H41">
        <v>303379</v>
      </c>
      <c r="I41">
        <v>45225</v>
      </c>
      <c r="J41">
        <v>27257</v>
      </c>
      <c r="K41">
        <v>5030</v>
      </c>
      <c r="L41">
        <v>9673</v>
      </c>
      <c r="M41">
        <v>1723</v>
      </c>
      <c r="N41">
        <v>11396</v>
      </c>
      <c r="O41">
        <v>2165</v>
      </c>
      <c r="P41">
        <v>9673</v>
      </c>
      <c r="Q41">
        <v>-7508</v>
      </c>
      <c r="R41">
        <v>-7641</v>
      </c>
      <c r="S41">
        <v>133</v>
      </c>
      <c r="T41">
        <v>2165</v>
      </c>
      <c r="U41">
        <v>67181</v>
      </c>
      <c r="V41">
        <v>8317</v>
      </c>
      <c r="W41">
        <v>-1487</v>
      </c>
      <c r="X41">
        <v>2106</v>
      </c>
      <c r="Y41">
        <v>4943</v>
      </c>
      <c r="Z41">
        <v>7646</v>
      </c>
      <c r="AA41">
        <v>45656</v>
      </c>
      <c r="AB41">
        <v>61294</v>
      </c>
      <c r="AC41">
        <v>-3390</v>
      </c>
      <c r="AD41">
        <v>-6761</v>
      </c>
      <c r="AE41">
        <v>5521</v>
      </c>
      <c r="AF41">
        <v>11873</v>
      </c>
      <c r="AG41">
        <v>54051</v>
      </c>
      <c r="AH41">
        <v>5887</v>
      </c>
      <c r="AI41">
        <v>1723</v>
      </c>
      <c r="AJ41">
        <v>7610</v>
      </c>
      <c r="AK41">
        <v>-3722</v>
      </c>
    </row>
    <row r="42" spans="1:37">
      <c r="A42">
        <v>1998</v>
      </c>
      <c r="B42">
        <v>422726</v>
      </c>
      <c r="C42">
        <v>303395</v>
      </c>
      <c r="D42">
        <v>57476</v>
      </c>
      <c r="E42">
        <v>57627</v>
      </c>
      <c r="F42">
        <v>4228</v>
      </c>
      <c r="G42">
        <v>411463</v>
      </c>
      <c r="H42">
        <v>327160</v>
      </c>
      <c r="I42">
        <v>52043</v>
      </c>
      <c r="J42">
        <v>27207</v>
      </c>
      <c r="K42">
        <v>5053</v>
      </c>
      <c r="L42">
        <v>11263</v>
      </c>
      <c r="M42">
        <v>101</v>
      </c>
      <c r="N42">
        <v>11364</v>
      </c>
      <c r="O42">
        <v>6329</v>
      </c>
      <c r="P42">
        <v>11263</v>
      </c>
      <c r="Q42">
        <v>-4934</v>
      </c>
      <c r="R42">
        <v>-5124</v>
      </c>
      <c r="S42">
        <v>190</v>
      </c>
      <c r="T42">
        <v>6329</v>
      </c>
      <c r="U42">
        <v>64806</v>
      </c>
      <c r="V42">
        <v>-2013</v>
      </c>
      <c r="W42">
        <v>5378</v>
      </c>
      <c r="X42">
        <v>15</v>
      </c>
      <c r="Y42">
        <v>9572</v>
      </c>
      <c r="Z42">
        <v>14312</v>
      </c>
      <c r="AA42">
        <v>37542</v>
      </c>
      <c r="AB42">
        <v>65310</v>
      </c>
      <c r="AC42">
        <v>7453</v>
      </c>
      <c r="AD42">
        <v>-2915</v>
      </c>
      <c r="AE42">
        <v>3916</v>
      </c>
      <c r="AF42">
        <v>15963</v>
      </c>
      <c r="AG42">
        <v>40893</v>
      </c>
      <c r="AH42">
        <v>-504</v>
      </c>
      <c r="AI42">
        <v>101</v>
      </c>
      <c r="AJ42">
        <v>-403</v>
      </c>
      <c r="AK42">
        <v>6833</v>
      </c>
    </row>
    <row r="43" spans="1:37">
      <c r="A43">
        <v>1999</v>
      </c>
      <c r="B43">
        <v>451693</v>
      </c>
      <c r="C43">
        <v>327026</v>
      </c>
      <c r="D43">
        <v>61277</v>
      </c>
      <c r="E43">
        <v>58556</v>
      </c>
      <c r="F43">
        <v>4834</v>
      </c>
      <c r="G43">
        <v>455225</v>
      </c>
      <c r="H43">
        <v>369037</v>
      </c>
      <c r="I43">
        <v>55221</v>
      </c>
      <c r="J43">
        <v>25324</v>
      </c>
      <c r="K43">
        <v>5643</v>
      </c>
      <c r="L43">
        <v>-3532</v>
      </c>
      <c r="M43">
        <v>963</v>
      </c>
      <c r="N43">
        <v>-2569</v>
      </c>
      <c r="O43">
        <v>-8581</v>
      </c>
      <c r="P43">
        <v>-3532</v>
      </c>
      <c r="Q43">
        <v>-5049</v>
      </c>
      <c r="R43">
        <v>-5202</v>
      </c>
      <c r="S43">
        <v>153</v>
      </c>
      <c r="T43">
        <v>-8581</v>
      </c>
      <c r="U43">
        <v>19982</v>
      </c>
      <c r="V43">
        <v>-5239</v>
      </c>
      <c r="W43">
        <v>6485</v>
      </c>
      <c r="X43">
        <v>-13033</v>
      </c>
      <c r="Y43">
        <v>2569</v>
      </c>
      <c r="Z43">
        <v>14345</v>
      </c>
      <c r="AA43">
        <v>14855</v>
      </c>
      <c r="AB43">
        <v>38475</v>
      </c>
      <c r="AC43">
        <v>8819</v>
      </c>
      <c r="AD43">
        <v>-25</v>
      </c>
      <c r="AE43">
        <v>1376</v>
      </c>
      <c r="AF43">
        <v>22717</v>
      </c>
      <c r="AG43">
        <v>5588</v>
      </c>
      <c r="AH43">
        <v>-18493</v>
      </c>
      <c r="AI43">
        <v>963</v>
      </c>
      <c r="AJ43">
        <v>-17530</v>
      </c>
      <c r="AK43">
        <v>9912</v>
      </c>
    </row>
    <row r="44" spans="1:37">
      <c r="A44">
        <v>2000</v>
      </c>
      <c r="B44">
        <v>490921</v>
      </c>
      <c r="C44">
        <v>362337</v>
      </c>
      <c r="D44">
        <v>66417</v>
      </c>
      <c r="E44">
        <v>57175</v>
      </c>
      <c r="F44">
        <v>4992</v>
      </c>
      <c r="G44">
        <v>525947</v>
      </c>
      <c r="H44">
        <v>429375</v>
      </c>
      <c r="I44">
        <v>61313</v>
      </c>
      <c r="J44">
        <v>29143</v>
      </c>
      <c r="K44">
        <v>6116</v>
      </c>
      <c r="L44">
        <v>-35026</v>
      </c>
      <c r="M44">
        <v>5756</v>
      </c>
      <c r="N44">
        <v>-29270</v>
      </c>
      <c r="O44">
        <v>-40340</v>
      </c>
      <c r="P44">
        <v>-35026</v>
      </c>
      <c r="Q44">
        <v>-5314</v>
      </c>
      <c r="R44">
        <v>-5479</v>
      </c>
      <c r="S44">
        <v>165</v>
      </c>
      <c r="T44">
        <v>-40340</v>
      </c>
      <c r="U44">
        <v>104732</v>
      </c>
      <c r="V44">
        <v>-4606</v>
      </c>
      <c r="W44">
        <v>861</v>
      </c>
      <c r="X44">
        <v>828</v>
      </c>
      <c r="Y44">
        <v>-21286</v>
      </c>
      <c r="Z44">
        <v>35232</v>
      </c>
      <c r="AA44">
        <v>93703</v>
      </c>
      <c r="AB44">
        <v>137558</v>
      </c>
      <c r="AC44">
        <v>5481</v>
      </c>
      <c r="AD44">
        <v>-13252</v>
      </c>
      <c r="AE44">
        <v>4986</v>
      </c>
      <c r="AF44">
        <v>65920</v>
      </c>
      <c r="AG44">
        <v>74423</v>
      </c>
      <c r="AH44">
        <v>-32826</v>
      </c>
      <c r="AI44">
        <v>5756</v>
      </c>
      <c r="AJ44">
        <v>-27070</v>
      </c>
      <c r="AK44">
        <v>-7514</v>
      </c>
    </row>
    <row r="45" spans="1:37">
      <c r="A45">
        <v>2001</v>
      </c>
      <c r="B45">
        <v>479433</v>
      </c>
      <c r="C45">
        <v>350067</v>
      </c>
      <c r="D45">
        <v>68769</v>
      </c>
      <c r="E45">
        <v>55212</v>
      </c>
      <c r="F45">
        <v>5385</v>
      </c>
      <c r="G45">
        <v>513291</v>
      </c>
      <c r="H45">
        <v>420733</v>
      </c>
      <c r="I45">
        <v>61730</v>
      </c>
      <c r="J45">
        <v>23859</v>
      </c>
      <c r="K45">
        <v>6969</v>
      </c>
      <c r="L45">
        <v>-33858</v>
      </c>
      <c r="M45">
        <v>8747</v>
      </c>
      <c r="N45">
        <v>-25111</v>
      </c>
      <c r="O45">
        <v>-39610</v>
      </c>
      <c r="P45">
        <v>-33858</v>
      </c>
      <c r="Q45">
        <v>-5752</v>
      </c>
      <c r="R45">
        <v>-5948</v>
      </c>
      <c r="S45">
        <v>196</v>
      </c>
      <c r="T45">
        <v>-39610</v>
      </c>
      <c r="U45">
        <v>82165</v>
      </c>
      <c r="V45">
        <v>6641</v>
      </c>
      <c r="W45">
        <v>-4683</v>
      </c>
      <c r="X45">
        <v>-7481</v>
      </c>
      <c r="Y45">
        <v>40146</v>
      </c>
      <c r="Z45">
        <v>4126</v>
      </c>
      <c r="AA45">
        <v>43416</v>
      </c>
      <c r="AB45">
        <v>112294</v>
      </c>
      <c r="AC45">
        <v>3353</v>
      </c>
      <c r="AD45">
        <v>6025</v>
      </c>
      <c r="AE45">
        <v>6772</v>
      </c>
      <c r="AF45">
        <v>42782</v>
      </c>
      <c r="AG45">
        <v>53362</v>
      </c>
      <c r="AH45">
        <v>-30129</v>
      </c>
      <c r="AI45">
        <v>8747</v>
      </c>
      <c r="AJ45">
        <v>-21382</v>
      </c>
      <c r="AK45">
        <v>-9481</v>
      </c>
    </row>
    <row r="46" spans="1:37">
      <c r="A46">
        <v>2002</v>
      </c>
      <c r="B46">
        <v>487534</v>
      </c>
      <c r="C46">
        <v>356728</v>
      </c>
      <c r="D46">
        <v>71573</v>
      </c>
      <c r="E46">
        <v>52330</v>
      </c>
      <c r="F46">
        <v>6903</v>
      </c>
      <c r="G46">
        <v>509533</v>
      </c>
      <c r="H46">
        <v>414034</v>
      </c>
      <c r="I46">
        <v>65151</v>
      </c>
      <c r="J46">
        <v>23462</v>
      </c>
      <c r="K46">
        <v>6886</v>
      </c>
      <c r="L46">
        <v>-21999</v>
      </c>
      <c r="M46">
        <v>2234</v>
      </c>
      <c r="N46">
        <v>-19765</v>
      </c>
      <c r="O46">
        <v>-26935</v>
      </c>
      <c r="P46">
        <v>-21999</v>
      </c>
      <c r="Q46">
        <v>-4936</v>
      </c>
      <c r="R46">
        <v>-5101</v>
      </c>
      <c r="S46">
        <v>165</v>
      </c>
      <c r="T46">
        <v>-26935</v>
      </c>
      <c r="U46">
        <v>56464</v>
      </c>
      <c r="V46">
        <v>-10867</v>
      </c>
      <c r="W46">
        <v>-3361</v>
      </c>
      <c r="X46">
        <v>1906</v>
      </c>
      <c r="Y46">
        <v>18083</v>
      </c>
      <c r="Z46">
        <v>-1531</v>
      </c>
      <c r="AA46">
        <v>52234</v>
      </c>
      <c r="AB46">
        <v>80829</v>
      </c>
      <c r="AC46">
        <v>-299</v>
      </c>
      <c r="AD46">
        <v>-1815</v>
      </c>
      <c r="AE46">
        <v>2985</v>
      </c>
      <c r="AF46">
        <v>32392</v>
      </c>
      <c r="AG46">
        <v>47566</v>
      </c>
      <c r="AH46">
        <v>-24365</v>
      </c>
      <c r="AI46">
        <v>2234</v>
      </c>
      <c r="AJ46">
        <v>-22131</v>
      </c>
      <c r="AK46">
        <v>-2570</v>
      </c>
    </row>
    <row r="47" spans="1:37">
      <c r="A47">
        <v>2003</v>
      </c>
      <c r="B47">
        <v>473285</v>
      </c>
      <c r="C47">
        <v>342711</v>
      </c>
      <c r="D47">
        <v>74145</v>
      </c>
      <c r="E47">
        <v>49473</v>
      </c>
      <c r="F47">
        <v>6956</v>
      </c>
      <c r="G47">
        <v>490099</v>
      </c>
      <c r="H47">
        <v>399122</v>
      </c>
      <c r="I47">
        <v>63351</v>
      </c>
      <c r="J47">
        <v>20883</v>
      </c>
      <c r="K47">
        <v>6743</v>
      </c>
      <c r="L47">
        <v>-16814</v>
      </c>
      <c r="M47">
        <v>2164</v>
      </c>
      <c r="N47">
        <v>-14650</v>
      </c>
      <c r="O47">
        <v>-21039</v>
      </c>
      <c r="P47">
        <v>-16814</v>
      </c>
      <c r="Q47">
        <v>-4225</v>
      </c>
      <c r="R47">
        <v>-4378</v>
      </c>
      <c r="S47">
        <v>153</v>
      </c>
      <c r="T47">
        <v>-21039</v>
      </c>
      <c r="U47">
        <v>36128</v>
      </c>
      <c r="V47">
        <v>6028</v>
      </c>
      <c r="W47">
        <v>-1946</v>
      </c>
      <c r="X47">
        <v>-2356</v>
      </c>
      <c r="Y47">
        <v>7497</v>
      </c>
      <c r="Z47">
        <v>13492</v>
      </c>
      <c r="AA47">
        <v>13413</v>
      </c>
      <c r="AB47">
        <v>58228</v>
      </c>
      <c r="AC47">
        <v>-4694</v>
      </c>
      <c r="AD47">
        <v>3513</v>
      </c>
      <c r="AE47">
        <v>-1438</v>
      </c>
      <c r="AF47">
        <v>28353</v>
      </c>
      <c r="AG47">
        <v>32494</v>
      </c>
      <c r="AH47">
        <v>-22100</v>
      </c>
      <c r="AI47">
        <v>2164</v>
      </c>
      <c r="AJ47">
        <v>-19936</v>
      </c>
      <c r="AK47">
        <v>1061</v>
      </c>
    </row>
    <row r="48" spans="1:37">
      <c r="A48">
        <v>2004</v>
      </c>
      <c r="B48">
        <v>498275</v>
      </c>
      <c r="C48">
        <v>363155</v>
      </c>
      <c r="D48">
        <v>77159</v>
      </c>
      <c r="E48">
        <v>50135</v>
      </c>
      <c r="F48">
        <v>7826</v>
      </c>
      <c r="G48">
        <v>526964</v>
      </c>
      <c r="H48">
        <v>429006</v>
      </c>
      <c r="I48">
        <v>66974</v>
      </c>
      <c r="J48">
        <v>23829</v>
      </c>
      <c r="K48">
        <v>7155</v>
      </c>
      <c r="L48">
        <v>-28689</v>
      </c>
      <c r="M48">
        <v>-1155</v>
      </c>
      <c r="N48">
        <v>-29844</v>
      </c>
      <c r="O48">
        <v>-33125</v>
      </c>
      <c r="P48">
        <v>-28689</v>
      </c>
      <c r="Q48">
        <v>-4436</v>
      </c>
      <c r="R48">
        <v>-4627</v>
      </c>
      <c r="S48">
        <v>191</v>
      </c>
      <c r="T48">
        <v>-33125</v>
      </c>
      <c r="U48">
        <v>40497</v>
      </c>
      <c r="V48">
        <v>2184</v>
      </c>
      <c r="W48">
        <v>-4827</v>
      </c>
      <c r="X48">
        <v>-150</v>
      </c>
      <c r="Y48">
        <v>18697</v>
      </c>
      <c r="Z48">
        <v>35743</v>
      </c>
      <c r="AA48">
        <v>-11150</v>
      </c>
      <c r="AB48">
        <v>76594</v>
      </c>
      <c r="AC48">
        <v>-3426</v>
      </c>
      <c r="AD48">
        <v>11194</v>
      </c>
      <c r="AE48">
        <v>6963</v>
      </c>
      <c r="AF48">
        <v>21323</v>
      </c>
      <c r="AG48">
        <v>40540</v>
      </c>
      <c r="AH48">
        <v>-36097</v>
      </c>
      <c r="AI48">
        <v>-1155</v>
      </c>
      <c r="AJ48">
        <v>-37252</v>
      </c>
      <c r="AK48">
        <v>2972</v>
      </c>
    </row>
    <row r="49" spans="1:37">
      <c r="A49">
        <v>2005</v>
      </c>
      <c r="B49">
        <v>537254</v>
      </c>
      <c r="C49">
        <v>387843</v>
      </c>
      <c r="D49">
        <v>80427</v>
      </c>
      <c r="E49">
        <v>59451</v>
      </c>
      <c r="F49">
        <v>9533</v>
      </c>
      <c r="G49">
        <v>561173</v>
      </c>
      <c r="H49">
        <v>450214</v>
      </c>
      <c r="I49">
        <v>69221</v>
      </c>
      <c r="J49">
        <v>33703</v>
      </c>
      <c r="K49">
        <v>8035</v>
      </c>
      <c r="L49">
        <v>-23919</v>
      </c>
      <c r="M49">
        <v>-1981</v>
      </c>
      <c r="N49">
        <v>-25900</v>
      </c>
      <c r="O49">
        <v>-29824</v>
      </c>
      <c r="P49">
        <v>-23919</v>
      </c>
      <c r="Q49">
        <v>-5905</v>
      </c>
      <c r="R49">
        <v>-6133</v>
      </c>
      <c r="S49">
        <v>228</v>
      </c>
      <c r="T49">
        <v>-29824</v>
      </c>
      <c r="U49">
        <v>65068</v>
      </c>
      <c r="V49">
        <v>4200</v>
      </c>
      <c r="W49">
        <v>672</v>
      </c>
      <c r="X49">
        <v>520</v>
      </c>
      <c r="Y49">
        <v>2942</v>
      </c>
      <c r="Z49">
        <v>9135</v>
      </c>
      <c r="AA49">
        <v>47599</v>
      </c>
      <c r="AB49">
        <v>92340</v>
      </c>
      <c r="AC49">
        <v>1655</v>
      </c>
      <c r="AD49">
        <v>6389</v>
      </c>
      <c r="AE49">
        <v>-1023</v>
      </c>
      <c r="AF49">
        <v>61410</v>
      </c>
      <c r="AG49">
        <v>23909</v>
      </c>
      <c r="AH49">
        <v>-27272</v>
      </c>
      <c r="AI49">
        <v>-1981</v>
      </c>
      <c r="AJ49">
        <v>-29253</v>
      </c>
      <c r="AK49">
        <v>-2552</v>
      </c>
    </row>
    <row r="50" spans="1:37">
      <c r="A50">
        <v>2006</v>
      </c>
      <c r="B50">
        <v>567142</v>
      </c>
      <c r="C50">
        <v>404347</v>
      </c>
      <c r="D50">
        <v>83327</v>
      </c>
      <c r="E50">
        <v>68444</v>
      </c>
      <c r="F50">
        <v>11024</v>
      </c>
      <c r="G50">
        <v>587842</v>
      </c>
      <c r="H50">
        <v>453953</v>
      </c>
      <c r="I50">
        <v>70122</v>
      </c>
      <c r="J50">
        <v>54205</v>
      </c>
      <c r="K50">
        <v>9562</v>
      </c>
      <c r="L50">
        <v>-20700</v>
      </c>
      <c r="M50">
        <v>212</v>
      </c>
      <c r="N50">
        <v>-20488</v>
      </c>
      <c r="O50">
        <v>-24903</v>
      </c>
      <c r="P50">
        <v>-20700</v>
      </c>
      <c r="Q50">
        <v>-4203</v>
      </c>
      <c r="R50">
        <v>-4434</v>
      </c>
      <c r="S50">
        <v>231</v>
      </c>
      <c r="T50">
        <v>-24903</v>
      </c>
      <c r="U50">
        <v>126515</v>
      </c>
      <c r="V50">
        <v>3400</v>
      </c>
      <c r="W50">
        <v>2797</v>
      </c>
      <c r="X50">
        <v>2372</v>
      </c>
      <c r="Y50">
        <v>16187</v>
      </c>
      <c r="Z50">
        <v>10815</v>
      </c>
      <c r="AA50">
        <v>90944</v>
      </c>
      <c r="AB50">
        <v>153693</v>
      </c>
      <c r="AC50">
        <v>1015</v>
      </c>
      <c r="AD50">
        <v>15788</v>
      </c>
      <c r="AE50">
        <v>11599</v>
      </c>
      <c r="AF50">
        <v>91183</v>
      </c>
      <c r="AG50">
        <v>34108</v>
      </c>
      <c r="AH50">
        <v>-27178</v>
      </c>
      <c r="AI50">
        <v>212</v>
      </c>
      <c r="AJ50">
        <v>-26966</v>
      </c>
      <c r="AK50">
        <v>2275</v>
      </c>
    </row>
    <row r="51" spans="1:37">
      <c r="A51">
        <v>2007</v>
      </c>
      <c r="B51">
        <v>589731</v>
      </c>
      <c r="C51">
        <v>415683</v>
      </c>
      <c r="D51">
        <v>89372</v>
      </c>
      <c r="E51">
        <v>73172</v>
      </c>
      <c r="F51">
        <v>11504</v>
      </c>
      <c r="G51">
        <v>597831</v>
      </c>
      <c r="H51">
        <v>463123</v>
      </c>
      <c r="I51">
        <v>71595</v>
      </c>
      <c r="J51">
        <v>53616</v>
      </c>
      <c r="K51">
        <v>9497</v>
      </c>
      <c r="L51">
        <v>-8100</v>
      </c>
      <c r="M51">
        <v>-4678</v>
      </c>
      <c r="N51">
        <v>-12778</v>
      </c>
      <c r="O51">
        <v>-12332</v>
      </c>
      <c r="P51">
        <v>-8100</v>
      </c>
      <c r="Q51">
        <v>-4232</v>
      </c>
      <c r="R51">
        <v>-4514</v>
      </c>
      <c r="S51">
        <v>282</v>
      </c>
      <c r="T51">
        <v>-12332</v>
      </c>
      <c r="U51">
        <v>139697</v>
      </c>
      <c r="V51">
        <v>12903</v>
      </c>
      <c r="W51">
        <v>22814</v>
      </c>
      <c r="X51">
        <v>-329</v>
      </c>
      <c r="Y51">
        <v>11771</v>
      </c>
      <c r="Z51">
        <v>-41993</v>
      </c>
      <c r="AA51">
        <v>134531</v>
      </c>
      <c r="AB51">
        <v>153930</v>
      </c>
      <c r="AC51">
        <v>4644</v>
      </c>
      <c r="AD51">
        <v>15290</v>
      </c>
      <c r="AE51">
        <v>11549</v>
      </c>
      <c r="AF51">
        <v>62952</v>
      </c>
      <c r="AG51">
        <v>59495</v>
      </c>
      <c r="AH51">
        <v>-14233</v>
      </c>
      <c r="AI51">
        <v>-4678</v>
      </c>
      <c r="AJ51">
        <v>-18911</v>
      </c>
      <c r="AK51">
        <v>1901</v>
      </c>
    </row>
    <row r="52" spans="1:37">
      <c r="A52">
        <v>2008</v>
      </c>
      <c r="B52">
        <v>623397</v>
      </c>
      <c r="C52">
        <v>443778</v>
      </c>
      <c r="D52">
        <v>94876</v>
      </c>
      <c r="E52">
        <v>73229</v>
      </c>
      <c r="F52">
        <v>11514</v>
      </c>
      <c r="G52">
        <v>626630</v>
      </c>
      <c r="H52">
        <v>488756</v>
      </c>
      <c r="I52">
        <v>74319</v>
      </c>
      <c r="J52">
        <v>52971</v>
      </c>
      <c r="K52">
        <v>10584</v>
      </c>
      <c r="L52">
        <v>-3233</v>
      </c>
      <c r="M52">
        <v>-2046</v>
      </c>
      <c r="N52">
        <v>-5279</v>
      </c>
      <c r="O52">
        <v>-7811</v>
      </c>
      <c r="P52">
        <v>-3233</v>
      </c>
      <c r="Q52">
        <v>-4578</v>
      </c>
      <c r="R52">
        <v>-4826</v>
      </c>
      <c r="S52">
        <v>248</v>
      </c>
      <c r="T52">
        <v>-7811</v>
      </c>
      <c r="U52">
        <v>97847</v>
      </c>
      <c r="V52">
        <v>-15921</v>
      </c>
      <c r="W52">
        <v>2515</v>
      </c>
      <c r="X52">
        <v>10544</v>
      </c>
      <c r="Y52">
        <v>17042</v>
      </c>
      <c r="Z52">
        <v>2746</v>
      </c>
      <c r="AA52">
        <v>80921</v>
      </c>
      <c r="AB52">
        <v>102353</v>
      </c>
      <c r="AC52">
        <v>1711</v>
      </c>
      <c r="AD52">
        <v>3116</v>
      </c>
      <c r="AE52">
        <v>9402</v>
      </c>
      <c r="AF52">
        <v>-18087</v>
      </c>
      <c r="AG52">
        <v>106211</v>
      </c>
      <c r="AH52">
        <v>-4506</v>
      </c>
      <c r="AI52">
        <v>-2046</v>
      </c>
      <c r="AJ52">
        <v>-6552</v>
      </c>
      <c r="AK52">
        <v>-3305</v>
      </c>
    </row>
    <row r="53" spans="1:37">
      <c r="A53">
        <v>2009</v>
      </c>
      <c r="B53">
        <v>541339</v>
      </c>
      <c r="C53">
        <v>374082</v>
      </c>
      <c r="D53">
        <v>91246</v>
      </c>
      <c r="E53">
        <v>64555</v>
      </c>
      <c r="F53">
        <v>11456</v>
      </c>
      <c r="G53">
        <v>489109</v>
      </c>
      <c r="H53">
        <v>369345</v>
      </c>
      <c r="I53">
        <v>70182</v>
      </c>
      <c r="J53">
        <v>40865</v>
      </c>
      <c r="K53">
        <v>8717</v>
      </c>
      <c r="L53">
        <v>52230</v>
      </c>
      <c r="M53">
        <v>-6989</v>
      </c>
      <c r="N53">
        <v>45241</v>
      </c>
      <c r="O53">
        <v>48399</v>
      </c>
      <c r="P53">
        <v>52230</v>
      </c>
      <c r="Q53">
        <v>-3831</v>
      </c>
      <c r="R53">
        <v>-4168</v>
      </c>
      <c r="S53">
        <v>337</v>
      </c>
      <c r="T53">
        <v>48399</v>
      </c>
      <c r="U53">
        <v>134475</v>
      </c>
      <c r="V53">
        <v>-7428</v>
      </c>
      <c r="W53">
        <v>-1785</v>
      </c>
      <c r="X53">
        <v>1500</v>
      </c>
      <c r="Y53">
        <v>84005</v>
      </c>
      <c r="Z53">
        <v>26244</v>
      </c>
      <c r="AA53">
        <v>31939</v>
      </c>
      <c r="AB53">
        <v>85562</v>
      </c>
      <c r="AC53">
        <v>11618</v>
      </c>
      <c r="AD53">
        <v>13304</v>
      </c>
      <c r="AE53">
        <v>11724</v>
      </c>
      <c r="AF53">
        <v>10881</v>
      </c>
      <c r="AG53">
        <v>38035</v>
      </c>
      <c r="AH53">
        <v>48913</v>
      </c>
      <c r="AI53">
        <v>-6989</v>
      </c>
      <c r="AJ53">
        <v>41924</v>
      </c>
      <c r="AK53">
        <v>-514</v>
      </c>
    </row>
    <row r="54" spans="1:37">
      <c r="A54">
        <v>2010</v>
      </c>
      <c r="B54">
        <v>589849</v>
      </c>
      <c r="C54">
        <v>413833</v>
      </c>
      <c r="D54">
        <v>94820</v>
      </c>
      <c r="E54">
        <v>69263</v>
      </c>
      <c r="F54">
        <v>11933</v>
      </c>
      <c r="G54">
        <v>528444</v>
      </c>
      <c r="H54">
        <v>404839</v>
      </c>
      <c r="I54">
        <v>73293</v>
      </c>
      <c r="J54">
        <v>41049</v>
      </c>
      <c r="K54">
        <v>9263</v>
      </c>
      <c r="L54">
        <v>61405</v>
      </c>
      <c r="M54">
        <v>-10545</v>
      </c>
      <c r="N54">
        <v>50860</v>
      </c>
      <c r="O54">
        <v>56647</v>
      </c>
      <c r="P54">
        <v>61405</v>
      </c>
      <c r="Q54">
        <v>-4758</v>
      </c>
      <c r="R54">
        <v>-4829</v>
      </c>
      <c r="S54">
        <v>71</v>
      </c>
      <c r="T54">
        <v>56647</v>
      </c>
      <c r="U54">
        <v>138165</v>
      </c>
      <c r="V54">
        <v>11116</v>
      </c>
      <c r="W54">
        <v>-1142</v>
      </c>
      <c r="X54">
        <v>3085</v>
      </c>
      <c r="Y54">
        <v>95697</v>
      </c>
      <c r="Z54">
        <v>18180</v>
      </c>
      <c r="AA54">
        <v>11229</v>
      </c>
      <c r="AB54">
        <v>82676</v>
      </c>
      <c r="AC54">
        <v>3989</v>
      </c>
      <c r="AD54">
        <v>20238</v>
      </c>
      <c r="AE54">
        <v>10943</v>
      </c>
      <c r="AF54">
        <v>34736</v>
      </c>
      <c r="AG54">
        <v>12770</v>
      </c>
      <c r="AH54">
        <v>55489</v>
      </c>
      <c r="AI54">
        <v>-10545</v>
      </c>
      <c r="AJ54">
        <v>44944</v>
      </c>
      <c r="AK54">
        <v>1158</v>
      </c>
    </row>
    <row r="55" spans="1:37">
      <c r="A55">
        <v>2011</v>
      </c>
      <c r="B55">
        <v>641217</v>
      </c>
      <c r="C55">
        <v>455870</v>
      </c>
      <c r="D55">
        <v>100864</v>
      </c>
      <c r="E55">
        <v>72479</v>
      </c>
      <c r="F55">
        <v>12004</v>
      </c>
      <c r="G55">
        <v>584925</v>
      </c>
      <c r="H55">
        <v>458189</v>
      </c>
      <c r="I55">
        <v>77463</v>
      </c>
      <c r="J55">
        <v>40559</v>
      </c>
      <c r="K55">
        <v>8714</v>
      </c>
      <c r="L55">
        <v>56292</v>
      </c>
      <c r="M55">
        <v>-7898</v>
      </c>
      <c r="N55">
        <v>48394</v>
      </c>
      <c r="O55">
        <v>51472</v>
      </c>
      <c r="P55">
        <v>56292</v>
      </c>
      <c r="Q55">
        <v>-4820</v>
      </c>
      <c r="R55">
        <v>-4824</v>
      </c>
      <c r="S55">
        <v>4</v>
      </c>
      <c r="T55">
        <v>51472</v>
      </c>
      <c r="U55">
        <v>140786</v>
      </c>
      <c r="V55">
        <v>21274</v>
      </c>
      <c r="W55">
        <v>-3883</v>
      </c>
      <c r="X55">
        <v>31634</v>
      </c>
      <c r="Y55">
        <v>44180</v>
      </c>
      <c r="Z55">
        <v>21136</v>
      </c>
      <c r="AA55">
        <v>26445</v>
      </c>
      <c r="AB55">
        <v>81865</v>
      </c>
      <c r="AC55">
        <v>8062</v>
      </c>
      <c r="AD55">
        <v>9</v>
      </c>
      <c r="AE55">
        <v>7325</v>
      </c>
      <c r="AF55">
        <v>12156</v>
      </c>
      <c r="AG55">
        <v>54313</v>
      </c>
      <c r="AH55">
        <v>58921</v>
      </c>
      <c r="AI55">
        <v>-7898</v>
      </c>
      <c r="AJ55">
        <v>51023</v>
      </c>
      <c r="AK55">
        <v>-7449</v>
      </c>
    </row>
    <row r="56" spans="1:37">
      <c r="A56" t="s">
        <v>45</v>
      </c>
    </row>
    <row r="57" spans="1:37">
      <c r="A57" t="s">
        <v>119</v>
      </c>
    </row>
    <row r="58" spans="1:37">
      <c r="A58" t="s">
        <v>47</v>
      </c>
    </row>
  </sheetData>
  <sheetProtection sheet="1" objects="1" scenarios="1"/>
  <pageMargins left="0.75" right="0.75" top="1" bottom="1" header="0.5" footer="0.5"/>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workbookViewId="0">
      <pane xSplit="1" ySplit="4" topLeftCell="B5" activePane="bottomRight" state="frozen"/>
      <selection pane="topRight" activeCell="B1" sqref="B1"/>
      <selection pane="bottomLeft" activeCell="A6" sqref="A6"/>
      <selection pane="bottomRight" activeCell="M21" sqref="M21"/>
    </sheetView>
  </sheetViews>
  <sheetFormatPr baseColWidth="10" defaultRowHeight="15" x14ac:dyDescent="0"/>
  <sheetData>
    <row r="1" spans="1:13" s="1" customFormat="1">
      <c r="A1" s="1" t="s">
        <v>244</v>
      </c>
    </row>
    <row r="2" spans="1:13">
      <c r="A2" t="s">
        <v>1</v>
      </c>
    </row>
    <row r="3" spans="1:13">
      <c r="A3" t="s">
        <v>2</v>
      </c>
    </row>
    <row r="4" spans="1:13" s="2" customFormat="1" ht="150">
      <c r="A4" s="2" t="s">
        <v>178</v>
      </c>
      <c r="B4" s="2" t="s">
        <v>16</v>
      </c>
      <c r="C4" s="2" t="s">
        <v>5</v>
      </c>
      <c r="D4" s="2" t="s">
        <v>243</v>
      </c>
      <c r="E4" s="2" t="s">
        <v>242</v>
      </c>
      <c r="F4" s="2" t="s">
        <v>241</v>
      </c>
      <c r="G4" s="2" t="s">
        <v>240</v>
      </c>
      <c r="H4" s="2" t="s">
        <v>239</v>
      </c>
      <c r="I4" s="2" t="s">
        <v>238</v>
      </c>
      <c r="J4" s="2" t="s">
        <v>237</v>
      </c>
      <c r="K4" s="2" t="s">
        <v>236</v>
      </c>
      <c r="L4" s="2" t="s">
        <v>235</v>
      </c>
      <c r="M4" s="2" t="s">
        <v>234</v>
      </c>
    </row>
    <row r="5" spans="1:13">
      <c r="A5">
        <v>1961</v>
      </c>
      <c r="B5">
        <v>1384</v>
      </c>
      <c r="C5">
        <v>4185</v>
      </c>
      <c r="D5">
        <v>180</v>
      </c>
      <c r="E5">
        <v>296</v>
      </c>
      <c r="F5">
        <v>4069</v>
      </c>
      <c r="G5">
        <v>1629</v>
      </c>
      <c r="H5">
        <v>2440</v>
      </c>
      <c r="I5">
        <v>587</v>
      </c>
      <c r="J5">
        <v>0</v>
      </c>
      <c r="K5">
        <v>1853</v>
      </c>
      <c r="L5">
        <v>420</v>
      </c>
      <c r="M5">
        <v>49</v>
      </c>
    </row>
    <row r="6" spans="1:13">
      <c r="A6">
        <v>1962</v>
      </c>
      <c r="B6">
        <v>1605</v>
      </c>
      <c r="C6">
        <v>4639</v>
      </c>
      <c r="D6">
        <v>167</v>
      </c>
      <c r="E6">
        <v>336</v>
      </c>
      <c r="F6">
        <v>4470</v>
      </c>
      <c r="G6">
        <v>1732</v>
      </c>
      <c r="H6">
        <v>2738</v>
      </c>
      <c r="I6">
        <v>586</v>
      </c>
      <c r="J6">
        <v>0</v>
      </c>
      <c r="K6">
        <v>2152</v>
      </c>
      <c r="L6">
        <v>493</v>
      </c>
      <c r="M6">
        <v>54</v>
      </c>
    </row>
    <row r="7" spans="1:13">
      <c r="A7">
        <v>1963</v>
      </c>
      <c r="B7">
        <v>1839</v>
      </c>
      <c r="C7">
        <v>5164</v>
      </c>
      <c r="D7">
        <v>161</v>
      </c>
      <c r="E7">
        <v>364</v>
      </c>
      <c r="F7">
        <v>4961</v>
      </c>
      <c r="G7">
        <v>1874</v>
      </c>
      <c r="H7">
        <v>3087</v>
      </c>
      <c r="I7">
        <v>621</v>
      </c>
      <c r="J7">
        <v>0</v>
      </c>
      <c r="K7">
        <v>2466</v>
      </c>
      <c r="L7">
        <v>568</v>
      </c>
      <c r="M7">
        <v>59</v>
      </c>
    </row>
    <row r="8" spans="1:13">
      <c r="A8">
        <v>1964</v>
      </c>
      <c r="B8">
        <v>2358</v>
      </c>
      <c r="C8">
        <v>5985</v>
      </c>
      <c r="D8">
        <v>387</v>
      </c>
      <c r="E8">
        <v>492</v>
      </c>
      <c r="F8">
        <v>5880</v>
      </c>
      <c r="G8">
        <v>2085</v>
      </c>
      <c r="H8">
        <v>3795</v>
      </c>
      <c r="I8">
        <v>754</v>
      </c>
      <c r="J8">
        <v>0</v>
      </c>
      <c r="K8">
        <v>3041</v>
      </c>
      <c r="L8">
        <v>619</v>
      </c>
      <c r="M8">
        <v>64</v>
      </c>
    </row>
    <row r="9" spans="1:13">
      <c r="A9">
        <v>1965</v>
      </c>
      <c r="B9">
        <v>2611</v>
      </c>
      <c r="C9">
        <v>6543</v>
      </c>
      <c r="D9">
        <v>382</v>
      </c>
      <c r="E9">
        <v>565</v>
      </c>
      <c r="F9">
        <v>6360</v>
      </c>
      <c r="G9">
        <v>2188</v>
      </c>
      <c r="H9">
        <v>4172</v>
      </c>
      <c r="I9">
        <v>796</v>
      </c>
      <c r="J9">
        <v>20</v>
      </c>
      <c r="K9">
        <v>3356</v>
      </c>
      <c r="L9">
        <v>677</v>
      </c>
      <c r="M9">
        <v>68</v>
      </c>
    </row>
    <row r="10" spans="1:13">
      <c r="A10">
        <v>1966</v>
      </c>
      <c r="B10">
        <v>2750</v>
      </c>
      <c r="C10">
        <v>7031</v>
      </c>
      <c r="D10">
        <v>356</v>
      </c>
      <c r="E10">
        <v>635</v>
      </c>
      <c r="F10">
        <v>6752</v>
      </c>
      <c r="G10">
        <v>2343</v>
      </c>
      <c r="H10">
        <v>4409</v>
      </c>
      <c r="I10">
        <v>812</v>
      </c>
      <c r="J10">
        <v>20</v>
      </c>
      <c r="K10">
        <v>3577</v>
      </c>
      <c r="L10">
        <v>757</v>
      </c>
      <c r="M10">
        <v>70</v>
      </c>
    </row>
    <row r="11" spans="1:13">
      <c r="A11">
        <v>1967</v>
      </c>
      <c r="B11">
        <v>2671</v>
      </c>
      <c r="C11">
        <v>7211</v>
      </c>
      <c r="D11">
        <v>344</v>
      </c>
      <c r="E11">
        <v>698</v>
      </c>
      <c r="F11">
        <v>6857</v>
      </c>
      <c r="G11">
        <v>2382</v>
      </c>
      <c r="H11">
        <v>4475</v>
      </c>
      <c r="I11">
        <v>836</v>
      </c>
      <c r="J11">
        <v>20</v>
      </c>
      <c r="K11">
        <v>3619</v>
      </c>
      <c r="L11">
        <v>870</v>
      </c>
      <c r="M11">
        <v>78</v>
      </c>
    </row>
    <row r="12" spans="1:13">
      <c r="A12">
        <v>1968</v>
      </c>
      <c r="B12">
        <v>3212</v>
      </c>
      <c r="C12">
        <v>8079</v>
      </c>
      <c r="D12">
        <v>504</v>
      </c>
      <c r="E12">
        <v>811</v>
      </c>
      <c r="F12">
        <v>7772</v>
      </c>
      <c r="G12">
        <v>2833</v>
      </c>
      <c r="H12">
        <v>4939</v>
      </c>
      <c r="I12">
        <v>803</v>
      </c>
      <c r="J12">
        <v>20</v>
      </c>
      <c r="K12">
        <v>4116</v>
      </c>
      <c r="L12">
        <v>823</v>
      </c>
      <c r="M12">
        <v>81</v>
      </c>
    </row>
    <row r="13" spans="1:13">
      <c r="A13">
        <v>1969</v>
      </c>
      <c r="B13">
        <v>3333</v>
      </c>
      <c r="C13">
        <v>8579</v>
      </c>
      <c r="D13">
        <v>771</v>
      </c>
      <c r="E13">
        <v>1032</v>
      </c>
      <c r="F13">
        <v>8318</v>
      </c>
      <c r="G13">
        <v>3199</v>
      </c>
      <c r="H13">
        <v>5119</v>
      </c>
      <c r="I13">
        <v>773</v>
      </c>
      <c r="J13">
        <v>22</v>
      </c>
      <c r="K13">
        <v>4324</v>
      </c>
      <c r="L13">
        <v>917</v>
      </c>
      <c r="M13">
        <v>74</v>
      </c>
    </row>
    <row r="14" spans="1:13">
      <c r="A14">
        <v>1970</v>
      </c>
      <c r="B14">
        <v>2835</v>
      </c>
      <c r="C14">
        <v>8089</v>
      </c>
      <c r="D14">
        <v>920</v>
      </c>
      <c r="E14">
        <v>1265</v>
      </c>
      <c r="F14">
        <v>7744</v>
      </c>
      <c r="G14">
        <v>3051</v>
      </c>
      <c r="H14">
        <v>4693</v>
      </c>
      <c r="I14">
        <v>910</v>
      </c>
      <c r="J14">
        <v>26</v>
      </c>
      <c r="K14">
        <v>3757</v>
      </c>
      <c r="L14">
        <v>848</v>
      </c>
      <c r="M14">
        <v>74</v>
      </c>
    </row>
    <row r="15" spans="1:13">
      <c r="A15">
        <v>1971</v>
      </c>
      <c r="B15">
        <v>3505</v>
      </c>
      <c r="C15">
        <v>9092</v>
      </c>
      <c r="D15">
        <v>1037</v>
      </c>
      <c r="E15">
        <v>1394</v>
      </c>
      <c r="F15">
        <v>8735</v>
      </c>
      <c r="G15">
        <v>3332</v>
      </c>
      <c r="H15">
        <v>5403</v>
      </c>
      <c r="I15">
        <v>1004</v>
      </c>
      <c r="J15">
        <v>31</v>
      </c>
      <c r="K15">
        <v>4368</v>
      </c>
      <c r="L15">
        <v>784</v>
      </c>
      <c r="M15">
        <v>79</v>
      </c>
    </row>
    <row r="16" spans="1:13">
      <c r="A16">
        <v>1972</v>
      </c>
      <c r="B16">
        <v>4346</v>
      </c>
      <c r="C16">
        <v>11237</v>
      </c>
      <c r="D16">
        <v>1073</v>
      </c>
      <c r="E16">
        <v>1448</v>
      </c>
      <c r="F16">
        <v>10862</v>
      </c>
      <c r="G16">
        <v>3904</v>
      </c>
      <c r="H16">
        <v>6958</v>
      </c>
      <c r="I16">
        <v>984</v>
      </c>
      <c r="J16">
        <v>36</v>
      </c>
      <c r="K16">
        <v>5938</v>
      </c>
      <c r="L16">
        <v>1515</v>
      </c>
      <c r="M16">
        <v>77</v>
      </c>
    </row>
    <row r="17" spans="1:13">
      <c r="A17">
        <v>1973</v>
      </c>
      <c r="B17">
        <v>6860</v>
      </c>
      <c r="C17">
        <v>15939</v>
      </c>
      <c r="D17">
        <v>1726</v>
      </c>
      <c r="E17">
        <v>2175</v>
      </c>
      <c r="F17">
        <v>15490</v>
      </c>
      <c r="G17">
        <v>5064</v>
      </c>
      <c r="H17">
        <v>10426</v>
      </c>
      <c r="I17">
        <v>1236</v>
      </c>
      <c r="J17">
        <v>36</v>
      </c>
      <c r="K17">
        <v>9154</v>
      </c>
      <c r="L17">
        <v>2190</v>
      </c>
      <c r="M17">
        <v>104</v>
      </c>
    </row>
    <row r="18" spans="1:13">
      <c r="A18">
        <v>1974</v>
      </c>
      <c r="B18">
        <v>8781</v>
      </c>
      <c r="C18">
        <v>20738</v>
      </c>
      <c r="D18">
        <v>2673</v>
      </c>
      <c r="E18">
        <v>3234</v>
      </c>
      <c r="F18">
        <v>20177</v>
      </c>
      <c r="G18">
        <v>7032</v>
      </c>
      <c r="H18">
        <v>13145</v>
      </c>
      <c r="I18">
        <v>1572</v>
      </c>
      <c r="J18">
        <v>43</v>
      </c>
      <c r="K18">
        <v>11530</v>
      </c>
      <c r="L18">
        <v>2620</v>
      </c>
      <c r="M18">
        <v>129</v>
      </c>
    </row>
    <row r="19" spans="1:13">
      <c r="A19">
        <v>1975</v>
      </c>
      <c r="B19">
        <v>8192</v>
      </c>
      <c r="C19">
        <v>20220</v>
      </c>
      <c r="D19">
        <v>2518</v>
      </c>
      <c r="E19">
        <v>2937</v>
      </c>
      <c r="F19">
        <v>19801</v>
      </c>
      <c r="G19">
        <v>7464</v>
      </c>
      <c r="H19">
        <v>12337</v>
      </c>
      <c r="I19">
        <v>1800</v>
      </c>
      <c r="J19">
        <v>50</v>
      </c>
      <c r="K19">
        <v>10487</v>
      </c>
      <c r="L19">
        <v>2180</v>
      </c>
      <c r="M19">
        <v>115</v>
      </c>
    </row>
    <row r="20" spans="1:13">
      <c r="A20">
        <v>1976</v>
      </c>
      <c r="B20">
        <v>9668</v>
      </c>
      <c r="C20">
        <v>21009</v>
      </c>
      <c r="D20">
        <v>2127</v>
      </c>
      <c r="E20">
        <v>2962</v>
      </c>
      <c r="F20">
        <v>20174</v>
      </c>
      <c r="G20">
        <v>7078</v>
      </c>
      <c r="H20">
        <v>13096</v>
      </c>
      <c r="I20">
        <v>1657</v>
      </c>
      <c r="J20">
        <v>48</v>
      </c>
      <c r="K20">
        <v>11391</v>
      </c>
      <c r="L20">
        <v>1580</v>
      </c>
      <c r="M20">
        <v>143</v>
      </c>
    </row>
    <row r="21" spans="1:13">
      <c r="A21">
        <v>1977</v>
      </c>
      <c r="B21">
        <v>9481</v>
      </c>
      <c r="C21">
        <v>21922</v>
      </c>
      <c r="D21">
        <v>2509</v>
      </c>
      <c r="E21">
        <v>3573</v>
      </c>
      <c r="F21">
        <v>20858</v>
      </c>
      <c r="G21">
        <v>7202</v>
      </c>
      <c r="H21">
        <v>13656</v>
      </c>
      <c r="I21">
        <v>2054</v>
      </c>
      <c r="J21">
        <v>71</v>
      </c>
      <c r="K21">
        <v>11531</v>
      </c>
      <c r="L21">
        <v>1898</v>
      </c>
      <c r="M21">
        <v>152</v>
      </c>
    </row>
    <row r="22" spans="1:13">
      <c r="A22">
        <v>1978</v>
      </c>
      <c r="B22">
        <v>10591</v>
      </c>
      <c r="C22">
        <v>26409</v>
      </c>
      <c r="D22">
        <v>3870</v>
      </c>
      <c r="E22">
        <v>5070</v>
      </c>
      <c r="F22">
        <v>25209</v>
      </c>
      <c r="G22">
        <v>8151</v>
      </c>
      <c r="H22">
        <v>17058</v>
      </c>
      <c r="I22">
        <v>2835</v>
      </c>
      <c r="J22">
        <v>79</v>
      </c>
      <c r="K22">
        <v>14144</v>
      </c>
      <c r="L22">
        <v>3374</v>
      </c>
      <c r="M22">
        <v>179</v>
      </c>
    </row>
    <row r="23" spans="1:13">
      <c r="A23">
        <v>1979</v>
      </c>
      <c r="B23">
        <v>15522</v>
      </c>
      <c r="C23">
        <v>34927</v>
      </c>
      <c r="D23">
        <v>6093</v>
      </c>
      <c r="E23">
        <v>7986</v>
      </c>
      <c r="F23">
        <v>33034</v>
      </c>
      <c r="G23">
        <v>9966</v>
      </c>
      <c r="H23">
        <v>23068</v>
      </c>
      <c r="I23">
        <v>2892</v>
      </c>
      <c r="J23">
        <v>126</v>
      </c>
      <c r="K23">
        <v>20050</v>
      </c>
      <c r="L23">
        <v>4311</v>
      </c>
      <c r="M23">
        <v>217</v>
      </c>
    </row>
    <row r="24" spans="1:13">
      <c r="A24">
        <v>1980</v>
      </c>
      <c r="B24">
        <v>15514</v>
      </c>
      <c r="C24">
        <v>38382</v>
      </c>
      <c r="D24">
        <v>6262</v>
      </c>
      <c r="E24">
        <v>8617</v>
      </c>
      <c r="F24">
        <v>36027</v>
      </c>
      <c r="G24">
        <v>11943</v>
      </c>
      <c r="H24">
        <v>24084</v>
      </c>
      <c r="I24">
        <v>3098</v>
      </c>
      <c r="J24">
        <v>117</v>
      </c>
      <c r="K24">
        <v>20869</v>
      </c>
      <c r="L24">
        <v>5107</v>
      </c>
      <c r="M24">
        <v>248</v>
      </c>
    </row>
    <row r="25" spans="1:13">
      <c r="A25">
        <v>1981</v>
      </c>
      <c r="B25">
        <v>7825</v>
      </c>
      <c r="C25">
        <v>35831</v>
      </c>
      <c r="D25">
        <v>9483</v>
      </c>
      <c r="E25">
        <v>14366</v>
      </c>
      <c r="F25">
        <v>30948</v>
      </c>
      <c r="G25">
        <v>12602</v>
      </c>
      <c r="H25">
        <v>18346</v>
      </c>
      <c r="I25">
        <v>3562</v>
      </c>
      <c r="J25">
        <v>151</v>
      </c>
      <c r="K25">
        <v>14633</v>
      </c>
      <c r="L25">
        <v>6474</v>
      </c>
      <c r="M25">
        <v>334</v>
      </c>
    </row>
    <row r="26" spans="1:13">
      <c r="A26">
        <v>1982</v>
      </c>
      <c r="B26">
        <v>-1114</v>
      </c>
      <c r="C26">
        <v>26697</v>
      </c>
      <c r="D26">
        <v>9689</v>
      </c>
      <c r="E26">
        <v>14565</v>
      </c>
      <c r="F26">
        <v>21821</v>
      </c>
      <c r="G26">
        <v>11514</v>
      </c>
      <c r="H26">
        <v>10307</v>
      </c>
      <c r="I26">
        <v>3548</v>
      </c>
      <c r="J26">
        <v>139</v>
      </c>
      <c r="K26">
        <v>6620</v>
      </c>
      <c r="L26">
        <v>7397</v>
      </c>
      <c r="M26">
        <v>337</v>
      </c>
    </row>
    <row r="27" spans="1:13">
      <c r="A27">
        <v>1983</v>
      </c>
      <c r="B27">
        <v>10091</v>
      </c>
      <c r="C27">
        <v>36730</v>
      </c>
      <c r="D27">
        <v>8135</v>
      </c>
      <c r="E27">
        <v>12308</v>
      </c>
      <c r="F27">
        <v>32557</v>
      </c>
      <c r="G27">
        <v>12103</v>
      </c>
      <c r="H27">
        <v>20454</v>
      </c>
      <c r="I27">
        <v>2510</v>
      </c>
      <c r="J27">
        <v>139</v>
      </c>
      <c r="K27">
        <v>17805</v>
      </c>
      <c r="L27">
        <v>7332</v>
      </c>
      <c r="M27">
        <v>382</v>
      </c>
    </row>
    <row r="28" spans="1:13">
      <c r="A28">
        <v>1984</v>
      </c>
      <c r="B28">
        <v>15478</v>
      </c>
      <c r="C28">
        <v>45686</v>
      </c>
      <c r="D28">
        <v>10052</v>
      </c>
      <c r="E28">
        <v>13809</v>
      </c>
      <c r="F28">
        <v>41929</v>
      </c>
      <c r="G28">
        <v>14749</v>
      </c>
      <c r="H28">
        <v>27180</v>
      </c>
      <c r="I28">
        <v>3865</v>
      </c>
      <c r="J28">
        <v>178</v>
      </c>
      <c r="K28">
        <v>23137</v>
      </c>
      <c r="L28">
        <v>7328</v>
      </c>
      <c r="M28">
        <v>331</v>
      </c>
    </row>
    <row r="29" spans="1:13">
      <c r="A29">
        <v>1985</v>
      </c>
      <c r="B29">
        <v>18825</v>
      </c>
      <c r="C29">
        <v>49728</v>
      </c>
      <c r="D29">
        <v>9761</v>
      </c>
      <c r="E29">
        <v>12621</v>
      </c>
      <c r="F29">
        <v>46868</v>
      </c>
      <c r="G29">
        <v>15313</v>
      </c>
      <c r="H29">
        <v>31555</v>
      </c>
      <c r="I29">
        <v>4626</v>
      </c>
      <c r="J29">
        <v>169</v>
      </c>
      <c r="K29">
        <v>26760</v>
      </c>
      <c r="L29">
        <v>7645</v>
      </c>
      <c r="M29">
        <v>290</v>
      </c>
    </row>
    <row r="30" spans="1:13">
      <c r="A30">
        <v>1986</v>
      </c>
      <c r="B30">
        <v>13542</v>
      </c>
      <c r="C30">
        <v>45217</v>
      </c>
      <c r="D30">
        <v>9391</v>
      </c>
      <c r="E30">
        <v>11833</v>
      </c>
      <c r="F30">
        <v>42775</v>
      </c>
      <c r="G30">
        <v>14373</v>
      </c>
      <c r="H30">
        <v>28402</v>
      </c>
      <c r="I30">
        <v>5810</v>
      </c>
      <c r="J30">
        <v>141</v>
      </c>
      <c r="K30">
        <v>22451</v>
      </c>
      <c r="L30">
        <v>8586</v>
      </c>
      <c r="M30">
        <v>323</v>
      </c>
    </row>
    <row r="31" spans="1:13">
      <c r="A31">
        <v>1987</v>
      </c>
      <c r="B31">
        <v>23150</v>
      </c>
      <c r="C31">
        <v>57888</v>
      </c>
      <c r="D31">
        <v>9067</v>
      </c>
      <c r="E31">
        <v>11976</v>
      </c>
      <c r="F31">
        <v>54979</v>
      </c>
      <c r="G31">
        <v>16861</v>
      </c>
      <c r="H31">
        <v>38118</v>
      </c>
      <c r="I31">
        <v>4791</v>
      </c>
      <c r="J31">
        <v>128</v>
      </c>
      <c r="K31">
        <v>33199</v>
      </c>
      <c r="L31">
        <v>9685</v>
      </c>
      <c r="M31">
        <v>364</v>
      </c>
    </row>
    <row r="32" spans="1:13">
      <c r="A32">
        <v>1988</v>
      </c>
      <c r="B32">
        <v>26634</v>
      </c>
      <c r="C32">
        <v>64891</v>
      </c>
      <c r="D32">
        <v>11643</v>
      </c>
      <c r="E32">
        <v>13231</v>
      </c>
      <c r="F32">
        <v>63303</v>
      </c>
      <c r="G32">
        <v>17506</v>
      </c>
      <c r="H32">
        <v>45797</v>
      </c>
      <c r="I32">
        <v>8870</v>
      </c>
      <c r="J32">
        <v>153</v>
      </c>
      <c r="K32">
        <v>36774</v>
      </c>
      <c r="L32">
        <v>9807</v>
      </c>
      <c r="M32">
        <v>333</v>
      </c>
    </row>
    <row r="33" spans="1:13">
      <c r="A33">
        <v>1989</v>
      </c>
      <c r="B33">
        <v>19012</v>
      </c>
      <c r="C33">
        <v>59661</v>
      </c>
      <c r="D33">
        <v>10131</v>
      </c>
      <c r="E33">
        <v>15969</v>
      </c>
      <c r="F33">
        <v>53823</v>
      </c>
      <c r="G33">
        <v>18489</v>
      </c>
      <c r="H33">
        <v>35334</v>
      </c>
      <c r="I33">
        <v>6763</v>
      </c>
      <c r="J33">
        <v>177</v>
      </c>
      <c r="K33">
        <v>28394</v>
      </c>
      <c r="L33">
        <v>8969</v>
      </c>
      <c r="M33">
        <v>413</v>
      </c>
    </row>
    <row r="34" spans="1:13">
      <c r="A34">
        <v>1990</v>
      </c>
      <c r="B34">
        <v>4785</v>
      </c>
      <c r="C34">
        <v>44936</v>
      </c>
      <c r="D34">
        <v>11215</v>
      </c>
      <c r="E34">
        <v>18673</v>
      </c>
      <c r="F34">
        <v>37478</v>
      </c>
      <c r="G34">
        <v>16651</v>
      </c>
      <c r="H34">
        <v>20827</v>
      </c>
      <c r="I34">
        <v>6932</v>
      </c>
      <c r="J34">
        <v>149</v>
      </c>
      <c r="K34">
        <v>13746</v>
      </c>
      <c r="L34">
        <v>8627</v>
      </c>
      <c r="M34">
        <v>334</v>
      </c>
    </row>
    <row r="35" spans="1:13">
      <c r="A35">
        <v>1991</v>
      </c>
      <c r="B35">
        <v>-1886</v>
      </c>
      <c r="C35">
        <v>32920</v>
      </c>
      <c r="D35">
        <v>10053</v>
      </c>
      <c r="E35">
        <v>17002</v>
      </c>
      <c r="F35">
        <v>25971</v>
      </c>
      <c r="G35">
        <v>15010</v>
      </c>
      <c r="H35">
        <v>10961</v>
      </c>
      <c r="I35">
        <v>4753</v>
      </c>
      <c r="J35">
        <v>164</v>
      </c>
      <c r="K35">
        <v>6044</v>
      </c>
      <c r="L35">
        <v>7593</v>
      </c>
      <c r="M35">
        <v>337</v>
      </c>
    </row>
    <row r="36" spans="1:13">
      <c r="A36">
        <v>1992</v>
      </c>
      <c r="B36">
        <v>-2126</v>
      </c>
      <c r="C36">
        <v>32648</v>
      </c>
      <c r="D36">
        <v>8353</v>
      </c>
      <c r="E36">
        <v>15652</v>
      </c>
      <c r="F36">
        <v>25349</v>
      </c>
      <c r="G36">
        <v>14423</v>
      </c>
      <c r="H36">
        <v>10926</v>
      </c>
      <c r="I36">
        <v>4941</v>
      </c>
      <c r="J36">
        <v>130</v>
      </c>
      <c r="K36">
        <v>5855</v>
      </c>
      <c r="L36">
        <v>7617</v>
      </c>
      <c r="M36">
        <v>364</v>
      </c>
    </row>
    <row r="37" spans="1:13">
      <c r="A37">
        <v>1993</v>
      </c>
      <c r="B37">
        <v>6542</v>
      </c>
      <c r="C37">
        <v>41102</v>
      </c>
      <c r="D37">
        <v>9802</v>
      </c>
      <c r="E37">
        <v>15254</v>
      </c>
      <c r="F37">
        <v>35650</v>
      </c>
      <c r="G37">
        <v>16123</v>
      </c>
      <c r="H37">
        <v>19527</v>
      </c>
      <c r="I37">
        <v>4451</v>
      </c>
      <c r="J37">
        <v>107</v>
      </c>
      <c r="K37">
        <v>14969</v>
      </c>
      <c r="L37">
        <v>7962</v>
      </c>
      <c r="M37">
        <v>465</v>
      </c>
    </row>
    <row r="38" spans="1:13">
      <c r="A38">
        <v>1994</v>
      </c>
      <c r="B38">
        <v>25485</v>
      </c>
      <c r="C38">
        <v>65464</v>
      </c>
      <c r="D38">
        <v>11501</v>
      </c>
      <c r="E38">
        <v>17547</v>
      </c>
      <c r="F38">
        <v>59418</v>
      </c>
      <c r="G38">
        <v>19177</v>
      </c>
      <c r="H38">
        <v>40241</v>
      </c>
      <c r="I38">
        <v>5439</v>
      </c>
      <c r="J38">
        <v>123</v>
      </c>
      <c r="K38">
        <v>34679</v>
      </c>
      <c r="L38">
        <v>8636</v>
      </c>
      <c r="M38">
        <v>558</v>
      </c>
    </row>
    <row r="39" spans="1:13">
      <c r="A39">
        <v>1995</v>
      </c>
      <c r="B39">
        <v>32488</v>
      </c>
      <c r="C39">
        <v>76270</v>
      </c>
      <c r="D39">
        <v>14880</v>
      </c>
      <c r="E39">
        <v>20904</v>
      </c>
      <c r="F39">
        <v>70246</v>
      </c>
      <c r="G39">
        <v>22042</v>
      </c>
      <c r="H39">
        <v>48204</v>
      </c>
      <c r="I39">
        <v>5692</v>
      </c>
      <c r="J39">
        <v>145</v>
      </c>
      <c r="K39">
        <v>42367</v>
      </c>
      <c r="L39">
        <v>9251</v>
      </c>
      <c r="M39">
        <v>628</v>
      </c>
    </row>
    <row r="40" spans="1:13">
      <c r="A40">
        <v>1996</v>
      </c>
      <c r="B40">
        <v>29173</v>
      </c>
      <c r="C40">
        <v>80335</v>
      </c>
      <c r="D40">
        <v>15462</v>
      </c>
      <c r="E40">
        <v>21205</v>
      </c>
      <c r="F40">
        <v>74592</v>
      </c>
      <c r="G40">
        <v>26210</v>
      </c>
      <c r="H40">
        <v>48382</v>
      </c>
      <c r="I40">
        <v>7279</v>
      </c>
      <c r="J40">
        <v>234</v>
      </c>
      <c r="K40">
        <v>40869</v>
      </c>
      <c r="L40">
        <v>10921</v>
      </c>
      <c r="M40">
        <v>775</v>
      </c>
    </row>
    <row r="41" spans="1:13">
      <c r="A41">
        <v>1997</v>
      </c>
      <c r="B41">
        <v>26703</v>
      </c>
      <c r="C41">
        <v>87932</v>
      </c>
      <c r="D41">
        <v>18767</v>
      </c>
      <c r="E41">
        <v>22996</v>
      </c>
      <c r="F41">
        <v>83703</v>
      </c>
      <c r="G41">
        <v>32220</v>
      </c>
      <c r="H41">
        <v>51483</v>
      </c>
      <c r="I41">
        <v>11143</v>
      </c>
      <c r="J41">
        <v>307</v>
      </c>
      <c r="K41">
        <v>40033</v>
      </c>
      <c r="L41">
        <v>12167</v>
      </c>
      <c r="M41">
        <v>1163</v>
      </c>
    </row>
    <row r="42" spans="1:13">
      <c r="A42">
        <v>1998</v>
      </c>
      <c r="B42">
        <v>22149</v>
      </c>
      <c r="C42">
        <v>86132</v>
      </c>
      <c r="D42">
        <v>17539</v>
      </c>
      <c r="E42">
        <v>25678</v>
      </c>
      <c r="F42">
        <v>77993</v>
      </c>
      <c r="G42">
        <v>30659</v>
      </c>
      <c r="H42">
        <v>47334</v>
      </c>
      <c r="I42">
        <v>11545</v>
      </c>
      <c r="J42">
        <v>147</v>
      </c>
      <c r="K42">
        <v>35642</v>
      </c>
      <c r="L42">
        <v>12484</v>
      </c>
      <c r="M42">
        <v>1009</v>
      </c>
    </row>
    <row r="43" spans="1:13">
      <c r="A43">
        <v>1999</v>
      </c>
      <c r="B43">
        <v>32916</v>
      </c>
      <c r="C43">
        <v>110769</v>
      </c>
      <c r="D43">
        <v>14912</v>
      </c>
      <c r="E43">
        <v>26223</v>
      </c>
      <c r="F43">
        <v>99458</v>
      </c>
      <c r="G43">
        <v>39187</v>
      </c>
      <c r="H43">
        <v>60271</v>
      </c>
      <c r="I43">
        <v>13026</v>
      </c>
      <c r="J43">
        <v>259</v>
      </c>
      <c r="K43">
        <v>46986</v>
      </c>
      <c r="L43">
        <v>12933</v>
      </c>
      <c r="M43">
        <v>1137</v>
      </c>
    </row>
    <row r="44" spans="1:13">
      <c r="A44">
        <v>2000</v>
      </c>
      <c r="B44">
        <v>49996</v>
      </c>
      <c r="C44">
        <v>135978</v>
      </c>
      <c r="D44">
        <v>16434</v>
      </c>
      <c r="E44">
        <v>27409</v>
      </c>
      <c r="F44">
        <v>125003</v>
      </c>
      <c r="G44">
        <v>47959</v>
      </c>
      <c r="H44">
        <v>77044</v>
      </c>
      <c r="I44">
        <v>11267</v>
      </c>
      <c r="J44">
        <v>315</v>
      </c>
      <c r="K44">
        <v>65462</v>
      </c>
      <c r="L44">
        <v>13999</v>
      </c>
      <c r="M44">
        <v>1467</v>
      </c>
    </row>
    <row r="45" spans="1:13">
      <c r="A45">
        <v>2001</v>
      </c>
      <c r="B45">
        <v>46964</v>
      </c>
      <c r="C45">
        <v>127073</v>
      </c>
      <c r="D45">
        <v>10340</v>
      </c>
      <c r="E45">
        <v>25660</v>
      </c>
      <c r="F45">
        <v>111753</v>
      </c>
      <c r="G45">
        <v>35990</v>
      </c>
      <c r="H45">
        <v>75763</v>
      </c>
      <c r="I45">
        <v>12209</v>
      </c>
      <c r="J45">
        <v>225</v>
      </c>
      <c r="K45">
        <v>63329</v>
      </c>
      <c r="L45">
        <v>13568</v>
      </c>
      <c r="M45">
        <v>2797</v>
      </c>
    </row>
    <row r="46" spans="1:13">
      <c r="A46">
        <v>2002</v>
      </c>
      <c r="B46">
        <v>58993</v>
      </c>
      <c r="C46">
        <v>135229</v>
      </c>
      <c r="D46">
        <v>10409</v>
      </c>
      <c r="E46">
        <v>23530</v>
      </c>
      <c r="F46">
        <v>122108</v>
      </c>
      <c r="G46">
        <v>35359</v>
      </c>
      <c r="H46">
        <v>86749</v>
      </c>
      <c r="I46">
        <v>13091</v>
      </c>
      <c r="J46">
        <v>287</v>
      </c>
      <c r="K46">
        <v>73371</v>
      </c>
      <c r="L46">
        <v>13077</v>
      </c>
      <c r="M46">
        <v>1301</v>
      </c>
    </row>
    <row r="47" spans="1:13">
      <c r="A47">
        <v>2003</v>
      </c>
      <c r="B47">
        <v>64187</v>
      </c>
      <c r="C47">
        <v>144501</v>
      </c>
      <c r="D47">
        <v>8622</v>
      </c>
      <c r="E47">
        <v>20205</v>
      </c>
      <c r="F47">
        <v>132918</v>
      </c>
      <c r="G47">
        <v>39635</v>
      </c>
      <c r="H47">
        <v>93283</v>
      </c>
      <c r="I47">
        <v>14484</v>
      </c>
      <c r="J47">
        <v>193</v>
      </c>
      <c r="K47">
        <v>78606</v>
      </c>
      <c r="L47">
        <v>13227</v>
      </c>
      <c r="M47">
        <v>1192</v>
      </c>
    </row>
    <row r="48" spans="1:13">
      <c r="A48">
        <v>2004</v>
      </c>
      <c r="B48">
        <v>80570</v>
      </c>
      <c r="C48">
        <v>168219</v>
      </c>
      <c r="D48">
        <v>10602</v>
      </c>
      <c r="E48">
        <v>20533</v>
      </c>
      <c r="F48">
        <v>158288</v>
      </c>
      <c r="G48">
        <v>45684</v>
      </c>
      <c r="H48">
        <v>112604</v>
      </c>
      <c r="I48">
        <v>16139</v>
      </c>
      <c r="J48">
        <v>267</v>
      </c>
      <c r="K48">
        <v>96198</v>
      </c>
      <c r="L48">
        <v>13787</v>
      </c>
      <c r="M48">
        <v>1841</v>
      </c>
    </row>
    <row r="49" spans="1:13">
      <c r="A49">
        <v>2005</v>
      </c>
      <c r="B49">
        <v>91926</v>
      </c>
      <c r="C49">
        <v>186585</v>
      </c>
      <c r="D49">
        <v>17714</v>
      </c>
      <c r="E49">
        <v>22817</v>
      </c>
      <c r="F49">
        <v>181482</v>
      </c>
      <c r="G49">
        <v>48132</v>
      </c>
      <c r="H49">
        <v>133350</v>
      </c>
      <c r="I49">
        <v>23655</v>
      </c>
      <c r="J49">
        <v>419</v>
      </c>
      <c r="K49">
        <v>109276</v>
      </c>
      <c r="L49">
        <v>15278</v>
      </c>
      <c r="M49">
        <v>2072</v>
      </c>
    </row>
    <row r="50" spans="1:13">
      <c r="A50">
        <v>2006</v>
      </c>
      <c r="B50">
        <v>96793</v>
      </c>
      <c r="C50">
        <v>197286</v>
      </c>
      <c r="D50">
        <v>33278</v>
      </c>
      <c r="E50">
        <v>28350</v>
      </c>
      <c r="F50">
        <v>202214</v>
      </c>
      <c r="G50">
        <v>56664</v>
      </c>
      <c r="H50">
        <v>145550</v>
      </c>
      <c r="I50">
        <v>27016</v>
      </c>
      <c r="J50">
        <v>2122</v>
      </c>
      <c r="K50">
        <v>116412</v>
      </c>
      <c r="L50">
        <v>17205</v>
      </c>
      <c r="M50">
        <v>2414</v>
      </c>
    </row>
    <row r="51" spans="1:13">
      <c r="A51">
        <v>2007</v>
      </c>
      <c r="B51">
        <v>90829</v>
      </c>
      <c r="C51">
        <v>200943</v>
      </c>
      <c r="D51">
        <v>27640</v>
      </c>
      <c r="E51">
        <v>31762</v>
      </c>
      <c r="F51">
        <v>196821</v>
      </c>
      <c r="G51">
        <v>54660</v>
      </c>
      <c r="H51">
        <v>142161</v>
      </c>
      <c r="I51">
        <v>28072</v>
      </c>
      <c r="J51">
        <v>1339</v>
      </c>
      <c r="K51">
        <v>112750</v>
      </c>
      <c r="L51">
        <v>19601</v>
      </c>
      <c r="M51">
        <v>2320</v>
      </c>
    </row>
    <row r="52" spans="1:13">
      <c r="A52">
        <v>2008</v>
      </c>
      <c r="B52">
        <v>112177</v>
      </c>
      <c r="C52">
        <v>223001</v>
      </c>
      <c r="D52">
        <v>26836</v>
      </c>
      <c r="E52">
        <v>30094</v>
      </c>
      <c r="F52">
        <v>219743</v>
      </c>
      <c r="G52">
        <v>54026</v>
      </c>
      <c r="H52">
        <v>165717</v>
      </c>
      <c r="I52">
        <v>29682</v>
      </c>
      <c r="J52">
        <v>832</v>
      </c>
      <c r="K52">
        <v>135203</v>
      </c>
      <c r="L52">
        <v>20574</v>
      </c>
      <c r="M52">
        <v>2452</v>
      </c>
    </row>
    <row r="53" spans="1:13">
      <c r="A53">
        <v>2009</v>
      </c>
      <c r="B53">
        <v>38795</v>
      </c>
      <c r="C53">
        <v>149087</v>
      </c>
      <c r="D53">
        <v>17530</v>
      </c>
      <c r="E53">
        <v>24473</v>
      </c>
      <c r="F53">
        <v>142144</v>
      </c>
      <c r="G53">
        <v>52905</v>
      </c>
      <c r="H53">
        <v>89239</v>
      </c>
      <c r="I53">
        <v>26490</v>
      </c>
      <c r="J53">
        <v>620</v>
      </c>
      <c r="K53">
        <v>62129</v>
      </c>
      <c r="L53">
        <v>21409</v>
      </c>
      <c r="M53">
        <v>1925</v>
      </c>
    </row>
    <row r="54" spans="1:13">
      <c r="A54">
        <v>2010</v>
      </c>
      <c r="B54">
        <v>66399</v>
      </c>
      <c r="C54">
        <v>180723</v>
      </c>
      <c r="D54">
        <v>20646</v>
      </c>
      <c r="E54">
        <v>22577</v>
      </c>
      <c r="F54">
        <v>178792</v>
      </c>
      <c r="G54">
        <v>54621</v>
      </c>
      <c r="H54">
        <v>124171</v>
      </c>
      <c r="I54">
        <v>32031</v>
      </c>
      <c r="J54">
        <v>709</v>
      </c>
      <c r="K54">
        <v>91431</v>
      </c>
      <c r="L54">
        <v>22770</v>
      </c>
      <c r="M54">
        <v>2262</v>
      </c>
    </row>
    <row r="55" spans="1:13">
      <c r="A55">
        <v>2011</v>
      </c>
      <c r="B55">
        <v>90458</v>
      </c>
      <c r="C55">
        <v>208614</v>
      </c>
      <c r="D55">
        <v>20414</v>
      </c>
      <c r="E55">
        <v>22181</v>
      </c>
      <c r="F55">
        <v>206847</v>
      </c>
      <c r="G55">
        <v>54401</v>
      </c>
      <c r="H55">
        <v>152446</v>
      </c>
      <c r="I55">
        <v>34701</v>
      </c>
      <c r="J55">
        <v>743</v>
      </c>
      <c r="K55">
        <v>117002</v>
      </c>
      <c r="L55">
        <v>24068</v>
      </c>
      <c r="M55">
        <v>2476</v>
      </c>
    </row>
    <row r="56" spans="1:13">
      <c r="A56" t="s">
        <v>45</v>
      </c>
    </row>
    <row r="57" spans="1:13">
      <c r="A57" t="s">
        <v>233</v>
      </c>
    </row>
    <row r="58" spans="1:13">
      <c r="A58" t="s">
        <v>47</v>
      </c>
    </row>
  </sheetData>
  <sheetProtection sheet="1" objects="1" scenarios="1"/>
  <pageMargins left="0.75" right="0.75" top="1" bottom="1" header="0.5" footer="0.5"/>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9"/>
  <sheetViews>
    <sheetView workbookViewId="0">
      <pane xSplit="1" ySplit="5" topLeftCell="AB37" activePane="bottomRight" state="frozen"/>
      <selection pane="topRight" activeCell="B1" sqref="B1"/>
      <selection pane="bottomLeft" activeCell="A7" sqref="A7"/>
      <selection pane="bottomRight" activeCell="AL5" sqref="AL5"/>
    </sheetView>
  </sheetViews>
  <sheetFormatPr baseColWidth="10" defaultRowHeight="15" x14ac:dyDescent="0"/>
  <sheetData>
    <row r="1" spans="1:37" s="1" customFormat="1">
      <c r="A1" s="1" t="s">
        <v>226</v>
      </c>
    </row>
    <row r="2" spans="1:37">
      <c r="A2" t="s">
        <v>1</v>
      </c>
    </row>
    <row r="3" spans="1:37">
      <c r="A3" t="s">
        <v>2</v>
      </c>
    </row>
    <row r="4" spans="1:37" s="2" customFormat="1" ht="75">
      <c r="A4" s="2" t="s">
        <v>225</v>
      </c>
      <c r="B4" s="2" t="s">
        <v>224</v>
      </c>
      <c r="C4" s="2" t="s">
        <v>224</v>
      </c>
      <c r="D4" s="2" t="s">
        <v>224</v>
      </c>
      <c r="E4" s="2" t="s">
        <v>224</v>
      </c>
      <c r="F4" s="2" t="s">
        <v>224</v>
      </c>
      <c r="G4" s="2" t="s">
        <v>224</v>
      </c>
      <c r="H4" s="2" t="s">
        <v>224</v>
      </c>
      <c r="I4" s="2" t="s">
        <v>223</v>
      </c>
      <c r="J4" s="2" t="s">
        <v>223</v>
      </c>
      <c r="K4" s="2" t="s">
        <v>223</v>
      </c>
      <c r="L4" s="2" t="s">
        <v>223</v>
      </c>
      <c r="M4" s="2" t="s">
        <v>223</v>
      </c>
      <c r="N4" s="2" t="s">
        <v>223</v>
      </c>
      <c r="O4" s="2" t="s">
        <v>223</v>
      </c>
      <c r="P4" s="2" t="s">
        <v>222</v>
      </c>
      <c r="Q4" s="2" t="s">
        <v>222</v>
      </c>
      <c r="R4" s="2" t="s">
        <v>222</v>
      </c>
      <c r="S4" s="2" t="s">
        <v>222</v>
      </c>
      <c r="T4" s="2" t="s">
        <v>222</v>
      </c>
      <c r="U4" s="2" t="s">
        <v>222</v>
      </c>
      <c r="V4" s="2" t="s">
        <v>222</v>
      </c>
      <c r="W4" s="2" t="s">
        <v>122</v>
      </c>
      <c r="X4" s="2" t="s">
        <v>122</v>
      </c>
      <c r="Y4" s="2" t="s">
        <v>122</v>
      </c>
      <c r="Z4" s="2" t="s">
        <v>122</v>
      </c>
      <c r="AA4" s="2" t="s">
        <v>122</v>
      </c>
      <c r="AB4" s="2" t="s">
        <v>122</v>
      </c>
      <c r="AC4" s="2" t="s">
        <v>122</v>
      </c>
      <c r="AD4" s="2" t="s">
        <v>51</v>
      </c>
      <c r="AE4" s="2" t="s">
        <v>51</v>
      </c>
      <c r="AF4" s="2" t="s">
        <v>51</v>
      </c>
      <c r="AG4" s="2" t="s">
        <v>51</v>
      </c>
      <c r="AH4" s="2" t="s">
        <v>131</v>
      </c>
      <c r="AJ4" s="2" t="s">
        <v>227</v>
      </c>
    </row>
    <row r="5" spans="1:37" s="2" customFormat="1" ht="75">
      <c r="A5" s="2" t="s">
        <v>221</v>
      </c>
      <c r="B5" s="2" t="s">
        <v>15</v>
      </c>
      <c r="C5" s="2" t="s">
        <v>19</v>
      </c>
      <c r="D5" s="2" t="s">
        <v>20</v>
      </c>
      <c r="E5" s="2" t="s">
        <v>220</v>
      </c>
      <c r="F5" s="2" t="s">
        <v>219</v>
      </c>
      <c r="G5" s="2" t="s">
        <v>26</v>
      </c>
      <c r="H5" s="2" t="s">
        <v>27</v>
      </c>
      <c r="I5" s="2" t="s">
        <v>15</v>
      </c>
      <c r="J5" s="2" t="s">
        <v>19</v>
      </c>
      <c r="K5" s="2" t="s">
        <v>20</v>
      </c>
      <c r="L5" s="2" t="s">
        <v>220</v>
      </c>
      <c r="M5" s="2" t="s">
        <v>219</v>
      </c>
      <c r="N5" s="2" t="s">
        <v>26</v>
      </c>
      <c r="O5" s="2" t="s">
        <v>27</v>
      </c>
      <c r="P5" s="2" t="s">
        <v>15</v>
      </c>
      <c r="Q5" s="2" t="s">
        <v>19</v>
      </c>
      <c r="R5" s="2" t="s">
        <v>20</v>
      </c>
      <c r="S5" s="2" t="s">
        <v>220</v>
      </c>
      <c r="T5" s="2" t="s">
        <v>219</v>
      </c>
      <c r="U5" s="2" t="s">
        <v>26</v>
      </c>
      <c r="V5" s="2" t="s">
        <v>27</v>
      </c>
      <c r="W5" s="2" t="s">
        <v>15</v>
      </c>
      <c r="X5" s="2" t="s">
        <v>19</v>
      </c>
      <c r="Y5" s="2" t="s">
        <v>20</v>
      </c>
      <c r="Z5" s="2" t="s">
        <v>220</v>
      </c>
      <c r="AA5" s="2" t="s">
        <v>219</v>
      </c>
      <c r="AB5" s="2" t="s">
        <v>26</v>
      </c>
      <c r="AC5" s="2" t="s">
        <v>27</v>
      </c>
      <c r="AD5" s="2" t="s">
        <v>15</v>
      </c>
      <c r="AE5" s="2" t="s">
        <v>20</v>
      </c>
      <c r="AF5" s="2" t="s">
        <v>26</v>
      </c>
      <c r="AG5" s="2" t="s">
        <v>27</v>
      </c>
      <c r="AH5" s="2" t="s">
        <v>26</v>
      </c>
    </row>
    <row r="6" spans="1:37">
      <c r="A6">
        <v>1961</v>
      </c>
      <c r="B6">
        <v>3777</v>
      </c>
      <c r="C6">
        <v>5014</v>
      </c>
      <c r="D6">
        <v>0</v>
      </c>
      <c r="E6">
        <v>8972</v>
      </c>
      <c r="F6">
        <v>0</v>
      </c>
      <c r="G6">
        <v>0</v>
      </c>
      <c r="H6">
        <v>0</v>
      </c>
      <c r="I6">
        <v>1339</v>
      </c>
      <c r="J6">
        <v>1507</v>
      </c>
      <c r="K6">
        <v>-64</v>
      </c>
      <c r="L6">
        <v>2275</v>
      </c>
      <c r="M6">
        <v>320</v>
      </c>
      <c r="N6">
        <v>187</v>
      </c>
      <c r="O6">
        <v>236</v>
      </c>
      <c r="P6">
        <v>1429</v>
      </c>
      <c r="Q6">
        <v>2736</v>
      </c>
      <c r="R6">
        <v>25</v>
      </c>
      <c r="S6">
        <v>4802</v>
      </c>
      <c r="T6">
        <v>-360</v>
      </c>
      <c r="U6">
        <v>-252</v>
      </c>
      <c r="V6">
        <v>-223</v>
      </c>
      <c r="W6">
        <v>61</v>
      </c>
      <c r="X6">
        <v>771</v>
      </c>
      <c r="Y6">
        <v>-29</v>
      </c>
      <c r="Z6">
        <v>1895</v>
      </c>
      <c r="AA6">
        <v>40</v>
      </c>
      <c r="AB6">
        <v>-1132</v>
      </c>
      <c r="AC6">
        <v>-830</v>
      </c>
      <c r="AD6">
        <v>948</v>
      </c>
      <c r="AE6">
        <v>68</v>
      </c>
      <c r="AF6">
        <v>1016</v>
      </c>
      <c r="AG6">
        <v>817</v>
      </c>
      <c r="AH6">
        <v>181</v>
      </c>
      <c r="AJ6">
        <f>GovIncome!S6+CorporationsIncome!R5+HouseholdIncome!V5</f>
        <v>2829</v>
      </c>
      <c r="AK6">
        <f>W6+P6+I6</f>
        <v>2829</v>
      </c>
    </row>
    <row r="7" spans="1:37">
      <c r="A7">
        <v>1962</v>
      </c>
      <c r="B7">
        <v>4724</v>
      </c>
      <c r="C7">
        <v>5365</v>
      </c>
      <c r="D7">
        <v>0</v>
      </c>
      <c r="E7">
        <v>9993</v>
      </c>
      <c r="F7">
        <v>0</v>
      </c>
      <c r="G7">
        <v>0</v>
      </c>
      <c r="H7">
        <v>0</v>
      </c>
      <c r="I7">
        <v>2010</v>
      </c>
      <c r="J7">
        <v>1555</v>
      </c>
      <c r="K7">
        <v>-45</v>
      </c>
      <c r="L7">
        <v>2994</v>
      </c>
      <c r="M7">
        <v>316</v>
      </c>
      <c r="N7">
        <v>210</v>
      </c>
      <c r="O7">
        <v>226</v>
      </c>
      <c r="P7">
        <v>1622</v>
      </c>
      <c r="Q7">
        <v>2984</v>
      </c>
      <c r="R7">
        <v>53</v>
      </c>
      <c r="S7">
        <v>4890</v>
      </c>
      <c r="T7">
        <v>-367</v>
      </c>
      <c r="U7">
        <v>136</v>
      </c>
      <c r="V7">
        <v>-505</v>
      </c>
      <c r="W7">
        <v>229</v>
      </c>
      <c r="X7">
        <v>826</v>
      </c>
      <c r="Y7">
        <v>-55</v>
      </c>
      <c r="Z7">
        <v>2109</v>
      </c>
      <c r="AA7">
        <v>51</v>
      </c>
      <c r="AB7">
        <v>-1160</v>
      </c>
      <c r="AC7">
        <v>-759</v>
      </c>
      <c r="AD7">
        <v>863</v>
      </c>
      <c r="AE7">
        <v>47</v>
      </c>
      <c r="AF7">
        <v>910</v>
      </c>
      <c r="AG7">
        <v>1038</v>
      </c>
      <c r="AH7">
        <v>-96</v>
      </c>
      <c r="AJ7">
        <f>GovIncome!S7+CorporationsIncome!R6+HouseholdIncome!V6</f>
        <v>3861</v>
      </c>
      <c r="AK7">
        <f t="shared" ref="AK7:AK56" si="0">W7+P7+I7</f>
        <v>3861</v>
      </c>
    </row>
    <row r="8" spans="1:37">
      <c r="A8">
        <v>1963</v>
      </c>
      <c r="B8">
        <v>4882</v>
      </c>
      <c r="C8">
        <v>5717</v>
      </c>
      <c r="D8">
        <v>0</v>
      </c>
      <c r="E8">
        <v>10691</v>
      </c>
      <c r="F8">
        <v>0</v>
      </c>
      <c r="G8">
        <v>0</v>
      </c>
      <c r="H8">
        <v>0</v>
      </c>
      <c r="I8">
        <v>2189</v>
      </c>
      <c r="J8">
        <v>1671</v>
      </c>
      <c r="K8">
        <v>-27</v>
      </c>
      <c r="L8">
        <v>3187</v>
      </c>
      <c r="M8">
        <v>318</v>
      </c>
      <c r="N8">
        <v>328</v>
      </c>
      <c r="O8">
        <v>408</v>
      </c>
      <c r="P8">
        <v>1805</v>
      </c>
      <c r="Q8">
        <v>3144</v>
      </c>
      <c r="R8">
        <v>122</v>
      </c>
      <c r="S8">
        <v>5332</v>
      </c>
      <c r="T8">
        <v>-369</v>
      </c>
      <c r="U8">
        <v>108</v>
      </c>
      <c r="V8">
        <v>-251</v>
      </c>
      <c r="W8">
        <v>340</v>
      </c>
      <c r="X8">
        <v>902</v>
      </c>
      <c r="Y8">
        <v>-125</v>
      </c>
      <c r="Z8">
        <v>2172</v>
      </c>
      <c r="AA8">
        <v>51</v>
      </c>
      <c r="AB8">
        <v>-1106</v>
      </c>
      <c r="AC8">
        <v>-656</v>
      </c>
      <c r="AD8">
        <v>548</v>
      </c>
      <c r="AE8">
        <v>30</v>
      </c>
      <c r="AF8">
        <v>578</v>
      </c>
      <c r="AG8">
        <v>499</v>
      </c>
      <c r="AH8">
        <v>92</v>
      </c>
      <c r="AJ8">
        <f>GovIncome!S8+CorporationsIncome!R7+HouseholdIncome!V7</f>
        <v>4334</v>
      </c>
      <c r="AK8">
        <f t="shared" si="0"/>
        <v>4334</v>
      </c>
    </row>
    <row r="9" spans="1:37">
      <c r="A9">
        <v>1964</v>
      </c>
      <c r="B9">
        <v>5877</v>
      </c>
      <c r="C9">
        <v>6178</v>
      </c>
      <c r="D9">
        <v>0</v>
      </c>
      <c r="E9">
        <v>12252</v>
      </c>
      <c r="F9">
        <v>0</v>
      </c>
      <c r="G9">
        <v>0</v>
      </c>
      <c r="H9">
        <v>0</v>
      </c>
      <c r="I9">
        <v>2143</v>
      </c>
      <c r="J9">
        <v>1796</v>
      </c>
      <c r="K9">
        <v>-12</v>
      </c>
      <c r="L9">
        <v>3250</v>
      </c>
      <c r="M9">
        <v>371</v>
      </c>
      <c r="N9">
        <v>306</v>
      </c>
      <c r="O9">
        <v>240</v>
      </c>
      <c r="P9">
        <v>2368</v>
      </c>
      <c r="Q9">
        <v>3410</v>
      </c>
      <c r="R9">
        <v>105</v>
      </c>
      <c r="S9">
        <v>6783</v>
      </c>
      <c r="T9">
        <v>-402</v>
      </c>
      <c r="U9">
        <v>-498</v>
      </c>
      <c r="V9">
        <v>-437</v>
      </c>
      <c r="W9">
        <v>1043</v>
      </c>
      <c r="X9">
        <v>972</v>
      </c>
      <c r="Y9">
        <v>-121</v>
      </c>
      <c r="Z9">
        <v>2219</v>
      </c>
      <c r="AA9">
        <v>31</v>
      </c>
      <c r="AB9">
        <v>-356</v>
      </c>
      <c r="AC9">
        <v>-4</v>
      </c>
      <c r="AD9">
        <v>323</v>
      </c>
      <c r="AE9">
        <v>28</v>
      </c>
      <c r="AF9">
        <v>351</v>
      </c>
      <c r="AG9">
        <v>201</v>
      </c>
      <c r="AH9">
        <v>197</v>
      </c>
      <c r="AJ9">
        <f>GovIncome!S9+CorporationsIncome!R8+HouseholdIncome!V8</f>
        <v>5554</v>
      </c>
      <c r="AK9">
        <f t="shared" si="0"/>
        <v>5554</v>
      </c>
    </row>
    <row r="10" spans="1:37">
      <c r="A10">
        <v>1965</v>
      </c>
      <c r="B10">
        <v>7952</v>
      </c>
      <c r="C10">
        <v>6735</v>
      </c>
      <c r="D10">
        <v>0</v>
      </c>
      <c r="E10">
        <v>14935</v>
      </c>
      <c r="F10">
        <v>0</v>
      </c>
      <c r="G10">
        <v>0</v>
      </c>
      <c r="H10">
        <v>0</v>
      </c>
      <c r="I10">
        <v>2683</v>
      </c>
      <c r="J10">
        <v>1952</v>
      </c>
      <c r="K10">
        <v>28</v>
      </c>
      <c r="L10">
        <v>3740</v>
      </c>
      <c r="M10">
        <v>399</v>
      </c>
      <c r="N10">
        <v>524</v>
      </c>
      <c r="O10">
        <v>424</v>
      </c>
      <c r="P10">
        <v>2479</v>
      </c>
      <c r="Q10">
        <v>3683</v>
      </c>
      <c r="R10">
        <v>104</v>
      </c>
      <c r="S10">
        <v>8441</v>
      </c>
      <c r="T10">
        <v>-449</v>
      </c>
      <c r="U10">
        <v>-1726</v>
      </c>
      <c r="V10">
        <v>-2069</v>
      </c>
      <c r="W10">
        <v>1685</v>
      </c>
      <c r="X10">
        <v>1100</v>
      </c>
      <c r="Y10">
        <v>-123</v>
      </c>
      <c r="Z10">
        <v>2754</v>
      </c>
      <c r="AA10">
        <v>50</v>
      </c>
      <c r="AB10">
        <v>-142</v>
      </c>
      <c r="AC10">
        <v>331</v>
      </c>
      <c r="AD10">
        <v>1105</v>
      </c>
      <c r="AE10">
        <v>-9</v>
      </c>
      <c r="AF10">
        <v>1096</v>
      </c>
      <c r="AG10">
        <v>1314</v>
      </c>
      <c r="AH10">
        <v>248</v>
      </c>
      <c r="AJ10">
        <f>GovIncome!S10+CorporationsIncome!R9+HouseholdIncome!V9</f>
        <v>6847</v>
      </c>
      <c r="AK10">
        <f t="shared" si="0"/>
        <v>6847</v>
      </c>
    </row>
    <row r="11" spans="1:37">
      <c r="A11">
        <v>1966</v>
      </c>
      <c r="B11">
        <v>9226</v>
      </c>
      <c r="C11">
        <v>7426</v>
      </c>
      <c r="D11">
        <v>0</v>
      </c>
      <c r="E11">
        <v>17158</v>
      </c>
      <c r="F11">
        <v>0</v>
      </c>
      <c r="G11">
        <v>0</v>
      </c>
      <c r="H11">
        <v>0</v>
      </c>
      <c r="I11">
        <v>3341</v>
      </c>
      <c r="J11">
        <v>2145</v>
      </c>
      <c r="K11">
        <v>92</v>
      </c>
      <c r="L11">
        <v>4111</v>
      </c>
      <c r="M11">
        <v>417</v>
      </c>
      <c r="N11">
        <v>1050</v>
      </c>
      <c r="O11">
        <v>1144</v>
      </c>
      <c r="P11">
        <v>2598</v>
      </c>
      <c r="Q11">
        <v>4040</v>
      </c>
      <c r="R11">
        <v>80</v>
      </c>
      <c r="S11">
        <v>9817</v>
      </c>
      <c r="T11">
        <v>-476</v>
      </c>
      <c r="U11">
        <v>-2623</v>
      </c>
      <c r="V11">
        <v>-2919</v>
      </c>
      <c r="W11">
        <v>2101</v>
      </c>
      <c r="X11">
        <v>1241</v>
      </c>
      <c r="Y11">
        <v>-98</v>
      </c>
      <c r="Z11">
        <v>3230</v>
      </c>
      <c r="AA11">
        <v>59</v>
      </c>
      <c r="AB11">
        <v>-45</v>
      </c>
      <c r="AC11">
        <v>474</v>
      </c>
      <c r="AD11">
        <v>1186</v>
      </c>
      <c r="AE11">
        <v>-74</v>
      </c>
      <c r="AF11">
        <v>1112</v>
      </c>
      <c r="AG11">
        <v>1301</v>
      </c>
      <c r="AH11">
        <v>506</v>
      </c>
      <c r="AJ11">
        <f>GovIncome!S11+CorporationsIncome!R10+HouseholdIncome!V10</f>
        <v>8040</v>
      </c>
      <c r="AK11">
        <f t="shared" si="0"/>
        <v>8040</v>
      </c>
    </row>
    <row r="12" spans="1:37">
      <c r="A12">
        <v>1967</v>
      </c>
      <c r="B12">
        <v>8168</v>
      </c>
      <c r="C12">
        <v>8076</v>
      </c>
      <c r="D12">
        <v>0</v>
      </c>
      <c r="E12">
        <v>16504</v>
      </c>
      <c r="F12">
        <v>0</v>
      </c>
      <c r="G12">
        <v>0</v>
      </c>
      <c r="H12">
        <v>0</v>
      </c>
      <c r="I12">
        <v>3378</v>
      </c>
      <c r="J12">
        <v>2300</v>
      </c>
      <c r="K12">
        <v>121</v>
      </c>
      <c r="L12">
        <v>4178</v>
      </c>
      <c r="M12">
        <v>449</v>
      </c>
      <c r="N12">
        <v>1172</v>
      </c>
      <c r="O12">
        <v>791</v>
      </c>
      <c r="P12">
        <v>2504</v>
      </c>
      <c r="Q12">
        <v>4416</v>
      </c>
      <c r="R12">
        <v>124</v>
      </c>
      <c r="S12">
        <v>8951</v>
      </c>
      <c r="T12">
        <v>-531</v>
      </c>
      <c r="U12">
        <v>-1376</v>
      </c>
      <c r="V12">
        <v>-1656</v>
      </c>
      <c r="W12">
        <v>1648</v>
      </c>
      <c r="X12">
        <v>1360</v>
      </c>
      <c r="Y12">
        <v>-125</v>
      </c>
      <c r="Z12">
        <v>3375</v>
      </c>
      <c r="AA12">
        <v>82</v>
      </c>
      <c r="AB12">
        <v>-574</v>
      </c>
      <c r="AC12">
        <v>-111</v>
      </c>
      <c r="AD12">
        <v>638</v>
      </c>
      <c r="AE12">
        <v>-120</v>
      </c>
      <c r="AF12">
        <v>518</v>
      </c>
      <c r="AG12">
        <v>976</v>
      </c>
      <c r="AH12">
        <v>260</v>
      </c>
      <c r="AJ12">
        <f>GovIncome!S12+CorporationsIncome!R11+HouseholdIncome!V11</f>
        <v>7530</v>
      </c>
      <c r="AK12">
        <f t="shared" si="0"/>
        <v>7530</v>
      </c>
    </row>
    <row r="13" spans="1:37">
      <c r="A13">
        <v>1968</v>
      </c>
      <c r="B13">
        <v>8484</v>
      </c>
      <c r="C13">
        <v>8679</v>
      </c>
      <c r="D13">
        <v>0</v>
      </c>
      <c r="E13">
        <v>17350</v>
      </c>
      <c r="F13">
        <v>0</v>
      </c>
      <c r="G13">
        <v>0</v>
      </c>
      <c r="H13">
        <v>0</v>
      </c>
      <c r="I13">
        <v>3163</v>
      </c>
      <c r="J13">
        <v>2438</v>
      </c>
      <c r="K13">
        <v>165</v>
      </c>
      <c r="L13">
        <v>4755</v>
      </c>
      <c r="M13">
        <v>530</v>
      </c>
      <c r="N13">
        <v>481</v>
      </c>
      <c r="O13">
        <v>472</v>
      </c>
      <c r="P13">
        <v>3023</v>
      </c>
      <c r="Q13">
        <v>4785</v>
      </c>
      <c r="R13">
        <v>137</v>
      </c>
      <c r="S13">
        <v>9150</v>
      </c>
      <c r="T13">
        <v>-712</v>
      </c>
      <c r="U13">
        <v>-493</v>
      </c>
      <c r="V13">
        <v>-1470</v>
      </c>
      <c r="W13">
        <v>1967</v>
      </c>
      <c r="X13">
        <v>1456</v>
      </c>
      <c r="Y13">
        <v>-137</v>
      </c>
      <c r="Z13">
        <v>3445</v>
      </c>
      <c r="AA13">
        <v>182</v>
      </c>
      <c r="AB13">
        <v>-341</v>
      </c>
      <c r="AC13">
        <v>83</v>
      </c>
      <c r="AD13">
        <v>331</v>
      </c>
      <c r="AE13">
        <v>-165</v>
      </c>
      <c r="AF13">
        <v>166</v>
      </c>
      <c r="AG13">
        <v>915</v>
      </c>
      <c r="AH13">
        <v>187</v>
      </c>
      <c r="AJ13">
        <f>GovIncome!S13+CorporationsIncome!R12+HouseholdIncome!V12</f>
        <v>8153</v>
      </c>
      <c r="AK13">
        <f t="shared" si="0"/>
        <v>8153</v>
      </c>
    </row>
    <row r="14" spans="1:37">
      <c r="A14">
        <v>1969</v>
      </c>
      <c r="B14">
        <v>10691</v>
      </c>
      <c r="C14">
        <v>9485</v>
      </c>
      <c r="D14">
        <v>0</v>
      </c>
      <c r="E14">
        <v>19760</v>
      </c>
      <c r="F14">
        <v>0</v>
      </c>
      <c r="G14">
        <v>0</v>
      </c>
      <c r="H14">
        <v>0</v>
      </c>
      <c r="I14">
        <v>3404</v>
      </c>
      <c r="J14">
        <v>2629</v>
      </c>
      <c r="K14">
        <v>166</v>
      </c>
      <c r="L14">
        <v>5501</v>
      </c>
      <c r="M14">
        <v>623</v>
      </c>
      <c r="N14">
        <v>75</v>
      </c>
      <c r="O14">
        <v>55</v>
      </c>
      <c r="P14">
        <v>3018</v>
      </c>
      <c r="Q14">
        <v>5240</v>
      </c>
      <c r="R14">
        <v>176</v>
      </c>
      <c r="S14">
        <v>10784</v>
      </c>
      <c r="T14">
        <v>-701</v>
      </c>
      <c r="U14">
        <v>-1649</v>
      </c>
      <c r="V14">
        <v>-2456</v>
      </c>
      <c r="W14">
        <v>3116</v>
      </c>
      <c r="X14">
        <v>1616</v>
      </c>
      <c r="Y14">
        <v>-176</v>
      </c>
      <c r="Z14">
        <v>3475</v>
      </c>
      <c r="AA14">
        <v>78</v>
      </c>
      <c r="AB14">
        <v>1003</v>
      </c>
      <c r="AC14">
        <v>1212</v>
      </c>
      <c r="AD14">
        <v>1153</v>
      </c>
      <c r="AE14">
        <v>-166</v>
      </c>
      <c r="AF14">
        <v>987</v>
      </c>
      <c r="AG14">
        <v>1189</v>
      </c>
      <c r="AH14">
        <v>-416</v>
      </c>
      <c r="AJ14">
        <f>GovIncome!S14+CorporationsIncome!R13+HouseholdIncome!V13</f>
        <v>9538</v>
      </c>
      <c r="AK14">
        <f t="shared" si="0"/>
        <v>9538</v>
      </c>
    </row>
    <row r="15" spans="1:37">
      <c r="A15">
        <v>1970</v>
      </c>
      <c r="B15">
        <v>8108</v>
      </c>
      <c r="C15">
        <v>10335</v>
      </c>
      <c r="D15">
        <v>0</v>
      </c>
      <c r="E15">
        <v>19406</v>
      </c>
      <c r="F15">
        <v>0</v>
      </c>
      <c r="G15">
        <v>0</v>
      </c>
      <c r="H15">
        <v>0</v>
      </c>
      <c r="I15">
        <v>4284</v>
      </c>
      <c r="J15">
        <v>2767</v>
      </c>
      <c r="K15">
        <v>200</v>
      </c>
      <c r="L15">
        <v>4675</v>
      </c>
      <c r="M15">
        <v>604</v>
      </c>
      <c r="N15">
        <v>1972</v>
      </c>
      <c r="O15">
        <v>2549</v>
      </c>
      <c r="P15">
        <v>2933</v>
      </c>
      <c r="Q15">
        <v>5781</v>
      </c>
      <c r="R15">
        <v>204</v>
      </c>
      <c r="S15">
        <v>11203</v>
      </c>
      <c r="T15">
        <v>-701</v>
      </c>
      <c r="U15">
        <v>-1584</v>
      </c>
      <c r="V15">
        <v>-1313</v>
      </c>
      <c r="W15">
        <v>1727</v>
      </c>
      <c r="X15">
        <v>1787</v>
      </c>
      <c r="Y15">
        <v>-214</v>
      </c>
      <c r="Z15">
        <v>3528</v>
      </c>
      <c r="AA15">
        <v>97</v>
      </c>
      <c r="AB15">
        <v>-325</v>
      </c>
      <c r="AC15">
        <v>-391</v>
      </c>
      <c r="AD15">
        <v>-836</v>
      </c>
      <c r="AE15">
        <v>-190</v>
      </c>
      <c r="AF15">
        <v>-1026</v>
      </c>
      <c r="AG15">
        <v>-845</v>
      </c>
      <c r="AH15">
        <v>963</v>
      </c>
      <c r="AJ15">
        <f>GovIncome!S15+CorporationsIncome!R14+HouseholdIncome!V14</f>
        <v>8944</v>
      </c>
      <c r="AK15">
        <f t="shared" si="0"/>
        <v>8944</v>
      </c>
    </row>
    <row r="16" spans="1:37">
      <c r="A16">
        <v>1971</v>
      </c>
      <c r="B16">
        <v>9609</v>
      </c>
      <c r="C16">
        <v>11241</v>
      </c>
      <c r="D16">
        <v>0</v>
      </c>
      <c r="E16">
        <v>22102</v>
      </c>
      <c r="F16">
        <v>0</v>
      </c>
      <c r="G16">
        <v>0</v>
      </c>
      <c r="H16">
        <v>0</v>
      </c>
      <c r="I16">
        <v>5036</v>
      </c>
      <c r="J16">
        <v>2991</v>
      </c>
      <c r="K16">
        <v>269</v>
      </c>
      <c r="L16">
        <v>5726</v>
      </c>
      <c r="M16">
        <v>746</v>
      </c>
      <c r="N16">
        <v>1824</v>
      </c>
      <c r="O16">
        <v>2834</v>
      </c>
      <c r="P16">
        <v>3096</v>
      </c>
      <c r="Q16">
        <v>6238</v>
      </c>
      <c r="R16">
        <v>268</v>
      </c>
      <c r="S16">
        <v>12211</v>
      </c>
      <c r="T16">
        <v>-873</v>
      </c>
      <c r="U16">
        <v>-1736</v>
      </c>
      <c r="V16">
        <v>-3293</v>
      </c>
      <c r="W16">
        <v>1570</v>
      </c>
      <c r="X16">
        <v>2012</v>
      </c>
      <c r="Y16">
        <v>-290</v>
      </c>
      <c r="Z16">
        <v>4165</v>
      </c>
      <c r="AA16">
        <v>127</v>
      </c>
      <c r="AB16">
        <v>-1000</v>
      </c>
      <c r="AC16">
        <v>-507</v>
      </c>
      <c r="AD16">
        <v>-93</v>
      </c>
      <c r="AE16">
        <v>-247</v>
      </c>
      <c r="AF16">
        <v>-340</v>
      </c>
      <c r="AG16">
        <v>966</v>
      </c>
      <c r="AH16">
        <v>1252</v>
      </c>
      <c r="AJ16">
        <f>GovIncome!S16+CorporationsIncome!R15+HouseholdIncome!V15</f>
        <v>9702</v>
      </c>
      <c r="AK16">
        <f t="shared" si="0"/>
        <v>9702</v>
      </c>
    </row>
    <row r="17" spans="1:37">
      <c r="A17">
        <v>1972</v>
      </c>
      <c r="B17">
        <v>12595</v>
      </c>
      <c r="C17">
        <v>12207</v>
      </c>
      <c r="D17">
        <v>0</v>
      </c>
      <c r="E17">
        <v>24806</v>
      </c>
      <c r="F17">
        <v>0</v>
      </c>
      <c r="G17">
        <v>0</v>
      </c>
      <c r="H17">
        <v>0</v>
      </c>
      <c r="I17">
        <v>6792</v>
      </c>
      <c r="J17">
        <v>3317</v>
      </c>
      <c r="K17">
        <v>327</v>
      </c>
      <c r="L17">
        <v>6783</v>
      </c>
      <c r="M17">
        <v>931</v>
      </c>
      <c r="N17">
        <v>2722</v>
      </c>
      <c r="O17">
        <v>2331</v>
      </c>
      <c r="P17">
        <v>3651</v>
      </c>
      <c r="Q17">
        <v>6659</v>
      </c>
      <c r="R17">
        <v>337</v>
      </c>
      <c r="S17">
        <v>13643</v>
      </c>
      <c r="T17">
        <v>-1023</v>
      </c>
      <c r="U17">
        <v>-1973</v>
      </c>
      <c r="V17">
        <v>-3125</v>
      </c>
      <c r="W17">
        <v>1554</v>
      </c>
      <c r="X17">
        <v>2231</v>
      </c>
      <c r="Y17">
        <v>-383</v>
      </c>
      <c r="Z17">
        <v>4380</v>
      </c>
      <c r="AA17">
        <v>92</v>
      </c>
      <c r="AB17">
        <v>-1070</v>
      </c>
      <c r="AC17">
        <v>-972</v>
      </c>
      <c r="AD17">
        <v>598</v>
      </c>
      <c r="AE17">
        <v>-281</v>
      </c>
      <c r="AF17">
        <v>317</v>
      </c>
      <c r="AG17">
        <v>1766</v>
      </c>
      <c r="AH17">
        <v>4</v>
      </c>
      <c r="AJ17">
        <f>GovIncome!S17+CorporationsIncome!R16+HouseholdIncome!V16</f>
        <v>11997</v>
      </c>
      <c r="AK17">
        <f t="shared" si="0"/>
        <v>11997</v>
      </c>
    </row>
    <row r="18" spans="1:37">
      <c r="A18">
        <v>1973</v>
      </c>
      <c r="B18">
        <v>17250</v>
      </c>
      <c r="C18">
        <v>14203</v>
      </c>
      <c r="D18">
        <v>0</v>
      </c>
      <c r="E18">
        <v>30843</v>
      </c>
      <c r="F18">
        <v>0</v>
      </c>
      <c r="G18">
        <v>0</v>
      </c>
      <c r="H18">
        <v>0</v>
      </c>
      <c r="I18">
        <v>9385</v>
      </c>
      <c r="J18">
        <v>3931</v>
      </c>
      <c r="K18">
        <v>409</v>
      </c>
      <c r="L18">
        <v>9230</v>
      </c>
      <c r="M18">
        <v>1208</v>
      </c>
      <c r="N18">
        <v>3287</v>
      </c>
      <c r="O18">
        <v>3067</v>
      </c>
      <c r="P18">
        <v>4682</v>
      </c>
      <c r="Q18">
        <v>7677</v>
      </c>
      <c r="R18">
        <v>391</v>
      </c>
      <c r="S18">
        <v>17044</v>
      </c>
      <c r="T18">
        <v>-1093</v>
      </c>
      <c r="U18">
        <v>-3201</v>
      </c>
      <c r="V18">
        <v>-3858</v>
      </c>
      <c r="W18">
        <v>3086</v>
      </c>
      <c r="X18">
        <v>2595</v>
      </c>
      <c r="Y18">
        <v>-455</v>
      </c>
      <c r="Z18">
        <v>4569</v>
      </c>
      <c r="AA18">
        <v>-115</v>
      </c>
      <c r="AB18">
        <v>772</v>
      </c>
      <c r="AC18">
        <v>290</v>
      </c>
      <c r="AD18">
        <v>97</v>
      </c>
      <c r="AE18">
        <v>-345</v>
      </c>
      <c r="AF18">
        <v>-248</v>
      </c>
      <c r="AG18">
        <v>501</v>
      </c>
      <c r="AH18">
        <v>-610</v>
      </c>
      <c r="AJ18">
        <f>GovIncome!S18+CorporationsIncome!R17+HouseholdIncome!V17</f>
        <v>17153</v>
      </c>
      <c r="AK18">
        <f t="shared" si="0"/>
        <v>17153</v>
      </c>
    </row>
    <row r="19" spans="1:37">
      <c r="A19">
        <v>1974</v>
      </c>
      <c r="B19">
        <v>24489</v>
      </c>
      <c r="C19">
        <v>17182</v>
      </c>
      <c r="D19">
        <v>0</v>
      </c>
      <c r="E19">
        <v>39607</v>
      </c>
      <c r="F19">
        <v>0</v>
      </c>
      <c r="G19">
        <v>0</v>
      </c>
      <c r="H19">
        <v>0</v>
      </c>
      <c r="I19">
        <v>12579</v>
      </c>
      <c r="J19">
        <v>4678</v>
      </c>
      <c r="K19">
        <v>610</v>
      </c>
      <c r="L19">
        <v>11030</v>
      </c>
      <c r="M19">
        <v>1507</v>
      </c>
      <c r="N19">
        <v>5330</v>
      </c>
      <c r="O19">
        <v>4233</v>
      </c>
      <c r="P19">
        <v>4872</v>
      </c>
      <c r="Q19">
        <v>9214</v>
      </c>
      <c r="R19">
        <v>405</v>
      </c>
      <c r="S19">
        <v>22831</v>
      </c>
      <c r="T19">
        <v>-1728</v>
      </c>
      <c r="U19">
        <v>-6612</v>
      </c>
      <c r="V19">
        <v>-8546</v>
      </c>
      <c r="W19">
        <v>4845</v>
      </c>
      <c r="X19">
        <v>3290</v>
      </c>
      <c r="Y19">
        <v>-477</v>
      </c>
      <c r="Z19">
        <v>5746</v>
      </c>
      <c r="AA19">
        <v>221</v>
      </c>
      <c r="AB19">
        <v>1691</v>
      </c>
      <c r="AC19">
        <v>1787</v>
      </c>
      <c r="AD19">
        <v>2193</v>
      </c>
      <c r="AE19">
        <v>-538</v>
      </c>
      <c r="AF19">
        <v>1655</v>
      </c>
      <c r="AG19">
        <v>2526</v>
      </c>
      <c r="AH19">
        <v>-2064</v>
      </c>
      <c r="AJ19">
        <f>GovIncome!S19+CorporationsIncome!R18+HouseholdIncome!V18</f>
        <v>22296</v>
      </c>
      <c r="AK19">
        <f t="shared" si="0"/>
        <v>22296</v>
      </c>
    </row>
    <row r="20" spans="1:37">
      <c r="A20">
        <v>1975</v>
      </c>
      <c r="B20">
        <v>24986</v>
      </c>
      <c r="C20">
        <v>19676</v>
      </c>
      <c r="D20">
        <v>0</v>
      </c>
      <c r="E20">
        <v>43363</v>
      </c>
      <c r="F20">
        <v>0</v>
      </c>
      <c r="G20">
        <v>0</v>
      </c>
      <c r="H20">
        <v>0</v>
      </c>
      <c r="I20">
        <v>15778</v>
      </c>
      <c r="J20">
        <v>5485</v>
      </c>
      <c r="K20">
        <v>700</v>
      </c>
      <c r="L20">
        <v>12857</v>
      </c>
      <c r="M20">
        <v>1655</v>
      </c>
      <c r="N20">
        <v>7451</v>
      </c>
      <c r="O20">
        <v>6959</v>
      </c>
      <c r="P20">
        <v>5553</v>
      </c>
      <c r="Q20">
        <v>10352</v>
      </c>
      <c r="R20">
        <v>440</v>
      </c>
      <c r="S20">
        <v>23857</v>
      </c>
      <c r="T20">
        <v>-2041</v>
      </c>
      <c r="U20">
        <v>-5471</v>
      </c>
      <c r="V20">
        <v>-7145</v>
      </c>
      <c r="W20">
        <v>-2302</v>
      </c>
      <c r="X20">
        <v>3839</v>
      </c>
      <c r="Y20">
        <v>-645</v>
      </c>
      <c r="Z20">
        <v>6649</v>
      </c>
      <c r="AA20">
        <v>386</v>
      </c>
      <c r="AB20">
        <v>-6143</v>
      </c>
      <c r="AC20">
        <v>-5851</v>
      </c>
      <c r="AD20">
        <v>5957</v>
      </c>
      <c r="AE20">
        <v>-495</v>
      </c>
      <c r="AF20">
        <v>5462</v>
      </c>
      <c r="AG20">
        <v>6037</v>
      </c>
      <c r="AH20">
        <v>-1299</v>
      </c>
      <c r="AJ20">
        <f>GovIncome!S20+CorporationsIncome!R19+HouseholdIncome!V19</f>
        <v>19029</v>
      </c>
      <c r="AK20">
        <f t="shared" si="0"/>
        <v>19029</v>
      </c>
    </row>
    <row r="21" spans="1:37">
      <c r="A21">
        <v>1976</v>
      </c>
      <c r="B21">
        <v>28586</v>
      </c>
      <c r="C21">
        <v>22462</v>
      </c>
      <c r="D21">
        <v>0</v>
      </c>
      <c r="E21">
        <v>49166</v>
      </c>
      <c r="F21">
        <v>0</v>
      </c>
      <c r="G21">
        <v>0</v>
      </c>
      <c r="H21">
        <v>0</v>
      </c>
      <c r="I21">
        <v>17479</v>
      </c>
      <c r="J21">
        <v>6249</v>
      </c>
      <c r="K21">
        <v>738</v>
      </c>
      <c r="L21">
        <v>15766</v>
      </c>
      <c r="M21">
        <v>2085</v>
      </c>
      <c r="N21">
        <v>6615</v>
      </c>
      <c r="O21">
        <v>5796</v>
      </c>
      <c r="P21">
        <v>8018</v>
      </c>
      <c r="Q21">
        <v>11983</v>
      </c>
      <c r="R21">
        <v>548</v>
      </c>
      <c r="S21">
        <v>26663</v>
      </c>
      <c r="T21">
        <v>-2252</v>
      </c>
      <c r="U21">
        <v>-3862</v>
      </c>
      <c r="V21">
        <v>-7767</v>
      </c>
      <c r="W21">
        <v>-2130</v>
      </c>
      <c r="X21">
        <v>4230</v>
      </c>
      <c r="Y21">
        <v>-763</v>
      </c>
      <c r="Z21">
        <v>6737</v>
      </c>
      <c r="AA21">
        <v>167</v>
      </c>
      <c r="AB21">
        <v>-5567</v>
      </c>
      <c r="AC21">
        <v>-5711</v>
      </c>
      <c r="AD21">
        <v>5219</v>
      </c>
      <c r="AE21">
        <v>-523</v>
      </c>
      <c r="AF21">
        <v>4696</v>
      </c>
      <c r="AG21">
        <v>7682</v>
      </c>
      <c r="AH21">
        <v>-1882</v>
      </c>
      <c r="AJ21">
        <f>GovIncome!S21+CorporationsIncome!R20+HouseholdIncome!V20</f>
        <v>23367</v>
      </c>
      <c r="AK21">
        <f t="shared" si="0"/>
        <v>23367</v>
      </c>
    </row>
    <row r="22" spans="1:37">
      <c r="A22">
        <v>1977</v>
      </c>
      <c r="B22">
        <v>26482</v>
      </c>
      <c r="C22">
        <v>24905</v>
      </c>
      <c r="D22">
        <v>0</v>
      </c>
      <c r="E22">
        <v>52258</v>
      </c>
      <c r="F22">
        <v>0</v>
      </c>
      <c r="G22">
        <v>0</v>
      </c>
      <c r="H22">
        <v>0</v>
      </c>
      <c r="I22">
        <v>18864</v>
      </c>
      <c r="J22">
        <v>6813</v>
      </c>
      <c r="K22">
        <v>620</v>
      </c>
      <c r="L22">
        <v>16175</v>
      </c>
      <c r="M22">
        <v>2245</v>
      </c>
      <c r="N22">
        <v>7877</v>
      </c>
      <c r="O22">
        <v>8165</v>
      </c>
      <c r="P22">
        <v>6727</v>
      </c>
      <c r="Q22">
        <v>13421</v>
      </c>
      <c r="R22">
        <v>1229</v>
      </c>
      <c r="S22">
        <v>28779</v>
      </c>
      <c r="T22">
        <v>-2866</v>
      </c>
      <c r="U22">
        <v>-4536</v>
      </c>
      <c r="V22">
        <v>-5850</v>
      </c>
      <c r="W22">
        <v>-4406</v>
      </c>
      <c r="X22">
        <v>4671</v>
      </c>
      <c r="Y22">
        <v>-1394</v>
      </c>
      <c r="Z22">
        <v>7304</v>
      </c>
      <c r="AA22">
        <v>621</v>
      </c>
      <c r="AB22">
        <v>-9054</v>
      </c>
      <c r="AC22">
        <v>-8691</v>
      </c>
      <c r="AD22">
        <v>5297</v>
      </c>
      <c r="AE22">
        <v>-455</v>
      </c>
      <c r="AF22">
        <v>4842</v>
      </c>
      <c r="AG22">
        <v>6376</v>
      </c>
      <c r="AH22">
        <v>871</v>
      </c>
      <c r="AJ22">
        <f>GovIncome!S22+CorporationsIncome!R21+HouseholdIncome!V21</f>
        <v>21185</v>
      </c>
      <c r="AK22">
        <f t="shared" si="0"/>
        <v>21185</v>
      </c>
    </row>
    <row r="23" spans="1:37">
      <c r="A23">
        <v>1978</v>
      </c>
      <c r="B23">
        <v>28473</v>
      </c>
      <c r="C23">
        <v>27808</v>
      </c>
      <c r="D23">
        <v>0</v>
      </c>
      <c r="E23">
        <v>55927</v>
      </c>
      <c r="F23">
        <v>0</v>
      </c>
      <c r="G23">
        <v>0</v>
      </c>
      <c r="H23">
        <v>0</v>
      </c>
      <c r="I23">
        <v>22761</v>
      </c>
      <c r="J23">
        <v>7574</v>
      </c>
      <c r="K23">
        <v>549</v>
      </c>
      <c r="L23">
        <v>17750</v>
      </c>
      <c r="M23">
        <v>2370</v>
      </c>
      <c r="N23">
        <v>10764</v>
      </c>
      <c r="O23">
        <v>10520</v>
      </c>
      <c r="P23">
        <v>6947</v>
      </c>
      <c r="Q23">
        <v>15086</v>
      </c>
      <c r="R23">
        <v>1757</v>
      </c>
      <c r="S23">
        <v>30465</v>
      </c>
      <c r="T23">
        <v>-2563</v>
      </c>
      <c r="U23">
        <v>-4112</v>
      </c>
      <c r="V23">
        <v>-6644</v>
      </c>
      <c r="W23">
        <v>-6755</v>
      </c>
      <c r="X23">
        <v>5148</v>
      </c>
      <c r="Y23">
        <v>-2174</v>
      </c>
      <c r="Z23">
        <v>7712</v>
      </c>
      <c r="AA23">
        <v>193</v>
      </c>
      <c r="AB23">
        <v>-11686</v>
      </c>
      <c r="AC23">
        <v>-11629</v>
      </c>
      <c r="AD23">
        <v>5520</v>
      </c>
      <c r="AE23">
        <v>-132</v>
      </c>
      <c r="AF23">
        <v>5388</v>
      </c>
      <c r="AG23">
        <v>7753</v>
      </c>
      <c r="AH23">
        <v>-354</v>
      </c>
      <c r="AJ23">
        <f>GovIncome!S23+CorporationsIncome!R22+HouseholdIncome!V22</f>
        <v>22953</v>
      </c>
      <c r="AK23">
        <f t="shared" si="0"/>
        <v>22953</v>
      </c>
    </row>
    <row r="24" spans="1:37">
      <c r="A24">
        <v>1979</v>
      </c>
      <c r="B24">
        <v>37051</v>
      </c>
      <c r="C24">
        <v>32073</v>
      </c>
      <c r="D24">
        <v>0</v>
      </c>
      <c r="E24">
        <v>68623</v>
      </c>
      <c r="F24">
        <v>0</v>
      </c>
      <c r="G24">
        <v>0</v>
      </c>
      <c r="H24">
        <v>0</v>
      </c>
      <c r="I24">
        <v>26482</v>
      </c>
      <c r="J24">
        <v>8556</v>
      </c>
      <c r="K24">
        <v>806</v>
      </c>
      <c r="L24">
        <v>19969</v>
      </c>
      <c r="M24">
        <v>2644</v>
      </c>
      <c r="N24">
        <v>13231</v>
      </c>
      <c r="O24">
        <v>12801</v>
      </c>
      <c r="P24">
        <v>9955</v>
      </c>
      <c r="Q24">
        <v>17773</v>
      </c>
      <c r="R24">
        <v>931</v>
      </c>
      <c r="S24">
        <v>40507</v>
      </c>
      <c r="T24">
        <v>-2903</v>
      </c>
      <c r="U24">
        <v>-8945</v>
      </c>
      <c r="V24">
        <v>-11077</v>
      </c>
      <c r="W24">
        <v>-5687</v>
      </c>
      <c r="X24">
        <v>5744</v>
      </c>
      <c r="Y24">
        <v>-1193</v>
      </c>
      <c r="Z24">
        <v>8147</v>
      </c>
      <c r="AA24">
        <v>259</v>
      </c>
      <c r="AB24">
        <v>-9542</v>
      </c>
      <c r="AC24">
        <v>-8825</v>
      </c>
      <c r="AD24">
        <v>6301</v>
      </c>
      <c r="AE24">
        <v>-544</v>
      </c>
      <c r="AF24">
        <v>5757</v>
      </c>
      <c r="AG24">
        <v>7101</v>
      </c>
      <c r="AH24">
        <v>-501</v>
      </c>
      <c r="AJ24">
        <f>GovIncome!S24+CorporationsIncome!R23+HouseholdIncome!V23</f>
        <v>30750</v>
      </c>
      <c r="AK24">
        <f t="shared" si="0"/>
        <v>30750</v>
      </c>
    </row>
    <row r="25" spans="1:37">
      <c r="A25">
        <v>1980</v>
      </c>
      <c r="B25">
        <v>36534</v>
      </c>
      <c r="C25">
        <v>37212</v>
      </c>
      <c r="D25">
        <v>0</v>
      </c>
      <c r="E25">
        <v>72259</v>
      </c>
      <c r="F25">
        <v>0</v>
      </c>
      <c r="G25">
        <v>0</v>
      </c>
      <c r="H25">
        <v>0</v>
      </c>
      <c r="I25">
        <v>32065</v>
      </c>
      <c r="J25">
        <v>9702</v>
      </c>
      <c r="K25">
        <v>894</v>
      </c>
      <c r="L25">
        <v>19942</v>
      </c>
      <c r="M25">
        <v>2676</v>
      </c>
      <c r="N25">
        <v>20043</v>
      </c>
      <c r="O25">
        <v>19540</v>
      </c>
      <c r="P25">
        <v>10192</v>
      </c>
      <c r="Q25">
        <v>21018</v>
      </c>
      <c r="R25">
        <v>902</v>
      </c>
      <c r="S25">
        <v>43071</v>
      </c>
      <c r="T25">
        <v>-2917</v>
      </c>
      <c r="U25">
        <v>-8042</v>
      </c>
      <c r="V25">
        <v>-8687</v>
      </c>
      <c r="W25">
        <v>-8492</v>
      </c>
      <c r="X25">
        <v>6492</v>
      </c>
      <c r="Y25">
        <v>-1300</v>
      </c>
      <c r="Z25">
        <v>9246</v>
      </c>
      <c r="AA25">
        <v>241</v>
      </c>
      <c r="AB25">
        <v>-12787</v>
      </c>
      <c r="AC25">
        <v>-12985</v>
      </c>
      <c r="AD25">
        <v>2769</v>
      </c>
      <c r="AE25">
        <v>-496</v>
      </c>
      <c r="AF25">
        <v>2273</v>
      </c>
      <c r="AG25">
        <v>2132</v>
      </c>
      <c r="AH25">
        <v>-1487</v>
      </c>
      <c r="AJ25">
        <f>GovIncome!S25+CorporationsIncome!R24+HouseholdIncome!V24</f>
        <v>33765</v>
      </c>
      <c r="AK25">
        <f t="shared" si="0"/>
        <v>33765</v>
      </c>
    </row>
    <row r="26" spans="1:37">
      <c r="A26">
        <v>1981</v>
      </c>
      <c r="B26">
        <v>49508</v>
      </c>
      <c r="C26">
        <v>43012</v>
      </c>
      <c r="D26">
        <v>0</v>
      </c>
      <c r="E26">
        <v>89438</v>
      </c>
      <c r="F26">
        <v>0</v>
      </c>
      <c r="G26">
        <v>0</v>
      </c>
      <c r="H26">
        <v>0</v>
      </c>
      <c r="I26">
        <v>41583</v>
      </c>
      <c r="J26">
        <v>10882</v>
      </c>
      <c r="K26">
        <v>982</v>
      </c>
      <c r="L26">
        <v>24279</v>
      </c>
      <c r="M26">
        <v>1971</v>
      </c>
      <c r="N26">
        <v>27197</v>
      </c>
      <c r="O26">
        <v>25636</v>
      </c>
      <c r="P26">
        <v>2862</v>
      </c>
      <c r="Q26">
        <v>24509</v>
      </c>
      <c r="R26">
        <v>1980</v>
      </c>
      <c r="S26">
        <v>54438</v>
      </c>
      <c r="T26">
        <v>-2237</v>
      </c>
      <c r="U26">
        <v>-22850</v>
      </c>
      <c r="V26">
        <v>-28703</v>
      </c>
      <c r="W26">
        <v>-4499</v>
      </c>
      <c r="X26">
        <v>7621</v>
      </c>
      <c r="Y26">
        <v>-2330</v>
      </c>
      <c r="Z26">
        <v>10721</v>
      </c>
      <c r="AA26">
        <v>266</v>
      </c>
      <c r="AB26">
        <v>-10195</v>
      </c>
      <c r="AC26">
        <v>-10292</v>
      </c>
      <c r="AD26">
        <v>9562</v>
      </c>
      <c r="AE26">
        <v>-632</v>
      </c>
      <c r="AF26">
        <v>8930</v>
      </c>
      <c r="AG26">
        <v>13359</v>
      </c>
      <c r="AH26">
        <v>-3082</v>
      </c>
      <c r="AJ26">
        <f>GovIncome!S26+CorporationsIncome!R25+HouseholdIncome!V25</f>
        <v>39946</v>
      </c>
      <c r="AK26">
        <f t="shared" si="0"/>
        <v>39946</v>
      </c>
    </row>
    <row r="27" spans="1:37">
      <c r="A27">
        <v>1982</v>
      </c>
      <c r="B27">
        <v>28011</v>
      </c>
      <c r="C27">
        <v>46717</v>
      </c>
      <c r="D27">
        <v>0</v>
      </c>
      <c r="E27">
        <v>73280</v>
      </c>
      <c r="F27">
        <v>0</v>
      </c>
      <c r="G27">
        <v>0</v>
      </c>
      <c r="H27">
        <v>0</v>
      </c>
      <c r="I27">
        <v>53148</v>
      </c>
      <c r="J27">
        <v>11643</v>
      </c>
      <c r="K27">
        <v>2382</v>
      </c>
      <c r="L27">
        <v>20407</v>
      </c>
      <c r="M27">
        <v>1756</v>
      </c>
      <c r="N27">
        <v>45010</v>
      </c>
      <c r="O27">
        <v>43991</v>
      </c>
      <c r="P27">
        <v>-4707</v>
      </c>
      <c r="Q27">
        <v>26576</v>
      </c>
      <c r="R27">
        <v>2814</v>
      </c>
      <c r="S27">
        <v>40650</v>
      </c>
      <c r="T27">
        <v>-2043</v>
      </c>
      <c r="U27">
        <v>-13924</v>
      </c>
      <c r="V27">
        <v>-16589</v>
      </c>
      <c r="W27">
        <v>-19043</v>
      </c>
      <c r="X27">
        <v>8498</v>
      </c>
      <c r="Y27">
        <v>-3638</v>
      </c>
      <c r="Z27">
        <v>12223</v>
      </c>
      <c r="AA27">
        <v>287</v>
      </c>
      <c r="AB27">
        <v>-26693</v>
      </c>
      <c r="AC27">
        <v>-26730</v>
      </c>
      <c r="AD27">
        <v>-1387</v>
      </c>
      <c r="AE27">
        <v>-1558</v>
      </c>
      <c r="AF27">
        <v>-2945</v>
      </c>
      <c r="AG27">
        <v>-672</v>
      </c>
      <c r="AH27">
        <v>-1448</v>
      </c>
      <c r="AJ27">
        <f>GovIncome!S27+CorporationsIncome!R26+HouseholdIncome!V26</f>
        <v>29398</v>
      </c>
      <c r="AK27">
        <f t="shared" si="0"/>
        <v>29398</v>
      </c>
    </row>
    <row r="28" spans="1:37">
      <c r="A28">
        <v>1983</v>
      </c>
      <c r="B28">
        <v>29955</v>
      </c>
      <c r="C28">
        <v>49648</v>
      </c>
      <c r="D28">
        <v>0</v>
      </c>
      <c r="E28">
        <v>81343</v>
      </c>
      <c r="F28">
        <v>0</v>
      </c>
      <c r="G28">
        <v>0</v>
      </c>
      <c r="H28">
        <v>0</v>
      </c>
      <c r="I28">
        <v>46505</v>
      </c>
      <c r="J28">
        <v>12320</v>
      </c>
      <c r="K28">
        <v>2644</v>
      </c>
      <c r="L28">
        <v>24271</v>
      </c>
      <c r="M28">
        <v>1984</v>
      </c>
      <c r="N28">
        <v>35214</v>
      </c>
      <c r="O28">
        <v>35379</v>
      </c>
      <c r="P28">
        <v>9207</v>
      </c>
      <c r="Q28">
        <v>28313</v>
      </c>
      <c r="R28">
        <v>4040</v>
      </c>
      <c r="S28">
        <v>45110</v>
      </c>
      <c r="T28">
        <v>-2291</v>
      </c>
      <c r="U28">
        <v>-1259</v>
      </c>
      <c r="V28">
        <v>-2505</v>
      </c>
      <c r="W28">
        <v>-25013</v>
      </c>
      <c r="X28">
        <v>9015</v>
      </c>
      <c r="Y28">
        <v>-5346</v>
      </c>
      <c r="Z28">
        <v>11962</v>
      </c>
      <c r="AA28">
        <v>307</v>
      </c>
      <c r="AB28">
        <v>-33613</v>
      </c>
      <c r="AC28">
        <v>-34166</v>
      </c>
      <c r="AD28">
        <v>-744</v>
      </c>
      <c r="AE28">
        <v>-1338</v>
      </c>
      <c r="AF28">
        <v>-2082</v>
      </c>
      <c r="AG28">
        <v>1292</v>
      </c>
      <c r="AH28">
        <v>1740</v>
      </c>
      <c r="AJ28">
        <f>GovIncome!S28+CorporationsIncome!R27+HouseholdIncome!V27</f>
        <v>30699</v>
      </c>
      <c r="AK28">
        <f t="shared" si="0"/>
        <v>30699</v>
      </c>
    </row>
    <row r="29" spans="1:37">
      <c r="A29">
        <v>1984</v>
      </c>
      <c r="B29">
        <v>37345</v>
      </c>
      <c r="C29">
        <v>53316</v>
      </c>
      <c r="D29">
        <v>0</v>
      </c>
      <c r="E29">
        <v>92204</v>
      </c>
      <c r="F29">
        <v>0</v>
      </c>
      <c r="G29">
        <v>0</v>
      </c>
      <c r="H29">
        <v>0</v>
      </c>
      <c r="I29">
        <v>49940</v>
      </c>
      <c r="J29">
        <v>13234</v>
      </c>
      <c r="K29">
        <v>2016</v>
      </c>
      <c r="L29">
        <v>25813</v>
      </c>
      <c r="M29">
        <v>2123</v>
      </c>
      <c r="N29">
        <v>37254</v>
      </c>
      <c r="O29">
        <v>36435</v>
      </c>
      <c r="P29">
        <v>14794</v>
      </c>
      <c r="Q29">
        <v>30501</v>
      </c>
      <c r="R29">
        <v>4163</v>
      </c>
      <c r="S29">
        <v>53341</v>
      </c>
      <c r="T29">
        <v>-2246</v>
      </c>
      <c r="U29">
        <v>-1637</v>
      </c>
      <c r="V29">
        <v>-6154</v>
      </c>
      <c r="W29">
        <v>-26558</v>
      </c>
      <c r="X29">
        <v>9581</v>
      </c>
      <c r="Y29">
        <v>-4807</v>
      </c>
      <c r="Z29">
        <v>13050</v>
      </c>
      <c r="AA29">
        <v>123</v>
      </c>
      <c r="AB29">
        <v>-34957</v>
      </c>
      <c r="AC29">
        <v>-35373</v>
      </c>
      <c r="AD29">
        <v>-831</v>
      </c>
      <c r="AE29">
        <v>-1372</v>
      </c>
      <c r="AF29">
        <v>-2203</v>
      </c>
      <c r="AG29">
        <v>5092</v>
      </c>
      <c r="AH29">
        <v>1543</v>
      </c>
      <c r="AJ29">
        <f>GovIncome!S29+CorporationsIncome!R28+HouseholdIncome!V28</f>
        <v>38176</v>
      </c>
      <c r="AK29">
        <f t="shared" si="0"/>
        <v>38176</v>
      </c>
    </row>
    <row r="30" spans="1:37">
      <c r="A30">
        <v>1985</v>
      </c>
      <c r="B30">
        <v>43397</v>
      </c>
      <c r="C30">
        <v>58365</v>
      </c>
      <c r="D30">
        <v>0</v>
      </c>
      <c r="E30">
        <v>101567</v>
      </c>
      <c r="F30">
        <v>0</v>
      </c>
      <c r="G30">
        <v>0</v>
      </c>
      <c r="H30">
        <v>0</v>
      </c>
      <c r="I30">
        <v>50886</v>
      </c>
      <c r="J30">
        <v>14101</v>
      </c>
      <c r="K30">
        <v>1975</v>
      </c>
      <c r="L30">
        <v>28481</v>
      </c>
      <c r="M30">
        <v>2092</v>
      </c>
      <c r="N30">
        <v>36389</v>
      </c>
      <c r="O30">
        <v>34984</v>
      </c>
      <c r="P30">
        <v>19041</v>
      </c>
      <c r="Q30">
        <v>34015</v>
      </c>
      <c r="R30">
        <v>4711</v>
      </c>
      <c r="S30">
        <v>58434</v>
      </c>
      <c r="T30">
        <v>-2910</v>
      </c>
      <c r="U30">
        <v>2243</v>
      </c>
      <c r="V30">
        <v>-2028</v>
      </c>
      <c r="W30">
        <v>-31259</v>
      </c>
      <c r="X30">
        <v>10249</v>
      </c>
      <c r="Y30">
        <v>-5231</v>
      </c>
      <c r="Z30">
        <v>14652</v>
      </c>
      <c r="AA30">
        <v>818</v>
      </c>
      <c r="AB30">
        <v>-41711</v>
      </c>
      <c r="AC30">
        <v>-42061</v>
      </c>
      <c r="AD30">
        <v>4729</v>
      </c>
      <c r="AE30">
        <v>-1455</v>
      </c>
      <c r="AF30">
        <v>3274</v>
      </c>
      <c r="AG30">
        <v>9105</v>
      </c>
      <c r="AH30">
        <v>-195</v>
      </c>
      <c r="AJ30">
        <f>GovIncome!S30+CorporationsIncome!R29+HouseholdIncome!V29</f>
        <v>38668</v>
      </c>
      <c r="AK30">
        <f t="shared" si="0"/>
        <v>38668</v>
      </c>
    </row>
    <row r="31" spans="1:37">
      <c r="A31">
        <v>1986</v>
      </c>
      <c r="B31">
        <v>44352</v>
      </c>
      <c r="C31">
        <v>62640</v>
      </c>
      <c r="D31">
        <v>0</v>
      </c>
      <c r="E31">
        <v>108133</v>
      </c>
      <c r="F31">
        <v>0</v>
      </c>
      <c r="G31">
        <v>0</v>
      </c>
      <c r="H31">
        <v>0</v>
      </c>
      <c r="I31">
        <v>45761</v>
      </c>
      <c r="J31">
        <v>14960</v>
      </c>
      <c r="K31">
        <v>2076</v>
      </c>
      <c r="L31">
        <v>33442</v>
      </c>
      <c r="M31">
        <v>2616</v>
      </c>
      <c r="N31">
        <v>26739</v>
      </c>
      <c r="O31">
        <v>27306</v>
      </c>
      <c r="P31">
        <v>13900</v>
      </c>
      <c r="Q31">
        <v>37007</v>
      </c>
      <c r="R31">
        <v>3833</v>
      </c>
      <c r="S31">
        <v>60078</v>
      </c>
      <c r="T31">
        <v>-3034</v>
      </c>
      <c r="U31">
        <v>-2304</v>
      </c>
      <c r="V31">
        <v>-3693</v>
      </c>
      <c r="W31">
        <v>-28161</v>
      </c>
      <c r="X31">
        <v>10673</v>
      </c>
      <c r="Y31">
        <v>-4086</v>
      </c>
      <c r="Z31">
        <v>14613</v>
      </c>
      <c r="AA31">
        <v>418</v>
      </c>
      <c r="AB31">
        <v>-36605</v>
      </c>
      <c r="AC31">
        <v>-36544</v>
      </c>
      <c r="AD31">
        <v>12852</v>
      </c>
      <c r="AE31">
        <v>-1823</v>
      </c>
      <c r="AF31">
        <v>11029</v>
      </c>
      <c r="AG31">
        <v>12931</v>
      </c>
      <c r="AH31">
        <v>1141</v>
      </c>
      <c r="AJ31">
        <f>GovIncome!S31+CorporationsIncome!R30+HouseholdIncome!V30</f>
        <v>31500</v>
      </c>
      <c r="AK31">
        <f t="shared" si="0"/>
        <v>31500</v>
      </c>
    </row>
    <row r="32" spans="1:37">
      <c r="A32">
        <v>1987</v>
      </c>
      <c r="B32">
        <v>54601</v>
      </c>
      <c r="C32">
        <v>66253</v>
      </c>
      <c r="D32">
        <v>0</v>
      </c>
      <c r="E32">
        <v>123463</v>
      </c>
      <c r="F32">
        <v>0</v>
      </c>
      <c r="G32">
        <v>0</v>
      </c>
      <c r="H32">
        <v>0</v>
      </c>
      <c r="I32">
        <v>43073</v>
      </c>
      <c r="J32">
        <v>16322</v>
      </c>
      <c r="K32">
        <v>3966</v>
      </c>
      <c r="L32">
        <v>39284</v>
      </c>
      <c r="M32">
        <v>3249</v>
      </c>
      <c r="N32">
        <v>20828</v>
      </c>
      <c r="O32">
        <v>21652</v>
      </c>
      <c r="P32">
        <v>22369</v>
      </c>
      <c r="Q32">
        <v>38613</v>
      </c>
      <c r="R32">
        <v>3121</v>
      </c>
      <c r="S32">
        <v>68922</v>
      </c>
      <c r="T32">
        <v>-3526</v>
      </c>
      <c r="U32">
        <v>-1293</v>
      </c>
      <c r="V32">
        <v>-2663</v>
      </c>
      <c r="W32">
        <v>-22721</v>
      </c>
      <c r="X32">
        <v>11318</v>
      </c>
      <c r="Y32">
        <v>-3370</v>
      </c>
      <c r="Z32">
        <v>15257</v>
      </c>
      <c r="AA32">
        <v>277</v>
      </c>
      <c r="AB32">
        <v>-30307</v>
      </c>
      <c r="AC32">
        <v>-30215</v>
      </c>
      <c r="AD32">
        <v>11880</v>
      </c>
      <c r="AE32">
        <v>-3717</v>
      </c>
      <c r="AF32">
        <v>8163</v>
      </c>
      <c r="AG32">
        <v>11226</v>
      </c>
      <c r="AH32">
        <v>2609</v>
      </c>
      <c r="AJ32">
        <f>GovIncome!S32+CorporationsIncome!R31+HouseholdIncome!V31</f>
        <v>42721</v>
      </c>
      <c r="AK32">
        <f t="shared" si="0"/>
        <v>42721</v>
      </c>
    </row>
    <row r="33" spans="1:37">
      <c r="A33">
        <v>1988</v>
      </c>
      <c r="B33">
        <v>73258</v>
      </c>
      <c r="C33">
        <v>70477</v>
      </c>
      <c r="D33">
        <v>0</v>
      </c>
      <c r="E33">
        <v>140143</v>
      </c>
      <c r="F33">
        <v>0</v>
      </c>
      <c r="G33">
        <v>0</v>
      </c>
      <c r="H33">
        <v>0</v>
      </c>
      <c r="I33">
        <v>48691</v>
      </c>
      <c r="J33">
        <v>17478</v>
      </c>
      <c r="K33">
        <v>5220</v>
      </c>
      <c r="L33">
        <v>44314</v>
      </c>
      <c r="M33">
        <v>4155</v>
      </c>
      <c r="N33">
        <v>22920</v>
      </c>
      <c r="O33">
        <v>21949</v>
      </c>
      <c r="P33">
        <v>26303</v>
      </c>
      <c r="Q33">
        <v>40813</v>
      </c>
      <c r="R33">
        <v>3864</v>
      </c>
      <c r="S33">
        <v>79329</v>
      </c>
      <c r="T33">
        <v>-4289</v>
      </c>
      <c r="U33">
        <v>-4060</v>
      </c>
      <c r="V33">
        <v>-5527</v>
      </c>
      <c r="W33">
        <v>-17859</v>
      </c>
      <c r="X33">
        <v>12186</v>
      </c>
      <c r="Y33">
        <v>-4265</v>
      </c>
      <c r="Z33">
        <v>16500</v>
      </c>
      <c r="AA33">
        <v>134</v>
      </c>
      <c r="AB33">
        <v>-26572</v>
      </c>
      <c r="AC33">
        <v>-27215</v>
      </c>
      <c r="AD33">
        <v>16123</v>
      </c>
      <c r="AE33">
        <v>-4819</v>
      </c>
      <c r="AF33">
        <v>11304</v>
      </c>
      <c r="AG33">
        <v>10793</v>
      </c>
      <c r="AH33">
        <v>-3592</v>
      </c>
      <c r="AJ33">
        <f>GovIncome!S33+CorporationsIncome!R32+HouseholdIncome!V32</f>
        <v>57135</v>
      </c>
      <c r="AK33">
        <f t="shared" si="0"/>
        <v>57135</v>
      </c>
    </row>
    <row r="34" spans="1:37">
      <c r="A34">
        <v>1989</v>
      </c>
      <c r="B34">
        <v>77980</v>
      </c>
      <c r="C34">
        <v>75940</v>
      </c>
      <c r="D34">
        <v>0</v>
      </c>
      <c r="E34">
        <v>153148</v>
      </c>
      <c r="F34">
        <v>0</v>
      </c>
      <c r="G34">
        <v>0</v>
      </c>
      <c r="H34">
        <v>0</v>
      </c>
      <c r="I34">
        <v>56281</v>
      </c>
      <c r="J34">
        <v>18950</v>
      </c>
      <c r="K34">
        <v>6047</v>
      </c>
      <c r="L34">
        <v>49139</v>
      </c>
      <c r="M34">
        <v>4382</v>
      </c>
      <c r="N34">
        <v>27757</v>
      </c>
      <c r="O34">
        <v>27139</v>
      </c>
      <c r="P34">
        <v>19665</v>
      </c>
      <c r="Q34">
        <v>43795</v>
      </c>
      <c r="R34">
        <v>2429</v>
      </c>
      <c r="S34">
        <v>85448</v>
      </c>
      <c r="T34">
        <v>-4810</v>
      </c>
      <c r="U34">
        <v>-14749</v>
      </c>
      <c r="V34">
        <v>-16640</v>
      </c>
      <c r="W34">
        <v>-21446</v>
      </c>
      <c r="X34">
        <v>13195</v>
      </c>
      <c r="Y34">
        <v>-2995</v>
      </c>
      <c r="Z34">
        <v>18561</v>
      </c>
      <c r="AA34">
        <v>428</v>
      </c>
      <c r="AB34">
        <v>-30235</v>
      </c>
      <c r="AC34">
        <v>-30304</v>
      </c>
      <c r="AD34">
        <v>23480</v>
      </c>
      <c r="AE34">
        <v>-5481</v>
      </c>
      <c r="AF34">
        <v>17999</v>
      </c>
      <c r="AG34">
        <v>19805</v>
      </c>
      <c r="AH34">
        <v>-772</v>
      </c>
      <c r="AJ34">
        <f>GovIncome!S34+CorporationsIncome!R33+HouseholdIncome!V33</f>
        <v>54500</v>
      </c>
      <c r="AK34">
        <f t="shared" si="0"/>
        <v>54500</v>
      </c>
    </row>
    <row r="35" spans="1:37">
      <c r="A35">
        <v>1990</v>
      </c>
      <c r="B35">
        <v>59979</v>
      </c>
      <c r="C35">
        <v>82244</v>
      </c>
      <c r="D35">
        <v>0</v>
      </c>
      <c r="E35">
        <v>142180</v>
      </c>
      <c r="F35">
        <v>0</v>
      </c>
      <c r="G35">
        <v>0</v>
      </c>
      <c r="H35">
        <v>0</v>
      </c>
      <c r="I35">
        <v>59286</v>
      </c>
      <c r="J35">
        <v>20056</v>
      </c>
      <c r="K35">
        <v>6777</v>
      </c>
      <c r="L35">
        <v>45754</v>
      </c>
      <c r="M35">
        <v>5456</v>
      </c>
      <c r="N35">
        <v>34909</v>
      </c>
      <c r="O35">
        <v>34717</v>
      </c>
      <c r="P35">
        <v>6263</v>
      </c>
      <c r="Q35">
        <v>48008</v>
      </c>
      <c r="R35">
        <v>2439</v>
      </c>
      <c r="S35">
        <v>76138</v>
      </c>
      <c r="T35">
        <v>-5916</v>
      </c>
      <c r="U35">
        <v>-13512</v>
      </c>
      <c r="V35">
        <v>-15943</v>
      </c>
      <c r="W35">
        <v>-30052</v>
      </c>
      <c r="X35">
        <v>14180</v>
      </c>
      <c r="Y35">
        <v>-3013</v>
      </c>
      <c r="Z35">
        <v>20288</v>
      </c>
      <c r="AA35">
        <v>460</v>
      </c>
      <c r="AB35">
        <v>-39633</v>
      </c>
      <c r="AC35">
        <v>-39085</v>
      </c>
      <c r="AD35">
        <v>24482</v>
      </c>
      <c r="AE35">
        <v>-6203</v>
      </c>
      <c r="AF35">
        <v>18279</v>
      </c>
      <c r="AG35">
        <v>20311</v>
      </c>
      <c r="AH35">
        <v>-43</v>
      </c>
      <c r="AJ35">
        <f>GovIncome!S35+CorporationsIncome!R34+HouseholdIncome!V34</f>
        <v>35497</v>
      </c>
      <c r="AK35">
        <f t="shared" si="0"/>
        <v>35497</v>
      </c>
    </row>
    <row r="36" spans="1:37">
      <c r="A36">
        <v>1991</v>
      </c>
      <c r="B36">
        <v>42858</v>
      </c>
      <c r="C36">
        <v>85906</v>
      </c>
      <c r="D36">
        <v>0</v>
      </c>
      <c r="E36">
        <v>128739</v>
      </c>
      <c r="F36">
        <v>0</v>
      </c>
      <c r="G36">
        <v>0</v>
      </c>
      <c r="H36">
        <v>0</v>
      </c>
      <c r="I36">
        <v>62670</v>
      </c>
      <c r="J36">
        <v>21319</v>
      </c>
      <c r="K36">
        <v>5799</v>
      </c>
      <c r="L36">
        <v>40569</v>
      </c>
      <c r="M36">
        <v>4320</v>
      </c>
      <c r="N36">
        <v>44899</v>
      </c>
      <c r="O36">
        <v>45845</v>
      </c>
      <c r="P36">
        <v>509</v>
      </c>
      <c r="Q36">
        <v>50337</v>
      </c>
      <c r="R36">
        <v>2692</v>
      </c>
      <c r="S36">
        <v>67946</v>
      </c>
      <c r="T36">
        <v>-5143</v>
      </c>
      <c r="U36">
        <v>-9265</v>
      </c>
      <c r="V36">
        <v>-9496</v>
      </c>
      <c r="W36">
        <v>-48379</v>
      </c>
      <c r="X36">
        <v>14250</v>
      </c>
      <c r="Y36">
        <v>-2081</v>
      </c>
      <c r="Z36">
        <v>20224</v>
      </c>
      <c r="AA36">
        <v>823</v>
      </c>
      <c r="AB36">
        <v>-57257</v>
      </c>
      <c r="AC36">
        <v>-58159</v>
      </c>
      <c r="AD36">
        <v>28058</v>
      </c>
      <c r="AE36">
        <v>-6410</v>
      </c>
      <c r="AF36">
        <v>21648</v>
      </c>
      <c r="AG36">
        <v>21810</v>
      </c>
      <c r="AH36">
        <v>-25</v>
      </c>
      <c r="AJ36">
        <f>GovIncome!S36+CorporationsIncome!R35+HouseholdIncome!V35</f>
        <v>14800</v>
      </c>
      <c r="AK36">
        <f t="shared" si="0"/>
        <v>14800</v>
      </c>
    </row>
    <row r="37" spans="1:37">
      <c r="A37">
        <v>1992</v>
      </c>
      <c r="B37">
        <v>32028</v>
      </c>
      <c r="C37">
        <v>89573</v>
      </c>
      <c r="D37">
        <v>0</v>
      </c>
      <c r="E37">
        <v>124669</v>
      </c>
      <c r="F37">
        <v>0</v>
      </c>
      <c r="G37">
        <v>0</v>
      </c>
      <c r="H37">
        <v>0</v>
      </c>
      <c r="I37">
        <v>62879</v>
      </c>
      <c r="J37">
        <v>22000</v>
      </c>
      <c r="K37">
        <v>7793</v>
      </c>
      <c r="L37">
        <v>41902</v>
      </c>
      <c r="M37">
        <v>4389</v>
      </c>
      <c r="N37">
        <v>46381</v>
      </c>
      <c r="O37">
        <v>47690</v>
      </c>
      <c r="P37">
        <v>-3246</v>
      </c>
      <c r="Q37">
        <v>52883</v>
      </c>
      <c r="R37">
        <v>1996</v>
      </c>
      <c r="S37">
        <v>62848</v>
      </c>
      <c r="T37">
        <v>-5126</v>
      </c>
      <c r="U37">
        <v>-6089</v>
      </c>
      <c r="V37">
        <v>-197</v>
      </c>
      <c r="W37">
        <v>-56747</v>
      </c>
      <c r="X37">
        <v>14690</v>
      </c>
      <c r="Y37">
        <v>-1215</v>
      </c>
      <c r="Z37">
        <v>19919</v>
      </c>
      <c r="AA37">
        <v>737</v>
      </c>
      <c r="AB37">
        <v>-63928</v>
      </c>
      <c r="AC37">
        <v>-64590</v>
      </c>
      <c r="AD37">
        <v>29142</v>
      </c>
      <c r="AE37">
        <v>-8574</v>
      </c>
      <c r="AF37">
        <v>20568</v>
      </c>
      <c r="AG37">
        <v>17097</v>
      </c>
      <c r="AH37">
        <v>3068</v>
      </c>
      <c r="AJ37">
        <f>GovIncome!S37+CorporationsIncome!R36+HouseholdIncome!V36</f>
        <v>2886</v>
      </c>
      <c r="AK37">
        <f t="shared" si="0"/>
        <v>2886</v>
      </c>
    </row>
    <row r="38" spans="1:37">
      <c r="A38">
        <v>1993</v>
      </c>
      <c r="B38">
        <v>31810</v>
      </c>
      <c r="C38">
        <v>94035</v>
      </c>
      <c r="D38">
        <v>0</v>
      </c>
      <c r="E38">
        <v>129776</v>
      </c>
      <c r="F38">
        <v>0</v>
      </c>
      <c r="G38">
        <v>0</v>
      </c>
      <c r="H38">
        <v>0</v>
      </c>
      <c r="I38">
        <v>58674</v>
      </c>
      <c r="J38">
        <v>23187</v>
      </c>
      <c r="K38">
        <v>9890</v>
      </c>
      <c r="L38">
        <v>44434</v>
      </c>
      <c r="M38">
        <v>4242</v>
      </c>
      <c r="N38">
        <v>43075</v>
      </c>
      <c r="O38">
        <v>44714</v>
      </c>
      <c r="P38">
        <v>5239</v>
      </c>
      <c r="Q38">
        <v>55566</v>
      </c>
      <c r="R38">
        <v>1541</v>
      </c>
      <c r="S38">
        <v>65541</v>
      </c>
      <c r="T38">
        <v>-4328</v>
      </c>
      <c r="U38">
        <v>1133</v>
      </c>
      <c r="V38">
        <v>-3202</v>
      </c>
      <c r="W38">
        <v>-58023</v>
      </c>
      <c r="X38">
        <v>15282</v>
      </c>
      <c r="Y38">
        <v>-726</v>
      </c>
      <c r="Z38">
        <v>19801</v>
      </c>
      <c r="AA38">
        <v>86</v>
      </c>
      <c r="AB38">
        <v>-63354</v>
      </c>
      <c r="AC38">
        <v>-63101</v>
      </c>
      <c r="AD38">
        <v>25920</v>
      </c>
      <c r="AE38">
        <v>-10705</v>
      </c>
      <c r="AF38">
        <v>15215</v>
      </c>
      <c r="AG38">
        <v>21589</v>
      </c>
      <c r="AH38">
        <v>3931</v>
      </c>
      <c r="AJ38">
        <f>GovIncome!S38+CorporationsIncome!R37+HouseholdIncome!V37</f>
        <v>5890</v>
      </c>
      <c r="AK38">
        <f t="shared" si="0"/>
        <v>5890</v>
      </c>
    </row>
    <row r="39" spans="1:37">
      <c r="A39">
        <v>1994</v>
      </c>
      <c r="B39">
        <v>43513</v>
      </c>
      <c r="C39">
        <v>99631</v>
      </c>
      <c r="D39">
        <v>0</v>
      </c>
      <c r="E39">
        <v>145482</v>
      </c>
      <c r="F39">
        <v>0</v>
      </c>
      <c r="G39">
        <v>0</v>
      </c>
      <c r="H39">
        <v>0</v>
      </c>
      <c r="I39">
        <v>47427</v>
      </c>
      <c r="J39">
        <v>24192</v>
      </c>
      <c r="K39">
        <v>9224</v>
      </c>
      <c r="L39">
        <v>47151</v>
      </c>
      <c r="M39">
        <v>4452</v>
      </c>
      <c r="N39">
        <v>29240</v>
      </c>
      <c r="O39">
        <v>32100</v>
      </c>
      <c r="P39">
        <v>22982</v>
      </c>
      <c r="Q39">
        <v>59258</v>
      </c>
      <c r="R39">
        <v>1381</v>
      </c>
      <c r="S39">
        <v>76698</v>
      </c>
      <c r="T39">
        <v>-4070</v>
      </c>
      <c r="U39">
        <v>10993</v>
      </c>
      <c r="V39">
        <v>10628</v>
      </c>
      <c r="W39">
        <v>-46250</v>
      </c>
      <c r="X39">
        <v>16181</v>
      </c>
      <c r="Y39">
        <v>-364</v>
      </c>
      <c r="Z39">
        <v>21633</v>
      </c>
      <c r="AA39">
        <v>-382</v>
      </c>
      <c r="AB39">
        <v>-51684</v>
      </c>
      <c r="AC39">
        <v>-51872</v>
      </c>
      <c r="AD39">
        <v>19354</v>
      </c>
      <c r="AE39">
        <v>-10241</v>
      </c>
      <c r="AF39">
        <v>9113</v>
      </c>
      <c r="AG39">
        <v>9144</v>
      </c>
      <c r="AH39">
        <v>2338</v>
      </c>
      <c r="AJ39">
        <f>GovIncome!S39+CorporationsIncome!R38+HouseholdIncome!V38</f>
        <v>24159</v>
      </c>
      <c r="AK39">
        <f t="shared" si="0"/>
        <v>24159</v>
      </c>
    </row>
    <row r="40" spans="1:37">
      <c r="A40">
        <v>1995</v>
      </c>
      <c r="B40">
        <v>45349</v>
      </c>
      <c r="C40">
        <v>105021</v>
      </c>
      <c r="D40">
        <v>0</v>
      </c>
      <c r="E40">
        <v>152027</v>
      </c>
      <c r="F40">
        <v>0</v>
      </c>
      <c r="G40">
        <v>0</v>
      </c>
      <c r="H40">
        <v>0</v>
      </c>
      <c r="I40">
        <v>47859</v>
      </c>
      <c r="J40">
        <v>24938</v>
      </c>
      <c r="K40">
        <v>5434</v>
      </c>
      <c r="L40">
        <v>43260</v>
      </c>
      <c r="M40">
        <v>3344</v>
      </c>
      <c r="N40">
        <v>31627</v>
      </c>
      <c r="O40">
        <v>35348</v>
      </c>
      <c r="P40">
        <v>32890</v>
      </c>
      <c r="Q40">
        <v>63079</v>
      </c>
      <c r="R40">
        <v>1628</v>
      </c>
      <c r="S40">
        <v>87331</v>
      </c>
      <c r="T40">
        <v>-3569</v>
      </c>
      <c r="U40">
        <v>13835</v>
      </c>
      <c r="V40">
        <v>17088</v>
      </c>
      <c r="W40">
        <v>-38246</v>
      </c>
      <c r="X40">
        <v>17004</v>
      </c>
      <c r="Y40">
        <v>-278</v>
      </c>
      <c r="Z40">
        <v>21436</v>
      </c>
      <c r="AA40">
        <v>225</v>
      </c>
      <c r="AB40">
        <v>-43181</v>
      </c>
      <c r="AC40">
        <v>-43693</v>
      </c>
      <c r="AD40">
        <v>2846</v>
      </c>
      <c r="AE40">
        <v>-6784</v>
      </c>
      <c r="AF40">
        <v>-3938</v>
      </c>
      <c r="AG40">
        <v>-8743</v>
      </c>
      <c r="AH40">
        <v>1657</v>
      </c>
      <c r="AJ40">
        <f>GovIncome!S40+CorporationsIncome!R39+HouseholdIncome!V39</f>
        <v>42503</v>
      </c>
      <c r="AK40">
        <f t="shared" si="0"/>
        <v>42503</v>
      </c>
    </row>
    <row r="41" spans="1:37">
      <c r="A41">
        <v>1996</v>
      </c>
      <c r="B41">
        <v>40137</v>
      </c>
      <c r="C41">
        <v>110818</v>
      </c>
      <c r="D41">
        <v>0</v>
      </c>
      <c r="E41">
        <v>152207</v>
      </c>
      <c r="F41">
        <v>0</v>
      </c>
      <c r="G41">
        <v>0</v>
      </c>
      <c r="H41">
        <v>0</v>
      </c>
      <c r="I41">
        <v>37041</v>
      </c>
      <c r="J41">
        <v>25811</v>
      </c>
      <c r="K41">
        <v>7582</v>
      </c>
      <c r="L41">
        <v>46729</v>
      </c>
      <c r="M41">
        <v>3154</v>
      </c>
      <c r="N41">
        <v>20551</v>
      </c>
      <c r="O41">
        <v>27177</v>
      </c>
      <c r="P41">
        <v>29820</v>
      </c>
      <c r="Q41">
        <v>67566</v>
      </c>
      <c r="R41">
        <v>1191</v>
      </c>
      <c r="S41">
        <v>84893</v>
      </c>
      <c r="T41">
        <v>-1937</v>
      </c>
      <c r="U41">
        <v>15621</v>
      </c>
      <c r="V41">
        <v>19001</v>
      </c>
      <c r="W41">
        <v>-20678</v>
      </c>
      <c r="X41">
        <v>17441</v>
      </c>
      <c r="Y41">
        <v>-816</v>
      </c>
      <c r="Z41">
        <v>20585</v>
      </c>
      <c r="AA41">
        <v>-1217</v>
      </c>
      <c r="AB41">
        <v>-23421</v>
      </c>
      <c r="AC41">
        <v>-24541</v>
      </c>
      <c r="AD41">
        <v>-6046</v>
      </c>
      <c r="AE41">
        <v>-7957</v>
      </c>
      <c r="AF41">
        <v>-14003</v>
      </c>
      <c r="AG41">
        <v>-21637</v>
      </c>
      <c r="AH41">
        <v>1252</v>
      </c>
      <c r="AJ41">
        <f>GovIncome!S41+CorporationsIncome!R40+HouseholdIncome!V40</f>
        <v>46183</v>
      </c>
      <c r="AK41">
        <f t="shared" si="0"/>
        <v>46183</v>
      </c>
    </row>
    <row r="42" spans="1:37">
      <c r="A42">
        <v>1997</v>
      </c>
      <c r="B42">
        <v>66304</v>
      </c>
      <c r="C42">
        <v>116574</v>
      </c>
      <c r="D42">
        <v>0</v>
      </c>
      <c r="E42">
        <v>183020</v>
      </c>
      <c r="F42">
        <v>0</v>
      </c>
      <c r="G42">
        <v>0</v>
      </c>
      <c r="H42">
        <v>0</v>
      </c>
      <c r="I42">
        <v>26607</v>
      </c>
      <c r="J42">
        <v>26639</v>
      </c>
      <c r="K42">
        <v>3671</v>
      </c>
      <c r="L42">
        <v>50161</v>
      </c>
      <c r="M42">
        <v>4755</v>
      </c>
      <c r="N42">
        <v>2001</v>
      </c>
      <c r="O42">
        <v>-3418</v>
      </c>
      <c r="P42">
        <v>28692</v>
      </c>
      <c r="Q42">
        <v>71835</v>
      </c>
      <c r="R42">
        <v>1312</v>
      </c>
      <c r="S42">
        <v>112750</v>
      </c>
      <c r="T42">
        <v>-4963</v>
      </c>
      <c r="U42">
        <v>-5948</v>
      </c>
      <c r="V42">
        <v>-4114</v>
      </c>
      <c r="W42">
        <v>1332</v>
      </c>
      <c r="X42">
        <v>18100</v>
      </c>
      <c r="Y42">
        <v>2525</v>
      </c>
      <c r="Z42">
        <v>20109</v>
      </c>
      <c r="AA42">
        <v>208</v>
      </c>
      <c r="AB42">
        <v>1640</v>
      </c>
      <c r="AC42">
        <v>1645</v>
      </c>
      <c r="AD42">
        <v>9673</v>
      </c>
      <c r="AE42">
        <v>-7508</v>
      </c>
      <c r="AF42">
        <v>2165</v>
      </c>
      <c r="AG42">
        <v>5887</v>
      </c>
      <c r="AH42">
        <v>142</v>
      </c>
      <c r="AJ42">
        <f>GovIncome!S42+CorporationsIncome!R41+HouseholdIncome!V41</f>
        <v>56631</v>
      </c>
      <c r="AK42">
        <f t="shared" si="0"/>
        <v>56631</v>
      </c>
    </row>
    <row r="43" spans="1:37">
      <c r="A43">
        <v>1998</v>
      </c>
      <c r="B43">
        <v>63108</v>
      </c>
      <c r="C43">
        <v>122659</v>
      </c>
      <c r="D43">
        <v>0</v>
      </c>
      <c r="E43">
        <v>186542</v>
      </c>
      <c r="F43">
        <v>0</v>
      </c>
      <c r="G43">
        <v>0</v>
      </c>
      <c r="H43">
        <v>0</v>
      </c>
      <c r="I43">
        <v>27610</v>
      </c>
      <c r="J43">
        <v>27959</v>
      </c>
      <c r="K43">
        <v>1131</v>
      </c>
      <c r="L43">
        <v>49576</v>
      </c>
      <c r="M43">
        <v>4859</v>
      </c>
      <c r="N43">
        <v>2265</v>
      </c>
      <c r="O43">
        <v>5523</v>
      </c>
      <c r="P43">
        <v>23887</v>
      </c>
      <c r="Q43">
        <v>76051</v>
      </c>
      <c r="R43">
        <v>1847</v>
      </c>
      <c r="S43">
        <v>116947</v>
      </c>
      <c r="T43">
        <v>-5028</v>
      </c>
      <c r="U43">
        <v>-10134</v>
      </c>
      <c r="V43">
        <v>-7610</v>
      </c>
      <c r="W43">
        <v>348</v>
      </c>
      <c r="X43">
        <v>18649</v>
      </c>
      <c r="Y43">
        <v>1956</v>
      </c>
      <c r="Z43">
        <v>20019</v>
      </c>
      <c r="AA43">
        <v>169</v>
      </c>
      <c r="AB43">
        <v>765</v>
      </c>
      <c r="AC43">
        <v>2591</v>
      </c>
      <c r="AD43">
        <v>11263</v>
      </c>
      <c r="AE43">
        <v>-4934</v>
      </c>
      <c r="AF43">
        <v>6329</v>
      </c>
      <c r="AG43">
        <v>-504</v>
      </c>
      <c r="AH43">
        <v>775</v>
      </c>
      <c r="AJ43">
        <f>GovIncome!S43+CorporationsIncome!R42+HouseholdIncome!V42</f>
        <v>51845</v>
      </c>
      <c r="AK43">
        <f t="shared" si="0"/>
        <v>51845</v>
      </c>
    </row>
    <row r="44" spans="1:37">
      <c r="A44">
        <v>1999</v>
      </c>
      <c r="B44">
        <v>70640</v>
      </c>
      <c r="C44">
        <v>128999</v>
      </c>
      <c r="D44">
        <v>0</v>
      </c>
      <c r="E44">
        <v>199457</v>
      </c>
      <c r="F44">
        <v>0</v>
      </c>
      <c r="G44">
        <v>0</v>
      </c>
      <c r="H44">
        <v>0</v>
      </c>
      <c r="I44">
        <v>23937</v>
      </c>
      <c r="J44">
        <v>28554</v>
      </c>
      <c r="K44">
        <v>574</v>
      </c>
      <c r="L44">
        <v>53325</v>
      </c>
      <c r="M44">
        <v>5124</v>
      </c>
      <c r="N44">
        <v>-5384</v>
      </c>
      <c r="O44">
        <v>-3687</v>
      </c>
      <c r="P44">
        <v>34090</v>
      </c>
      <c r="Q44">
        <v>81209</v>
      </c>
      <c r="R44">
        <v>3868</v>
      </c>
      <c r="S44">
        <v>123096</v>
      </c>
      <c r="T44">
        <v>-2221</v>
      </c>
      <c r="U44">
        <v>-1708</v>
      </c>
      <c r="V44">
        <v>6114</v>
      </c>
      <c r="W44">
        <v>16145</v>
      </c>
      <c r="X44">
        <v>19236</v>
      </c>
      <c r="Y44">
        <v>607</v>
      </c>
      <c r="Z44">
        <v>23036</v>
      </c>
      <c r="AA44">
        <v>-2903</v>
      </c>
      <c r="AB44">
        <v>15855</v>
      </c>
      <c r="AC44">
        <v>16066</v>
      </c>
      <c r="AD44">
        <v>-3532</v>
      </c>
      <c r="AE44">
        <v>-5049</v>
      </c>
      <c r="AF44">
        <v>-8581</v>
      </c>
      <c r="AG44">
        <v>-18493</v>
      </c>
      <c r="AH44">
        <v>-182</v>
      </c>
      <c r="AJ44">
        <f>GovIncome!S44+CorporationsIncome!R43+HouseholdIncome!V43</f>
        <v>74172</v>
      </c>
      <c r="AK44">
        <f t="shared" si="0"/>
        <v>74172</v>
      </c>
    </row>
    <row r="45" spans="1:37">
      <c r="A45">
        <v>2000</v>
      </c>
      <c r="B45">
        <v>81874</v>
      </c>
      <c r="C45">
        <v>137425</v>
      </c>
      <c r="D45">
        <v>0</v>
      </c>
      <c r="E45">
        <v>217801</v>
      </c>
      <c r="F45">
        <v>0</v>
      </c>
      <c r="G45">
        <v>0</v>
      </c>
      <c r="H45">
        <v>0</v>
      </c>
      <c r="I45">
        <v>29919</v>
      </c>
      <c r="J45">
        <v>30155</v>
      </c>
      <c r="K45">
        <v>226</v>
      </c>
      <c r="L45">
        <v>56749</v>
      </c>
      <c r="M45">
        <v>4539</v>
      </c>
      <c r="N45">
        <v>-988</v>
      </c>
      <c r="O45">
        <v>-702</v>
      </c>
      <c r="P45">
        <v>52216</v>
      </c>
      <c r="Q45">
        <v>87125</v>
      </c>
      <c r="R45">
        <v>3583</v>
      </c>
      <c r="S45">
        <v>136504</v>
      </c>
      <c r="T45">
        <v>-4701</v>
      </c>
      <c r="U45">
        <v>11121</v>
      </c>
      <c r="V45">
        <v>2314</v>
      </c>
      <c r="W45">
        <v>34765</v>
      </c>
      <c r="X45">
        <v>20145</v>
      </c>
      <c r="Y45">
        <v>1505</v>
      </c>
      <c r="Z45">
        <v>24548</v>
      </c>
      <c r="AA45">
        <v>162</v>
      </c>
      <c r="AB45">
        <v>31705</v>
      </c>
      <c r="AC45">
        <v>31214</v>
      </c>
      <c r="AD45">
        <v>-35026</v>
      </c>
      <c r="AE45">
        <v>-5314</v>
      </c>
      <c r="AF45">
        <v>-40340</v>
      </c>
      <c r="AG45">
        <v>-32826</v>
      </c>
      <c r="AH45">
        <v>-1498</v>
      </c>
      <c r="AJ45">
        <f>GovIncome!S45+CorporationsIncome!R44+HouseholdIncome!V44</f>
        <v>116900</v>
      </c>
      <c r="AK45">
        <f t="shared" si="0"/>
        <v>116900</v>
      </c>
    </row>
    <row r="46" spans="1:37">
      <c r="A46">
        <v>2001</v>
      </c>
      <c r="B46">
        <v>64127</v>
      </c>
      <c r="C46">
        <v>147536</v>
      </c>
      <c r="D46">
        <v>0</v>
      </c>
      <c r="E46">
        <v>212538</v>
      </c>
      <c r="F46">
        <v>0</v>
      </c>
      <c r="G46">
        <v>0</v>
      </c>
      <c r="H46">
        <v>0</v>
      </c>
      <c r="I46">
        <v>34475</v>
      </c>
      <c r="J46">
        <v>32198</v>
      </c>
      <c r="K46">
        <v>1012</v>
      </c>
      <c r="L46">
        <v>62193</v>
      </c>
      <c r="M46">
        <v>5349</v>
      </c>
      <c r="N46">
        <v>143</v>
      </c>
      <c r="O46">
        <v>266</v>
      </c>
      <c r="P46">
        <v>51599</v>
      </c>
      <c r="Q46">
        <v>94454</v>
      </c>
      <c r="R46">
        <v>2795</v>
      </c>
      <c r="S46">
        <v>123045</v>
      </c>
      <c r="T46">
        <v>-5497</v>
      </c>
      <c r="U46">
        <v>31300</v>
      </c>
      <c r="V46">
        <v>21310</v>
      </c>
      <c r="W46">
        <v>11911</v>
      </c>
      <c r="X46">
        <v>20884</v>
      </c>
      <c r="Y46">
        <v>1945</v>
      </c>
      <c r="Z46">
        <v>27300</v>
      </c>
      <c r="AA46">
        <v>148</v>
      </c>
      <c r="AB46">
        <v>7292</v>
      </c>
      <c r="AC46">
        <v>8553</v>
      </c>
      <c r="AD46">
        <v>-33858</v>
      </c>
      <c r="AE46">
        <v>-5752</v>
      </c>
      <c r="AF46">
        <v>-39610</v>
      </c>
      <c r="AG46">
        <v>-30129</v>
      </c>
      <c r="AH46">
        <v>875</v>
      </c>
      <c r="AJ46">
        <f>GovIncome!S46+CorporationsIncome!R45+HouseholdIncome!V45</f>
        <v>97985</v>
      </c>
      <c r="AK46">
        <f t="shared" si="0"/>
        <v>97985</v>
      </c>
    </row>
    <row r="47" spans="1:37">
      <c r="A47">
        <v>2002</v>
      </c>
      <c r="B47">
        <v>65720</v>
      </c>
      <c r="C47">
        <v>155567</v>
      </c>
      <c r="D47">
        <v>0</v>
      </c>
      <c r="E47">
        <v>222455</v>
      </c>
      <c r="F47">
        <v>0</v>
      </c>
      <c r="G47">
        <v>0</v>
      </c>
      <c r="H47">
        <v>0</v>
      </c>
      <c r="I47">
        <v>23996</v>
      </c>
      <c r="J47">
        <v>34019</v>
      </c>
      <c r="K47">
        <v>1386</v>
      </c>
      <c r="L47">
        <v>71314</v>
      </c>
      <c r="M47">
        <v>7275</v>
      </c>
      <c r="N47">
        <v>-19188</v>
      </c>
      <c r="O47">
        <v>-19448</v>
      </c>
      <c r="P47">
        <v>59094</v>
      </c>
      <c r="Q47">
        <v>99718</v>
      </c>
      <c r="R47">
        <v>2553</v>
      </c>
      <c r="S47">
        <v>122597</v>
      </c>
      <c r="T47">
        <v>-7275</v>
      </c>
      <c r="U47">
        <v>46043</v>
      </c>
      <c r="V47">
        <v>44250</v>
      </c>
      <c r="W47">
        <v>4629</v>
      </c>
      <c r="X47">
        <v>21830</v>
      </c>
      <c r="Y47">
        <v>997</v>
      </c>
      <c r="Z47">
        <v>28544</v>
      </c>
      <c r="AA47">
        <v>0</v>
      </c>
      <c r="AB47">
        <v>-1088</v>
      </c>
      <c r="AC47">
        <v>-437</v>
      </c>
      <c r="AD47">
        <v>-21999</v>
      </c>
      <c r="AE47">
        <v>-4936</v>
      </c>
      <c r="AF47">
        <v>-26935</v>
      </c>
      <c r="AG47">
        <v>-24365</v>
      </c>
      <c r="AH47">
        <v>1168</v>
      </c>
      <c r="AJ47">
        <f>GovIncome!S47+CorporationsIncome!R46+HouseholdIncome!V46</f>
        <v>87719</v>
      </c>
      <c r="AK47">
        <f t="shared" si="0"/>
        <v>87719</v>
      </c>
    </row>
    <row r="48" spans="1:37">
      <c r="A48">
        <v>2003</v>
      </c>
      <c r="B48">
        <v>80846</v>
      </c>
      <c r="C48">
        <v>161817</v>
      </c>
      <c r="D48">
        <v>0</v>
      </c>
      <c r="E48">
        <v>242517</v>
      </c>
      <c r="F48">
        <v>0</v>
      </c>
      <c r="G48">
        <v>0</v>
      </c>
      <c r="H48">
        <v>0</v>
      </c>
      <c r="I48">
        <v>19056</v>
      </c>
      <c r="J48">
        <v>35708</v>
      </c>
      <c r="K48">
        <v>1958</v>
      </c>
      <c r="L48">
        <v>80050</v>
      </c>
      <c r="M48">
        <v>9398</v>
      </c>
      <c r="N48">
        <v>-32726</v>
      </c>
      <c r="O48">
        <v>-32715</v>
      </c>
      <c r="P48">
        <v>72345</v>
      </c>
      <c r="Q48">
        <v>103882</v>
      </c>
      <c r="R48">
        <v>1655</v>
      </c>
      <c r="S48">
        <v>132345</v>
      </c>
      <c r="T48">
        <v>-9398</v>
      </c>
      <c r="U48">
        <v>54935</v>
      </c>
      <c r="V48">
        <v>55027</v>
      </c>
      <c r="W48">
        <v>6259</v>
      </c>
      <c r="X48">
        <v>22227</v>
      </c>
      <c r="Y48">
        <v>612</v>
      </c>
      <c r="Z48">
        <v>30122</v>
      </c>
      <c r="AA48">
        <v>0</v>
      </c>
      <c r="AB48">
        <v>-1024</v>
      </c>
      <c r="AC48">
        <v>-212</v>
      </c>
      <c r="AD48">
        <v>-16814</v>
      </c>
      <c r="AE48">
        <v>-4225</v>
      </c>
      <c r="AF48">
        <v>-21039</v>
      </c>
      <c r="AG48">
        <v>-22100</v>
      </c>
      <c r="AH48">
        <v>-146</v>
      </c>
      <c r="AJ48">
        <f>GovIncome!S48+CorporationsIncome!R47+HouseholdIncome!V47</f>
        <v>97660</v>
      </c>
      <c r="AK48">
        <f t="shared" si="0"/>
        <v>97660</v>
      </c>
    </row>
    <row r="49" spans="1:37">
      <c r="A49">
        <v>2004</v>
      </c>
      <c r="B49">
        <v>100511</v>
      </c>
      <c r="C49">
        <v>167823</v>
      </c>
      <c r="D49">
        <v>0</v>
      </c>
      <c r="E49">
        <v>267518</v>
      </c>
      <c r="F49">
        <v>0</v>
      </c>
      <c r="G49">
        <v>0</v>
      </c>
      <c r="H49">
        <v>0</v>
      </c>
      <c r="I49">
        <v>24079</v>
      </c>
      <c r="J49">
        <v>37727</v>
      </c>
      <c r="K49">
        <v>3080</v>
      </c>
      <c r="L49">
        <v>89457</v>
      </c>
      <c r="M49">
        <v>8103</v>
      </c>
      <c r="N49">
        <v>-32674</v>
      </c>
      <c r="O49">
        <v>-32149</v>
      </c>
      <c r="P49">
        <v>83473</v>
      </c>
      <c r="Q49">
        <v>106796</v>
      </c>
      <c r="R49">
        <v>2633</v>
      </c>
      <c r="S49">
        <v>145536</v>
      </c>
      <c r="T49">
        <v>-8103</v>
      </c>
      <c r="U49">
        <v>55469</v>
      </c>
      <c r="V49">
        <v>56670</v>
      </c>
      <c r="W49">
        <v>21648</v>
      </c>
      <c r="X49">
        <v>23300</v>
      </c>
      <c r="Y49">
        <v>-1277</v>
      </c>
      <c r="Z49">
        <v>32525</v>
      </c>
      <c r="AA49">
        <v>0</v>
      </c>
      <c r="AB49">
        <v>11146</v>
      </c>
      <c r="AC49">
        <v>11576</v>
      </c>
      <c r="AD49">
        <v>-28689</v>
      </c>
      <c r="AE49">
        <v>-4436</v>
      </c>
      <c r="AF49">
        <v>-33125</v>
      </c>
      <c r="AG49">
        <v>-36097</v>
      </c>
      <c r="AH49">
        <v>-816</v>
      </c>
      <c r="AJ49">
        <f>GovIncome!S49+CorporationsIncome!R48+HouseholdIncome!V48</f>
        <v>129200</v>
      </c>
      <c r="AK49">
        <f t="shared" si="0"/>
        <v>129200</v>
      </c>
    </row>
    <row r="50" spans="1:37">
      <c r="A50">
        <v>2005</v>
      </c>
      <c r="B50">
        <v>128192</v>
      </c>
      <c r="C50">
        <v>176246</v>
      </c>
      <c r="D50">
        <v>0</v>
      </c>
      <c r="E50">
        <v>303277</v>
      </c>
      <c r="F50">
        <v>0</v>
      </c>
      <c r="G50">
        <v>0</v>
      </c>
      <c r="H50">
        <v>0</v>
      </c>
      <c r="I50">
        <v>16878</v>
      </c>
      <c r="J50">
        <v>40234</v>
      </c>
      <c r="K50">
        <v>5021</v>
      </c>
      <c r="L50">
        <v>96077</v>
      </c>
      <c r="M50">
        <v>9506</v>
      </c>
      <c r="N50">
        <v>-43450</v>
      </c>
      <c r="O50">
        <v>-43305</v>
      </c>
      <c r="P50">
        <v>99559</v>
      </c>
      <c r="Q50">
        <v>111386</v>
      </c>
      <c r="R50">
        <v>2842</v>
      </c>
      <c r="S50">
        <v>170106</v>
      </c>
      <c r="T50">
        <v>-9506</v>
      </c>
      <c r="U50">
        <v>53187</v>
      </c>
      <c r="V50">
        <v>51533</v>
      </c>
      <c r="W50">
        <v>35674</v>
      </c>
      <c r="X50">
        <v>24626</v>
      </c>
      <c r="Y50">
        <v>-1958</v>
      </c>
      <c r="Z50">
        <v>37094</v>
      </c>
      <c r="AA50">
        <v>0</v>
      </c>
      <c r="AB50">
        <v>21248</v>
      </c>
      <c r="AC50">
        <v>19044</v>
      </c>
      <c r="AD50">
        <v>-23919</v>
      </c>
      <c r="AE50">
        <v>-5905</v>
      </c>
      <c r="AF50">
        <v>-29824</v>
      </c>
      <c r="AG50">
        <v>-27272</v>
      </c>
      <c r="AH50">
        <v>-1161</v>
      </c>
      <c r="AJ50">
        <f>GovIncome!S50+CorporationsIncome!R49+HouseholdIncome!V49</f>
        <v>152111</v>
      </c>
      <c r="AK50">
        <f t="shared" si="0"/>
        <v>152111</v>
      </c>
    </row>
    <row r="51" spans="1:37">
      <c r="A51">
        <v>2006</v>
      </c>
      <c r="B51">
        <v>150212</v>
      </c>
      <c r="C51">
        <v>185201</v>
      </c>
      <c r="D51">
        <v>0</v>
      </c>
      <c r="E51">
        <v>333895</v>
      </c>
      <c r="F51">
        <v>0</v>
      </c>
      <c r="G51">
        <v>0</v>
      </c>
      <c r="H51">
        <v>0</v>
      </c>
      <c r="I51">
        <v>29987</v>
      </c>
      <c r="J51">
        <v>42397</v>
      </c>
      <c r="K51">
        <v>3046</v>
      </c>
      <c r="L51">
        <v>102853</v>
      </c>
      <c r="M51">
        <v>12078</v>
      </c>
      <c r="N51">
        <v>-39501</v>
      </c>
      <c r="O51">
        <v>-39789</v>
      </c>
      <c r="P51">
        <v>100058</v>
      </c>
      <c r="Q51">
        <v>116310</v>
      </c>
      <c r="R51">
        <v>3628</v>
      </c>
      <c r="S51">
        <v>189932</v>
      </c>
      <c r="T51">
        <v>-12078</v>
      </c>
      <c r="U51">
        <v>42142</v>
      </c>
      <c r="V51">
        <v>44863</v>
      </c>
      <c r="W51">
        <v>40867</v>
      </c>
      <c r="X51">
        <v>26494</v>
      </c>
      <c r="Y51">
        <v>-2471</v>
      </c>
      <c r="Z51">
        <v>41110</v>
      </c>
      <c r="AA51">
        <v>0</v>
      </c>
      <c r="AB51">
        <v>23780</v>
      </c>
      <c r="AC51">
        <v>22104</v>
      </c>
      <c r="AD51">
        <v>-20700</v>
      </c>
      <c r="AE51">
        <v>-4203</v>
      </c>
      <c r="AF51">
        <v>-24903</v>
      </c>
      <c r="AG51">
        <v>-27178</v>
      </c>
      <c r="AH51">
        <v>-1518</v>
      </c>
      <c r="AJ51">
        <f>GovIncome!S51+CorporationsIncome!R50+HouseholdIncome!V50</f>
        <v>170912</v>
      </c>
      <c r="AK51">
        <f t="shared" si="0"/>
        <v>170912</v>
      </c>
    </row>
    <row r="52" spans="1:37">
      <c r="A52">
        <v>2007</v>
      </c>
      <c r="B52">
        <v>157612</v>
      </c>
      <c r="C52">
        <v>196346</v>
      </c>
      <c r="D52">
        <v>0</v>
      </c>
      <c r="E52">
        <v>355472</v>
      </c>
      <c r="F52">
        <v>0</v>
      </c>
      <c r="G52">
        <v>0</v>
      </c>
      <c r="H52">
        <v>0</v>
      </c>
      <c r="I52">
        <v>25435</v>
      </c>
      <c r="J52">
        <v>45546</v>
      </c>
      <c r="K52">
        <v>3238</v>
      </c>
      <c r="L52">
        <v>112794</v>
      </c>
      <c r="M52">
        <v>15607</v>
      </c>
      <c r="N52">
        <v>-54182</v>
      </c>
      <c r="O52">
        <v>-54162</v>
      </c>
      <c r="P52">
        <v>100322</v>
      </c>
      <c r="Q52">
        <v>122150</v>
      </c>
      <c r="R52">
        <v>2712</v>
      </c>
      <c r="S52">
        <v>197342</v>
      </c>
      <c r="T52">
        <v>-15607</v>
      </c>
      <c r="U52">
        <v>43449</v>
      </c>
      <c r="V52">
        <v>47458</v>
      </c>
      <c r="W52">
        <v>39955</v>
      </c>
      <c r="X52">
        <v>28650</v>
      </c>
      <c r="Y52">
        <v>-1718</v>
      </c>
      <c r="Z52">
        <v>45336</v>
      </c>
      <c r="AA52">
        <v>0</v>
      </c>
      <c r="AB52">
        <v>21551</v>
      </c>
      <c r="AC52">
        <v>20937</v>
      </c>
      <c r="AD52">
        <v>-8100</v>
      </c>
      <c r="AE52">
        <v>-4232</v>
      </c>
      <c r="AF52">
        <v>-12332</v>
      </c>
      <c r="AG52">
        <v>-14233</v>
      </c>
      <c r="AH52">
        <v>1514</v>
      </c>
      <c r="AJ52">
        <f>GovIncome!S52+CorporationsIncome!R51+HouseholdIncome!V51</f>
        <v>165712</v>
      </c>
      <c r="AK52">
        <f t="shared" si="0"/>
        <v>165712</v>
      </c>
    </row>
    <row r="53" spans="1:37">
      <c r="A53">
        <v>2008</v>
      </c>
      <c r="B53">
        <v>162982</v>
      </c>
      <c r="C53">
        <v>209257</v>
      </c>
      <c r="D53">
        <v>0</v>
      </c>
      <c r="E53">
        <v>372598</v>
      </c>
      <c r="F53">
        <v>0</v>
      </c>
      <c r="G53">
        <v>0</v>
      </c>
      <c r="H53">
        <v>0</v>
      </c>
      <c r="I53">
        <v>37487</v>
      </c>
      <c r="J53">
        <v>48857</v>
      </c>
      <c r="K53">
        <v>3932</v>
      </c>
      <c r="L53">
        <v>117404</v>
      </c>
      <c r="M53">
        <v>15919</v>
      </c>
      <c r="N53">
        <v>-43047</v>
      </c>
      <c r="O53">
        <v>-43812</v>
      </c>
      <c r="P53">
        <v>113720</v>
      </c>
      <c r="Q53">
        <v>128640</v>
      </c>
      <c r="R53">
        <v>1580</v>
      </c>
      <c r="S53">
        <v>203043</v>
      </c>
      <c r="T53">
        <v>-15919</v>
      </c>
      <c r="U53">
        <v>56816</v>
      </c>
      <c r="V53">
        <v>53411</v>
      </c>
      <c r="W53">
        <v>15008</v>
      </c>
      <c r="X53">
        <v>31760</v>
      </c>
      <c r="Y53">
        <v>-934</v>
      </c>
      <c r="Z53">
        <v>52151</v>
      </c>
      <c r="AA53">
        <v>0</v>
      </c>
      <c r="AB53">
        <v>-6317</v>
      </c>
      <c r="AC53">
        <v>-5093</v>
      </c>
      <c r="AD53">
        <v>-3233</v>
      </c>
      <c r="AE53">
        <v>-4578</v>
      </c>
      <c r="AF53">
        <v>-7811</v>
      </c>
      <c r="AG53">
        <v>-4506</v>
      </c>
      <c r="AH53">
        <v>359</v>
      </c>
      <c r="AJ53">
        <f>GovIncome!S53+CorporationsIncome!R52+HouseholdIncome!V52</f>
        <v>166215</v>
      </c>
      <c r="AK53">
        <f t="shared" si="0"/>
        <v>166215</v>
      </c>
    </row>
    <row r="54" spans="1:37">
      <c r="A54">
        <v>2009</v>
      </c>
      <c r="B54">
        <v>99180</v>
      </c>
      <c r="C54">
        <v>219445</v>
      </c>
      <c r="D54">
        <v>0</v>
      </c>
      <c r="E54">
        <v>319047</v>
      </c>
      <c r="F54">
        <v>0</v>
      </c>
      <c r="G54">
        <v>0</v>
      </c>
      <c r="H54">
        <v>0</v>
      </c>
      <c r="I54">
        <v>44314</v>
      </c>
      <c r="J54">
        <v>51120</v>
      </c>
      <c r="K54">
        <v>7716</v>
      </c>
      <c r="L54">
        <v>109883</v>
      </c>
      <c r="M54">
        <v>12040</v>
      </c>
      <c r="N54">
        <v>-18773</v>
      </c>
      <c r="O54">
        <v>-17396</v>
      </c>
      <c r="P54">
        <v>50556</v>
      </c>
      <c r="Q54">
        <v>134429</v>
      </c>
      <c r="R54">
        <v>-319</v>
      </c>
      <c r="S54">
        <v>152030</v>
      </c>
      <c r="T54">
        <v>-12040</v>
      </c>
      <c r="U54">
        <v>44676</v>
      </c>
      <c r="V54">
        <v>39892</v>
      </c>
      <c r="W54">
        <v>-47920</v>
      </c>
      <c r="X54">
        <v>33896</v>
      </c>
      <c r="Y54">
        <v>-3566</v>
      </c>
      <c r="Z54">
        <v>57134</v>
      </c>
      <c r="AA54">
        <v>0</v>
      </c>
      <c r="AB54">
        <v>-74724</v>
      </c>
      <c r="AC54">
        <v>-71409</v>
      </c>
      <c r="AD54">
        <v>52230</v>
      </c>
      <c r="AE54">
        <v>-3831</v>
      </c>
      <c r="AF54">
        <v>48399</v>
      </c>
      <c r="AG54">
        <v>48913</v>
      </c>
      <c r="AH54">
        <v>422</v>
      </c>
      <c r="AJ54">
        <f>GovIncome!S54+CorporationsIncome!R53+HouseholdIncome!V53</f>
        <v>46950</v>
      </c>
      <c r="AK54">
        <f t="shared" si="0"/>
        <v>46950</v>
      </c>
    </row>
    <row r="55" spans="1:37">
      <c r="A55">
        <v>2010</v>
      </c>
      <c r="B55">
        <v>131815</v>
      </c>
      <c r="C55">
        <v>229331</v>
      </c>
      <c r="D55">
        <v>0</v>
      </c>
      <c r="E55">
        <v>360735</v>
      </c>
      <c r="F55">
        <v>0</v>
      </c>
      <c r="G55">
        <v>0</v>
      </c>
      <c r="H55">
        <v>0</v>
      </c>
      <c r="I55">
        <v>48231</v>
      </c>
      <c r="J55">
        <v>52796</v>
      </c>
      <c r="K55">
        <v>4654</v>
      </c>
      <c r="L55">
        <v>119693</v>
      </c>
      <c r="M55">
        <v>14650</v>
      </c>
      <c r="N55">
        <v>-28662</v>
      </c>
      <c r="O55">
        <v>-27610</v>
      </c>
      <c r="P55">
        <v>77916</v>
      </c>
      <c r="Q55">
        <v>140298</v>
      </c>
      <c r="R55">
        <v>3560</v>
      </c>
      <c r="S55">
        <v>173754</v>
      </c>
      <c r="T55">
        <v>-14650</v>
      </c>
      <c r="U55">
        <v>62670</v>
      </c>
      <c r="V55">
        <v>61209</v>
      </c>
      <c r="W55">
        <v>-55737</v>
      </c>
      <c r="X55">
        <v>36237</v>
      </c>
      <c r="Y55">
        <v>-3456</v>
      </c>
      <c r="Z55">
        <v>67288</v>
      </c>
      <c r="AA55">
        <v>0</v>
      </c>
      <c r="AB55">
        <v>-90244</v>
      </c>
      <c r="AC55">
        <v>-89088</v>
      </c>
      <c r="AD55">
        <v>61405</v>
      </c>
      <c r="AE55">
        <v>-4758</v>
      </c>
      <c r="AF55">
        <v>56647</v>
      </c>
      <c r="AG55">
        <v>55489</v>
      </c>
      <c r="AH55">
        <v>-411</v>
      </c>
      <c r="AJ55">
        <f>GovIncome!S55+CorporationsIncome!R54+HouseholdIncome!V54</f>
        <v>70410</v>
      </c>
      <c r="AK55">
        <f t="shared" si="0"/>
        <v>70410</v>
      </c>
    </row>
    <row r="56" spans="1:37">
      <c r="A56">
        <v>2011</v>
      </c>
      <c r="B56">
        <v>149477</v>
      </c>
      <c r="C56">
        <v>241673</v>
      </c>
      <c r="D56">
        <v>0</v>
      </c>
      <c r="E56">
        <v>392104</v>
      </c>
      <c r="F56">
        <v>0</v>
      </c>
      <c r="G56">
        <v>0</v>
      </c>
      <c r="H56">
        <v>0</v>
      </c>
      <c r="I56">
        <v>38021</v>
      </c>
      <c r="J56">
        <v>55521</v>
      </c>
      <c r="K56">
        <v>4678</v>
      </c>
      <c r="L56">
        <v>124475</v>
      </c>
      <c r="M56">
        <v>12537</v>
      </c>
      <c r="N56">
        <v>-38792</v>
      </c>
      <c r="O56">
        <v>-38243</v>
      </c>
      <c r="P56">
        <v>99023</v>
      </c>
      <c r="Q56">
        <v>147331</v>
      </c>
      <c r="R56">
        <v>3701</v>
      </c>
      <c r="S56">
        <v>200608</v>
      </c>
      <c r="T56">
        <v>-12537</v>
      </c>
      <c r="U56">
        <v>61984</v>
      </c>
      <c r="V56">
        <v>52191</v>
      </c>
      <c r="W56">
        <v>-43859</v>
      </c>
      <c r="X56">
        <v>38821</v>
      </c>
      <c r="Y56">
        <v>-3559</v>
      </c>
      <c r="Z56">
        <v>67021</v>
      </c>
      <c r="AA56">
        <v>0</v>
      </c>
      <c r="AB56">
        <v>-75618</v>
      </c>
      <c r="AC56">
        <v>-72869</v>
      </c>
      <c r="AD56">
        <v>56292</v>
      </c>
      <c r="AE56">
        <v>-4820</v>
      </c>
      <c r="AF56">
        <v>51472</v>
      </c>
      <c r="AG56">
        <v>58921</v>
      </c>
      <c r="AH56">
        <v>954</v>
      </c>
      <c r="AJ56">
        <f>GovIncome!S56+CorporationsIncome!R55+HouseholdIncome!V55</f>
        <v>93185</v>
      </c>
      <c r="AK56">
        <f t="shared" si="0"/>
        <v>93185</v>
      </c>
    </row>
    <row r="57" spans="1:37">
      <c r="A57" t="s">
        <v>45</v>
      </c>
    </row>
    <row r="58" spans="1:37">
      <c r="A58" t="s">
        <v>218</v>
      </c>
    </row>
    <row r="59" spans="1:37">
      <c r="A59" t="s">
        <v>47</v>
      </c>
    </row>
  </sheetData>
  <sheetProtection sheet="1" objects="1" scenarios="1"/>
  <pageMargins left="0.75" right="0.75" top="1" bottom="1" header="0.5" footer="0.5"/>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0"/>
  <sheetViews>
    <sheetView workbookViewId="0">
      <pane xSplit="1" ySplit="5" topLeftCell="X6" activePane="bottomRight" state="frozen"/>
      <selection pane="topRight" activeCell="B1" sqref="B1"/>
      <selection pane="bottomLeft" activeCell="A6" sqref="A6"/>
      <selection pane="bottomRight" activeCell="G6" sqref="G6:I6"/>
    </sheetView>
  </sheetViews>
  <sheetFormatPr baseColWidth="10" defaultRowHeight="15" x14ac:dyDescent="0"/>
  <sheetData>
    <row r="1" spans="1:55">
      <c r="A1" t="s">
        <v>232</v>
      </c>
    </row>
    <row r="2" spans="1:55">
      <c r="A2" t="s">
        <v>1</v>
      </c>
    </row>
    <row r="3" spans="1:55">
      <c r="A3" t="s">
        <v>2</v>
      </c>
    </row>
    <row r="4" spans="1:55" s="2" customFormat="1" ht="30">
      <c r="A4" s="2" t="s">
        <v>230</v>
      </c>
      <c r="B4" s="2" t="s">
        <v>229</v>
      </c>
      <c r="C4" s="2" t="s">
        <v>229</v>
      </c>
      <c r="D4" s="2" t="s">
        <v>229</v>
      </c>
      <c r="E4" s="2" t="s">
        <v>229</v>
      </c>
      <c r="F4" s="2" t="s">
        <v>229</v>
      </c>
      <c r="G4" s="2" t="s">
        <v>229</v>
      </c>
      <c r="H4" s="2" t="s">
        <v>229</v>
      </c>
      <c r="I4" s="2" t="s">
        <v>229</v>
      </c>
      <c r="J4" s="2" t="s">
        <v>229</v>
      </c>
      <c r="K4" s="2" t="s">
        <v>229</v>
      </c>
      <c r="L4" s="2" t="s">
        <v>229</v>
      </c>
      <c r="M4" s="2" t="s">
        <v>229</v>
      </c>
      <c r="N4" s="2" t="s">
        <v>229</v>
      </c>
      <c r="O4" s="2" t="s">
        <v>229</v>
      </c>
      <c r="P4" s="2" t="s">
        <v>229</v>
      </c>
      <c r="Q4" s="2" t="s">
        <v>229</v>
      </c>
      <c r="R4" s="2" t="s">
        <v>229</v>
      </c>
      <c r="S4" s="2" t="s">
        <v>229</v>
      </c>
      <c r="T4" s="2" t="s">
        <v>229</v>
      </c>
      <c r="U4" s="2" t="s">
        <v>229</v>
      </c>
      <c r="V4" s="2" t="s">
        <v>229</v>
      </c>
      <c r="W4" s="2" t="s">
        <v>229</v>
      </c>
      <c r="X4" s="2" t="s">
        <v>229</v>
      </c>
      <c r="Y4" s="2" t="s">
        <v>229</v>
      </c>
      <c r="Z4" s="2" t="s">
        <v>229</v>
      </c>
      <c r="AA4" s="2" t="s">
        <v>229</v>
      </c>
      <c r="AB4" s="2" t="s">
        <v>229</v>
      </c>
      <c r="AC4" s="2" t="s">
        <v>229</v>
      </c>
      <c r="AD4" s="2" t="s">
        <v>229</v>
      </c>
      <c r="AE4" s="2" t="s">
        <v>229</v>
      </c>
      <c r="AF4" s="2" t="s">
        <v>228</v>
      </c>
      <c r="AG4" s="2" t="s">
        <v>228</v>
      </c>
      <c r="AH4" s="2" t="s">
        <v>228</v>
      </c>
      <c r="AI4" s="2" t="s">
        <v>228</v>
      </c>
      <c r="AJ4" s="2" t="s">
        <v>228</v>
      </c>
      <c r="AK4" s="2" t="s">
        <v>228</v>
      </c>
      <c r="AL4" s="2" t="s">
        <v>228</v>
      </c>
      <c r="AM4" s="2" t="s">
        <v>228</v>
      </c>
      <c r="AN4" s="2" t="s">
        <v>228</v>
      </c>
      <c r="AO4" s="2" t="s">
        <v>228</v>
      </c>
      <c r="AP4" s="2" t="s">
        <v>228</v>
      </c>
      <c r="AQ4" s="2" t="s">
        <v>228</v>
      </c>
      <c r="AR4" s="2" t="s">
        <v>228</v>
      </c>
      <c r="AS4" s="2" t="s">
        <v>228</v>
      </c>
      <c r="AT4" s="2" t="s">
        <v>228</v>
      </c>
      <c r="AU4" s="2" t="s">
        <v>228</v>
      </c>
      <c r="AV4" s="2" t="s">
        <v>228</v>
      </c>
      <c r="AW4" s="2" t="s">
        <v>228</v>
      </c>
      <c r="AX4" s="2" t="s">
        <v>228</v>
      </c>
      <c r="AY4" s="2" t="s">
        <v>228</v>
      </c>
      <c r="AZ4" s="2" t="s">
        <v>228</v>
      </c>
      <c r="BA4" s="2" t="s">
        <v>228</v>
      </c>
      <c r="BB4" s="2" t="s">
        <v>228</v>
      </c>
      <c r="BC4" s="2" t="s">
        <v>228</v>
      </c>
    </row>
    <row r="5" spans="1:55" s="2" customFormat="1" ht="60">
      <c r="A5" s="2" t="s">
        <v>3</v>
      </c>
      <c r="B5" s="2" t="s">
        <v>18</v>
      </c>
      <c r="C5" s="2" t="s">
        <v>15</v>
      </c>
      <c r="D5" s="2" t="s">
        <v>19</v>
      </c>
      <c r="E5" s="2" t="s">
        <v>20</v>
      </c>
      <c r="F5" s="2" t="s">
        <v>22</v>
      </c>
      <c r="G5" s="2" t="s">
        <v>23</v>
      </c>
      <c r="H5" s="2" t="s">
        <v>24</v>
      </c>
      <c r="I5" s="2" t="s">
        <v>25</v>
      </c>
      <c r="J5" s="2" t="s">
        <v>26</v>
      </c>
      <c r="K5" s="2" t="s">
        <v>27</v>
      </c>
      <c r="L5" s="2" t="s">
        <v>28</v>
      </c>
      <c r="M5" s="2" t="s">
        <v>29</v>
      </c>
      <c r="N5" s="2" t="s">
        <v>30</v>
      </c>
      <c r="O5" s="2" t="s">
        <v>31</v>
      </c>
      <c r="P5" s="2" t="s">
        <v>32</v>
      </c>
      <c r="Q5" s="2" t="s">
        <v>35</v>
      </c>
      <c r="R5" s="2" t="s">
        <v>34</v>
      </c>
      <c r="S5" s="2" t="s">
        <v>33</v>
      </c>
      <c r="T5" s="2" t="s">
        <v>36</v>
      </c>
      <c r="U5" s="2" t="s">
        <v>37</v>
      </c>
      <c r="V5" s="2" t="s">
        <v>39</v>
      </c>
      <c r="W5" s="2" t="s">
        <v>40</v>
      </c>
      <c r="X5" s="2" t="s">
        <v>30</v>
      </c>
      <c r="Y5" s="2" t="s">
        <v>32</v>
      </c>
      <c r="Z5" s="2" t="s">
        <v>34</v>
      </c>
      <c r="AA5" s="2" t="s">
        <v>35</v>
      </c>
      <c r="AB5" s="2" t="s">
        <v>41</v>
      </c>
      <c r="AC5" s="2" t="s">
        <v>36</v>
      </c>
      <c r="AD5" s="2" t="s">
        <v>43</v>
      </c>
      <c r="AE5" s="2" t="s">
        <v>44</v>
      </c>
      <c r="AF5" s="2" t="s">
        <v>18</v>
      </c>
      <c r="AG5" s="2" t="s">
        <v>15</v>
      </c>
      <c r="AH5" s="2" t="s">
        <v>19</v>
      </c>
      <c r="AI5" s="2" t="s">
        <v>20</v>
      </c>
      <c r="AJ5" s="2" t="s">
        <v>22</v>
      </c>
      <c r="AK5" s="2" t="s">
        <v>23</v>
      </c>
      <c r="AL5" s="2" t="s">
        <v>24</v>
      </c>
      <c r="AM5" s="2" t="s">
        <v>25</v>
      </c>
      <c r="AN5" s="2" t="s">
        <v>26</v>
      </c>
      <c r="AO5" s="2" t="s">
        <v>27</v>
      </c>
      <c r="AP5" s="2" t="s">
        <v>28</v>
      </c>
      <c r="AQ5" s="2" t="s">
        <v>30</v>
      </c>
      <c r="AR5" s="2" t="s">
        <v>38</v>
      </c>
      <c r="AS5" s="2" t="s">
        <v>49</v>
      </c>
      <c r="AT5" s="2" t="s">
        <v>39</v>
      </c>
      <c r="AU5" s="2" t="s">
        <v>40</v>
      </c>
      <c r="AV5" s="2" t="s">
        <v>42</v>
      </c>
      <c r="AW5" s="2" t="s">
        <v>32</v>
      </c>
      <c r="AX5" s="2" t="s">
        <v>34</v>
      </c>
      <c r="AY5" s="2" t="s">
        <v>33</v>
      </c>
      <c r="AZ5" s="2" t="s">
        <v>35</v>
      </c>
      <c r="BA5" s="2" t="s">
        <v>36</v>
      </c>
      <c r="BB5" s="2" t="s">
        <v>43</v>
      </c>
      <c r="BC5" s="2" t="s">
        <v>44</v>
      </c>
    </row>
    <row r="6" spans="1:55">
      <c r="A6">
        <v>1961</v>
      </c>
      <c r="B6">
        <v>145</v>
      </c>
      <c r="C6">
        <v>96</v>
      </c>
      <c r="D6">
        <v>49</v>
      </c>
      <c r="E6">
        <v>0</v>
      </c>
      <c r="F6">
        <v>104</v>
      </c>
      <c r="G6">
        <v>88</v>
      </c>
      <c r="H6">
        <v>0</v>
      </c>
      <c r="I6">
        <v>16</v>
      </c>
      <c r="J6">
        <v>41</v>
      </c>
      <c r="K6">
        <v>9</v>
      </c>
      <c r="L6">
        <v>4413</v>
      </c>
      <c r="M6">
        <v>296</v>
      </c>
      <c r="N6">
        <v>1158</v>
      </c>
      <c r="O6">
        <v>472</v>
      </c>
      <c r="P6">
        <v>886</v>
      </c>
      <c r="Q6">
        <v>788</v>
      </c>
      <c r="R6">
        <v>173</v>
      </c>
      <c r="S6">
        <v>1075</v>
      </c>
      <c r="T6">
        <v>282</v>
      </c>
      <c r="U6">
        <v>20</v>
      </c>
      <c r="V6">
        <v>-737</v>
      </c>
      <c r="W6">
        <v>4404</v>
      </c>
      <c r="X6">
        <v>1764</v>
      </c>
      <c r="Y6">
        <v>106</v>
      </c>
      <c r="Z6">
        <v>178</v>
      </c>
      <c r="AA6">
        <v>92</v>
      </c>
      <c r="AB6">
        <v>1187</v>
      </c>
      <c r="AC6">
        <v>334</v>
      </c>
      <c r="AD6">
        <v>743</v>
      </c>
      <c r="AE6">
        <v>32</v>
      </c>
      <c r="AF6">
        <v>4045</v>
      </c>
      <c r="AG6">
        <v>1333</v>
      </c>
      <c r="AH6">
        <v>2687</v>
      </c>
      <c r="AI6">
        <v>25</v>
      </c>
      <c r="AJ6">
        <v>4338</v>
      </c>
      <c r="AK6">
        <v>4228</v>
      </c>
      <c r="AL6">
        <v>486</v>
      </c>
      <c r="AM6">
        <v>-376</v>
      </c>
      <c r="AN6">
        <v>-293</v>
      </c>
      <c r="AO6">
        <v>-232</v>
      </c>
      <c r="AP6">
        <v>3052</v>
      </c>
      <c r="AQ6">
        <v>293</v>
      </c>
      <c r="AR6">
        <v>583</v>
      </c>
      <c r="AS6">
        <v>248</v>
      </c>
      <c r="AT6">
        <v>1928</v>
      </c>
      <c r="AU6">
        <v>3284</v>
      </c>
      <c r="AV6">
        <v>572</v>
      </c>
      <c r="AW6">
        <v>755</v>
      </c>
      <c r="AX6">
        <v>7</v>
      </c>
      <c r="AY6">
        <v>256</v>
      </c>
      <c r="AZ6">
        <v>512</v>
      </c>
      <c r="BA6">
        <v>584</v>
      </c>
      <c r="BB6">
        <v>598</v>
      </c>
      <c r="BC6">
        <v>-61</v>
      </c>
    </row>
    <row r="7" spans="1:55">
      <c r="A7">
        <v>1962</v>
      </c>
      <c r="B7">
        <v>161</v>
      </c>
      <c r="C7">
        <v>95</v>
      </c>
      <c r="D7">
        <v>66</v>
      </c>
      <c r="E7">
        <v>0</v>
      </c>
      <c r="F7">
        <v>145</v>
      </c>
      <c r="G7">
        <v>121</v>
      </c>
      <c r="H7">
        <v>0</v>
      </c>
      <c r="I7">
        <v>24</v>
      </c>
      <c r="J7">
        <v>16</v>
      </c>
      <c r="K7">
        <v>-84</v>
      </c>
      <c r="L7">
        <v>3704</v>
      </c>
      <c r="M7">
        <v>307</v>
      </c>
      <c r="N7">
        <v>107</v>
      </c>
      <c r="O7">
        <v>410</v>
      </c>
      <c r="P7">
        <v>1074</v>
      </c>
      <c r="Q7">
        <v>119</v>
      </c>
      <c r="R7">
        <v>213</v>
      </c>
      <c r="S7">
        <v>1039</v>
      </c>
      <c r="T7">
        <v>261</v>
      </c>
      <c r="U7">
        <v>24</v>
      </c>
      <c r="V7">
        <v>150</v>
      </c>
      <c r="W7">
        <v>3788</v>
      </c>
      <c r="X7">
        <v>1199</v>
      </c>
      <c r="Y7">
        <v>77</v>
      </c>
      <c r="Z7">
        <v>180</v>
      </c>
      <c r="AA7">
        <v>71</v>
      </c>
      <c r="AB7">
        <v>1102</v>
      </c>
      <c r="AC7">
        <v>298</v>
      </c>
      <c r="AD7">
        <v>861</v>
      </c>
      <c r="AE7">
        <v>100</v>
      </c>
      <c r="AF7">
        <v>4498</v>
      </c>
      <c r="AG7">
        <v>1527</v>
      </c>
      <c r="AH7">
        <v>2918</v>
      </c>
      <c r="AI7">
        <v>53</v>
      </c>
      <c r="AJ7">
        <v>4378</v>
      </c>
      <c r="AK7">
        <v>4332</v>
      </c>
      <c r="AL7">
        <v>437</v>
      </c>
      <c r="AM7">
        <v>-391</v>
      </c>
      <c r="AN7">
        <v>120</v>
      </c>
      <c r="AO7">
        <v>-421</v>
      </c>
      <c r="AP7">
        <v>2755</v>
      </c>
      <c r="AQ7">
        <v>140</v>
      </c>
      <c r="AR7">
        <v>859</v>
      </c>
      <c r="AS7">
        <v>331</v>
      </c>
      <c r="AT7">
        <v>1425</v>
      </c>
      <c r="AU7">
        <v>3176</v>
      </c>
      <c r="AV7">
        <v>436</v>
      </c>
      <c r="AW7">
        <v>793</v>
      </c>
      <c r="AX7">
        <v>41</v>
      </c>
      <c r="AY7">
        <v>225</v>
      </c>
      <c r="AZ7">
        <v>570</v>
      </c>
      <c r="BA7">
        <v>560</v>
      </c>
      <c r="BB7">
        <v>551</v>
      </c>
      <c r="BC7">
        <v>541</v>
      </c>
    </row>
    <row r="8" spans="1:55">
      <c r="A8">
        <v>1963</v>
      </c>
      <c r="B8">
        <v>156</v>
      </c>
      <c r="C8">
        <v>90</v>
      </c>
      <c r="D8">
        <v>66</v>
      </c>
      <c r="E8">
        <v>0</v>
      </c>
      <c r="F8">
        <v>111</v>
      </c>
      <c r="G8">
        <v>116</v>
      </c>
      <c r="H8">
        <v>0</v>
      </c>
      <c r="I8">
        <v>-5</v>
      </c>
      <c r="J8">
        <v>45</v>
      </c>
      <c r="K8">
        <v>32</v>
      </c>
      <c r="L8">
        <v>4914</v>
      </c>
      <c r="M8">
        <v>56</v>
      </c>
      <c r="N8">
        <v>152</v>
      </c>
      <c r="O8">
        <v>526</v>
      </c>
      <c r="P8">
        <v>753</v>
      </c>
      <c r="Q8">
        <v>1254</v>
      </c>
      <c r="R8">
        <v>183</v>
      </c>
      <c r="S8">
        <v>1106</v>
      </c>
      <c r="T8">
        <v>312</v>
      </c>
      <c r="U8">
        <v>72</v>
      </c>
      <c r="V8">
        <v>500</v>
      </c>
      <c r="W8">
        <v>4882</v>
      </c>
      <c r="X8">
        <v>2317</v>
      </c>
      <c r="Y8">
        <v>105</v>
      </c>
      <c r="Z8">
        <v>173</v>
      </c>
      <c r="AA8">
        <v>111</v>
      </c>
      <c r="AB8">
        <v>1244</v>
      </c>
      <c r="AC8">
        <v>437</v>
      </c>
      <c r="AD8">
        <v>495</v>
      </c>
      <c r="AE8">
        <v>13</v>
      </c>
      <c r="AF8">
        <v>4915</v>
      </c>
      <c r="AG8">
        <v>1715</v>
      </c>
      <c r="AH8">
        <v>3078</v>
      </c>
      <c r="AI8">
        <v>122</v>
      </c>
      <c r="AJ8">
        <v>4852</v>
      </c>
      <c r="AK8">
        <v>4756</v>
      </c>
      <c r="AL8">
        <v>460</v>
      </c>
      <c r="AM8">
        <v>-364</v>
      </c>
      <c r="AN8">
        <v>63</v>
      </c>
      <c r="AO8">
        <v>-283</v>
      </c>
      <c r="AP8">
        <v>2880</v>
      </c>
      <c r="AQ8">
        <v>372</v>
      </c>
      <c r="AR8">
        <v>828</v>
      </c>
      <c r="AS8">
        <v>488</v>
      </c>
      <c r="AT8">
        <v>1192</v>
      </c>
      <c r="AU8">
        <v>3163</v>
      </c>
      <c r="AV8">
        <v>703</v>
      </c>
      <c r="AW8">
        <v>397</v>
      </c>
      <c r="AX8">
        <v>-26</v>
      </c>
      <c r="AY8">
        <v>279</v>
      </c>
      <c r="AZ8">
        <v>661</v>
      </c>
      <c r="BA8">
        <v>602</v>
      </c>
      <c r="BB8">
        <v>547</v>
      </c>
      <c r="BC8">
        <v>346</v>
      </c>
    </row>
    <row r="9" spans="1:55">
      <c r="A9">
        <v>1964</v>
      </c>
      <c r="B9">
        <v>225</v>
      </c>
      <c r="C9">
        <v>148</v>
      </c>
      <c r="D9">
        <v>77</v>
      </c>
      <c r="E9">
        <v>0</v>
      </c>
      <c r="F9">
        <v>176</v>
      </c>
      <c r="G9">
        <v>162</v>
      </c>
      <c r="H9">
        <v>0</v>
      </c>
      <c r="I9">
        <v>14</v>
      </c>
      <c r="J9">
        <v>49</v>
      </c>
      <c r="K9">
        <v>18</v>
      </c>
      <c r="L9">
        <v>6430</v>
      </c>
      <c r="M9">
        <v>297</v>
      </c>
      <c r="N9">
        <v>795</v>
      </c>
      <c r="O9">
        <v>724</v>
      </c>
      <c r="P9">
        <v>1366</v>
      </c>
      <c r="Q9">
        <v>730</v>
      </c>
      <c r="R9">
        <v>52</v>
      </c>
      <c r="S9">
        <v>1559</v>
      </c>
      <c r="T9">
        <v>460</v>
      </c>
      <c r="U9">
        <v>61</v>
      </c>
      <c r="V9">
        <v>386</v>
      </c>
      <c r="W9">
        <v>6412</v>
      </c>
      <c r="X9">
        <v>2956</v>
      </c>
      <c r="Y9">
        <v>176</v>
      </c>
      <c r="Z9">
        <v>263</v>
      </c>
      <c r="AA9">
        <v>190</v>
      </c>
      <c r="AB9">
        <v>1360</v>
      </c>
      <c r="AC9">
        <v>562</v>
      </c>
      <c r="AD9">
        <v>905</v>
      </c>
      <c r="AE9">
        <v>31</v>
      </c>
      <c r="AF9">
        <v>5658</v>
      </c>
      <c r="AG9">
        <v>2220</v>
      </c>
      <c r="AH9">
        <v>3333</v>
      </c>
      <c r="AI9">
        <v>105</v>
      </c>
      <c r="AJ9">
        <v>6205</v>
      </c>
      <c r="AK9">
        <v>5892</v>
      </c>
      <c r="AL9">
        <v>729</v>
      </c>
      <c r="AM9">
        <v>-416</v>
      </c>
      <c r="AN9">
        <v>-547</v>
      </c>
      <c r="AO9">
        <v>-455</v>
      </c>
      <c r="AP9">
        <v>3757</v>
      </c>
      <c r="AQ9">
        <v>757</v>
      </c>
      <c r="AR9">
        <v>960</v>
      </c>
      <c r="AS9">
        <v>132</v>
      </c>
      <c r="AT9">
        <v>1908</v>
      </c>
      <c r="AU9">
        <v>4212</v>
      </c>
      <c r="AV9">
        <v>593</v>
      </c>
      <c r="AW9">
        <v>331</v>
      </c>
      <c r="AX9">
        <v>65</v>
      </c>
      <c r="AY9">
        <v>430</v>
      </c>
      <c r="AZ9">
        <v>1211</v>
      </c>
      <c r="BA9">
        <v>641</v>
      </c>
      <c r="BB9">
        <v>941</v>
      </c>
      <c r="BC9">
        <v>-92</v>
      </c>
    </row>
    <row r="10" spans="1:55">
      <c r="A10">
        <v>1965</v>
      </c>
      <c r="B10">
        <v>284</v>
      </c>
      <c r="C10">
        <v>178</v>
      </c>
      <c r="D10">
        <v>106</v>
      </c>
      <c r="E10">
        <v>0</v>
      </c>
      <c r="F10">
        <v>224</v>
      </c>
      <c r="G10">
        <v>181</v>
      </c>
      <c r="H10">
        <v>0</v>
      </c>
      <c r="I10">
        <v>43</v>
      </c>
      <c r="J10">
        <v>60</v>
      </c>
      <c r="K10">
        <v>25</v>
      </c>
      <c r="L10">
        <v>6742</v>
      </c>
      <c r="M10">
        <v>158</v>
      </c>
      <c r="N10">
        <v>-237</v>
      </c>
      <c r="O10">
        <v>746</v>
      </c>
      <c r="P10">
        <v>2049</v>
      </c>
      <c r="Q10">
        <v>712</v>
      </c>
      <c r="R10">
        <v>318</v>
      </c>
      <c r="S10">
        <v>1936</v>
      </c>
      <c r="T10">
        <v>489</v>
      </c>
      <c r="U10">
        <v>258</v>
      </c>
      <c r="V10">
        <v>313</v>
      </c>
      <c r="W10">
        <v>6717</v>
      </c>
      <c r="X10">
        <v>3036</v>
      </c>
      <c r="Y10">
        <v>351</v>
      </c>
      <c r="Z10">
        <v>-162</v>
      </c>
      <c r="AA10">
        <v>206</v>
      </c>
      <c r="AB10">
        <v>1420</v>
      </c>
      <c r="AC10">
        <v>518</v>
      </c>
      <c r="AD10">
        <v>1348</v>
      </c>
      <c r="AE10">
        <v>35</v>
      </c>
      <c r="AF10">
        <v>5982</v>
      </c>
      <c r="AG10">
        <v>2301</v>
      </c>
      <c r="AH10">
        <v>3577</v>
      </c>
      <c r="AI10">
        <v>104</v>
      </c>
      <c r="AJ10">
        <v>7768</v>
      </c>
      <c r="AK10">
        <v>7031</v>
      </c>
      <c r="AL10">
        <v>1229</v>
      </c>
      <c r="AM10">
        <v>-492</v>
      </c>
      <c r="AN10">
        <v>-1786</v>
      </c>
      <c r="AO10">
        <v>-2094</v>
      </c>
      <c r="AP10">
        <v>4263</v>
      </c>
      <c r="AQ10">
        <v>926</v>
      </c>
      <c r="AR10">
        <v>782</v>
      </c>
      <c r="AS10">
        <v>164</v>
      </c>
      <c r="AT10">
        <v>2391</v>
      </c>
      <c r="AU10">
        <v>6357</v>
      </c>
      <c r="AV10">
        <v>1704</v>
      </c>
      <c r="AW10">
        <v>1122</v>
      </c>
      <c r="AX10">
        <v>33</v>
      </c>
      <c r="AY10">
        <v>691</v>
      </c>
      <c r="AZ10">
        <v>1177</v>
      </c>
      <c r="BA10">
        <v>703</v>
      </c>
      <c r="BB10">
        <v>927</v>
      </c>
      <c r="BC10">
        <v>308</v>
      </c>
    </row>
    <row r="11" spans="1:55">
      <c r="A11">
        <v>1966</v>
      </c>
      <c r="B11">
        <v>340</v>
      </c>
      <c r="C11">
        <v>198</v>
      </c>
      <c r="D11">
        <v>142</v>
      </c>
      <c r="E11">
        <v>0</v>
      </c>
      <c r="F11">
        <v>276</v>
      </c>
      <c r="G11">
        <v>234</v>
      </c>
      <c r="H11">
        <v>0</v>
      </c>
      <c r="I11">
        <v>42</v>
      </c>
      <c r="J11">
        <v>64</v>
      </c>
      <c r="K11">
        <v>23</v>
      </c>
      <c r="L11">
        <v>5494</v>
      </c>
      <c r="M11">
        <v>-360</v>
      </c>
      <c r="N11">
        <v>358</v>
      </c>
      <c r="O11">
        <v>552</v>
      </c>
      <c r="P11">
        <v>838</v>
      </c>
      <c r="Q11">
        <v>1174</v>
      </c>
      <c r="R11">
        <v>64</v>
      </c>
      <c r="S11">
        <v>1648</v>
      </c>
      <c r="T11">
        <v>389</v>
      </c>
      <c r="U11">
        <v>388</v>
      </c>
      <c r="V11">
        <v>443</v>
      </c>
      <c r="W11">
        <v>5471</v>
      </c>
      <c r="X11">
        <v>2454</v>
      </c>
      <c r="Y11">
        <v>-69</v>
      </c>
      <c r="Z11">
        <v>94</v>
      </c>
      <c r="AA11">
        <v>123</v>
      </c>
      <c r="AB11">
        <v>1404</v>
      </c>
      <c r="AC11">
        <v>575</v>
      </c>
      <c r="AD11">
        <v>890</v>
      </c>
      <c r="AE11">
        <v>41</v>
      </c>
      <c r="AF11">
        <v>6378</v>
      </c>
      <c r="AG11">
        <v>2400</v>
      </c>
      <c r="AH11">
        <v>3898</v>
      </c>
      <c r="AI11">
        <v>80</v>
      </c>
      <c r="AJ11">
        <v>9065</v>
      </c>
      <c r="AK11">
        <v>8510</v>
      </c>
      <c r="AL11">
        <v>1073</v>
      </c>
      <c r="AM11">
        <v>-518</v>
      </c>
      <c r="AN11">
        <v>-2687</v>
      </c>
      <c r="AO11">
        <v>-2942</v>
      </c>
      <c r="AP11">
        <v>3346</v>
      </c>
      <c r="AQ11">
        <v>726</v>
      </c>
      <c r="AR11">
        <v>626</v>
      </c>
      <c r="AS11">
        <v>230</v>
      </c>
      <c r="AT11">
        <v>1764</v>
      </c>
      <c r="AU11">
        <v>6288</v>
      </c>
      <c r="AV11">
        <v>603</v>
      </c>
      <c r="AW11">
        <v>1040</v>
      </c>
      <c r="AX11">
        <v>44</v>
      </c>
      <c r="AY11">
        <v>801</v>
      </c>
      <c r="AZ11">
        <v>1502</v>
      </c>
      <c r="BA11">
        <v>753</v>
      </c>
      <c r="BB11">
        <v>1545</v>
      </c>
      <c r="BC11">
        <v>255</v>
      </c>
    </row>
    <row r="12" spans="1:55">
      <c r="A12">
        <v>1967</v>
      </c>
      <c r="B12">
        <v>384</v>
      </c>
      <c r="C12">
        <v>238</v>
      </c>
      <c r="D12">
        <v>146</v>
      </c>
      <c r="E12">
        <v>0</v>
      </c>
      <c r="F12">
        <v>200</v>
      </c>
      <c r="G12">
        <v>228</v>
      </c>
      <c r="H12">
        <v>0</v>
      </c>
      <c r="I12">
        <v>-28</v>
      </c>
      <c r="J12">
        <v>184</v>
      </c>
      <c r="K12">
        <v>234</v>
      </c>
      <c r="L12">
        <v>8603</v>
      </c>
      <c r="M12">
        <v>17</v>
      </c>
      <c r="N12">
        <v>987</v>
      </c>
      <c r="O12">
        <v>804</v>
      </c>
      <c r="P12">
        <v>1420</v>
      </c>
      <c r="Q12">
        <v>2102</v>
      </c>
      <c r="R12">
        <v>419</v>
      </c>
      <c r="S12">
        <v>1814</v>
      </c>
      <c r="T12">
        <v>355</v>
      </c>
      <c r="U12">
        <v>238</v>
      </c>
      <c r="V12">
        <v>447</v>
      </c>
      <c r="W12">
        <v>8369</v>
      </c>
      <c r="X12">
        <v>4549</v>
      </c>
      <c r="Y12">
        <v>101</v>
      </c>
      <c r="Z12">
        <v>62</v>
      </c>
      <c r="AA12">
        <v>160</v>
      </c>
      <c r="AB12">
        <v>1558</v>
      </c>
      <c r="AC12">
        <v>333</v>
      </c>
      <c r="AD12">
        <v>1606</v>
      </c>
      <c r="AE12">
        <v>-50</v>
      </c>
      <c r="AF12">
        <v>6660</v>
      </c>
      <c r="AG12">
        <v>2266</v>
      </c>
      <c r="AH12">
        <v>4270</v>
      </c>
      <c r="AI12">
        <v>124</v>
      </c>
      <c r="AJ12">
        <v>8220</v>
      </c>
      <c r="AK12">
        <v>8538</v>
      </c>
      <c r="AL12">
        <v>185</v>
      </c>
      <c r="AM12">
        <v>-503</v>
      </c>
      <c r="AN12">
        <v>-1560</v>
      </c>
      <c r="AO12">
        <v>-1890</v>
      </c>
      <c r="AP12">
        <v>3947</v>
      </c>
      <c r="AQ12">
        <v>1652</v>
      </c>
      <c r="AR12">
        <v>791</v>
      </c>
      <c r="AS12">
        <v>315</v>
      </c>
      <c r="AT12">
        <v>1189</v>
      </c>
      <c r="AU12">
        <v>5837</v>
      </c>
      <c r="AV12">
        <v>545</v>
      </c>
      <c r="AW12">
        <v>941</v>
      </c>
      <c r="AX12">
        <v>-12</v>
      </c>
      <c r="AY12">
        <v>465</v>
      </c>
      <c r="AZ12">
        <v>1459</v>
      </c>
      <c r="BA12">
        <v>741</v>
      </c>
      <c r="BB12">
        <v>1698</v>
      </c>
      <c r="BC12">
        <v>330</v>
      </c>
    </row>
    <row r="13" spans="1:55">
      <c r="A13">
        <v>1968</v>
      </c>
      <c r="B13">
        <v>564</v>
      </c>
      <c r="C13">
        <v>414</v>
      </c>
      <c r="D13">
        <v>150</v>
      </c>
      <c r="E13">
        <v>0</v>
      </c>
      <c r="F13">
        <v>230</v>
      </c>
      <c r="G13">
        <v>219</v>
      </c>
      <c r="H13">
        <v>0</v>
      </c>
      <c r="I13">
        <v>11</v>
      </c>
      <c r="J13">
        <v>334</v>
      </c>
      <c r="K13">
        <v>227</v>
      </c>
      <c r="L13">
        <v>10068</v>
      </c>
      <c r="M13">
        <v>350</v>
      </c>
      <c r="N13">
        <v>1319</v>
      </c>
      <c r="O13">
        <v>1144</v>
      </c>
      <c r="P13">
        <v>1509</v>
      </c>
      <c r="Q13">
        <v>1803</v>
      </c>
      <c r="R13">
        <v>353</v>
      </c>
      <c r="S13">
        <v>1798</v>
      </c>
      <c r="T13">
        <v>666</v>
      </c>
      <c r="U13">
        <v>615</v>
      </c>
      <c r="V13">
        <v>511</v>
      </c>
      <c r="W13">
        <v>9841</v>
      </c>
      <c r="X13">
        <v>5251</v>
      </c>
      <c r="Y13">
        <v>-56</v>
      </c>
      <c r="Z13">
        <v>396</v>
      </c>
      <c r="AA13">
        <v>71</v>
      </c>
      <c r="AB13">
        <v>1627</v>
      </c>
      <c r="AC13">
        <v>691</v>
      </c>
      <c r="AD13">
        <v>1861</v>
      </c>
      <c r="AE13">
        <v>107</v>
      </c>
      <c r="AF13">
        <v>7381</v>
      </c>
      <c r="AG13">
        <v>2609</v>
      </c>
      <c r="AH13">
        <v>4635</v>
      </c>
      <c r="AI13">
        <v>137</v>
      </c>
      <c r="AJ13">
        <v>8208</v>
      </c>
      <c r="AK13">
        <v>8461</v>
      </c>
      <c r="AL13">
        <v>470</v>
      </c>
      <c r="AM13">
        <v>-723</v>
      </c>
      <c r="AN13">
        <v>-827</v>
      </c>
      <c r="AO13">
        <v>-1697</v>
      </c>
      <c r="AP13">
        <v>3759</v>
      </c>
      <c r="AQ13">
        <v>963</v>
      </c>
      <c r="AR13">
        <v>562</v>
      </c>
      <c r="AS13">
        <v>608</v>
      </c>
      <c r="AT13">
        <v>1626</v>
      </c>
      <c r="AU13">
        <v>5456</v>
      </c>
      <c r="AV13">
        <v>329</v>
      </c>
      <c r="AW13">
        <v>755</v>
      </c>
      <c r="AX13">
        <v>24</v>
      </c>
      <c r="AY13">
        <v>587</v>
      </c>
      <c r="AZ13">
        <v>997</v>
      </c>
      <c r="BA13">
        <v>863</v>
      </c>
      <c r="BB13">
        <v>1901</v>
      </c>
      <c r="BC13">
        <v>870</v>
      </c>
    </row>
    <row r="14" spans="1:55">
      <c r="A14">
        <v>1969</v>
      </c>
      <c r="B14">
        <v>500</v>
      </c>
      <c r="C14">
        <v>319</v>
      </c>
      <c r="D14">
        <v>181</v>
      </c>
      <c r="E14">
        <v>0</v>
      </c>
      <c r="F14">
        <v>384</v>
      </c>
      <c r="G14">
        <v>311</v>
      </c>
      <c r="H14">
        <v>0</v>
      </c>
      <c r="I14">
        <v>73</v>
      </c>
      <c r="J14">
        <v>116</v>
      </c>
      <c r="K14">
        <v>-32</v>
      </c>
      <c r="L14">
        <v>10387</v>
      </c>
      <c r="M14">
        <v>65</v>
      </c>
      <c r="N14">
        <v>2533</v>
      </c>
      <c r="O14">
        <v>1150</v>
      </c>
      <c r="P14">
        <v>2007</v>
      </c>
      <c r="Q14">
        <v>418</v>
      </c>
      <c r="R14">
        <v>266</v>
      </c>
      <c r="S14">
        <v>2150</v>
      </c>
      <c r="T14">
        <v>791</v>
      </c>
      <c r="U14">
        <v>-1</v>
      </c>
      <c r="V14">
        <v>1008</v>
      </c>
      <c r="W14">
        <v>10419</v>
      </c>
      <c r="X14">
        <v>5646</v>
      </c>
      <c r="Y14">
        <v>371</v>
      </c>
      <c r="Z14">
        <v>398</v>
      </c>
      <c r="AA14">
        <v>154</v>
      </c>
      <c r="AB14">
        <v>1687</v>
      </c>
      <c r="AC14">
        <v>689</v>
      </c>
      <c r="AD14">
        <v>1474</v>
      </c>
      <c r="AE14">
        <v>148</v>
      </c>
      <c r="AF14">
        <v>7934</v>
      </c>
      <c r="AG14">
        <v>2699</v>
      </c>
      <c r="AH14">
        <v>5059</v>
      </c>
      <c r="AI14">
        <v>176</v>
      </c>
      <c r="AJ14">
        <v>9699</v>
      </c>
      <c r="AK14">
        <v>9454</v>
      </c>
      <c r="AL14">
        <v>1019</v>
      </c>
      <c r="AM14">
        <v>-774</v>
      </c>
      <c r="AN14">
        <v>-1765</v>
      </c>
      <c r="AO14">
        <v>-2424</v>
      </c>
      <c r="AP14">
        <v>4249</v>
      </c>
      <c r="AQ14">
        <v>-660</v>
      </c>
      <c r="AR14">
        <v>2346</v>
      </c>
      <c r="AS14">
        <v>392</v>
      </c>
      <c r="AT14">
        <v>2171</v>
      </c>
      <c r="AU14">
        <v>6673</v>
      </c>
      <c r="AV14">
        <v>1248</v>
      </c>
      <c r="AW14">
        <v>1231</v>
      </c>
      <c r="AX14">
        <v>291</v>
      </c>
      <c r="AY14">
        <v>905</v>
      </c>
      <c r="AZ14">
        <v>1211</v>
      </c>
      <c r="BA14">
        <v>1458</v>
      </c>
      <c r="BB14">
        <v>329</v>
      </c>
      <c r="BC14">
        <v>659</v>
      </c>
    </row>
    <row r="15" spans="1:55">
      <c r="A15">
        <v>1970</v>
      </c>
      <c r="B15">
        <v>669</v>
      </c>
      <c r="C15">
        <v>473</v>
      </c>
      <c r="D15">
        <v>196</v>
      </c>
      <c r="E15">
        <v>0</v>
      </c>
      <c r="F15">
        <v>281</v>
      </c>
      <c r="G15">
        <v>347</v>
      </c>
      <c r="H15">
        <v>-84</v>
      </c>
      <c r="I15">
        <v>18</v>
      </c>
      <c r="J15">
        <v>388</v>
      </c>
      <c r="K15">
        <v>366</v>
      </c>
      <c r="L15">
        <v>11735</v>
      </c>
      <c r="M15">
        <v>1613</v>
      </c>
      <c r="N15">
        <v>1728</v>
      </c>
      <c r="O15">
        <v>629</v>
      </c>
      <c r="P15">
        <v>416</v>
      </c>
      <c r="Q15">
        <v>2686</v>
      </c>
      <c r="R15">
        <v>1297</v>
      </c>
      <c r="S15">
        <v>2098</v>
      </c>
      <c r="T15">
        <v>684</v>
      </c>
      <c r="U15">
        <v>-102</v>
      </c>
      <c r="V15">
        <v>686</v>
      </c>
      <c r="W15">
        <v>11369</v>
      </c>
      <c r="X15">
        <v>6249</v>
      </c>
      <c r="Y15">
        <v>165</v>
      </c>
      <c r="Z15">
        <v>-148</v>
      </c>
      <c r="AA15">
        <v>198</v>
      </c>
      <c r="AB15">
        <v>1761</v>
      </c>
      <c r="AC15">
        <v>280</v>
      </c>
      <c r="AD15">
        <v>2864</v>
      </c>
      <c r="AE15">
        <v>22</v>
      </c>
      <c r="AF15">
        <v>8249</v>
      </c>
      <c r="AG15">
        <v>2460</v>
      </c>
      <c r="AH15">
        <v>5585</v>
      </c>
      <c r="AI15">
        <v>204</v>
      </c>
      <c r="AJ15">
        <v>10221</v>
      </c>
      <c r="AK15">
        <v>10491</v>
      </c>
      <c r="AL15">
        <v>449</v>
      </c>
      <c r="AM15">
        <v>-719</v>
      </c>
      <c r="AN15">
        <v>-1972</v>
      </c>
      <c r="AO15">
        <v>-1679</v>
      </c>
      <c r="AP15">
        <v>3974</v>
      </c>
      <c r="AQ15">
        <v>871</v>
      </c>
      <c r="AR15">
        <v>1307</v>
      </c>
      <c r="AS15">
        <v>-26</v>
      </c>
      <c r="AT15">
        <v>1822</v>
      </c>
      <c r="AU15">
        <v>5653</v>
      </c>
      <c r="AV15">
        <v>324</v>
      </c>
      <c r="AW15">
        <v>507</v>
      </c>
      <c r="AX15">
        <v>364</v>
      </c>
      <c r="AY15">
        <v>509</v>
      </c>
      <c r="AZ15">
        <v>2013</v>
      </c>
      <c r="BA15">
        <v>843</v>
      </c>
      <c r="BB15">
        <v>1093</v>
      </c>
      <c r="BC15">
        <v>-293</v>
      </c>
    </row>
    <row r="16" spans="1:55">
      <c r="A16">
        <v>1971</v>
      </c>
      <c r="B16">
        <v>768</v>
      </c>
      <c r="C16">
        <v>533</v>
      </c>
      <c r="D16">
        <v>235</v>
      </c>
      <c r="E16">
        <v>0</v>
      </c>
      <c r="F16">
        <v>473</v>
      </c>
      <c r="G16">
        <v>390</v>
      </c>
      <c r="H16">
        <v>1</v>
      </c>
      <c r="I16">
        <v>82</v>
      </c>
      <c r="J16">
        <v>295</v>
      </c>
      <c r="K16">
        <v>236</v>
      </c>
      <c r="L16">
        <v>13657</v>
      </c>
      <c r="M16">
        <v>775</v>
      </c>
      <c r="N16">
        <v>-101</v>
      </c>
      <c r="O16">
        <v>1215</v>
      </c>
      <c r="P16">
        <v>2859</v>
      </c>
      <c r="Q16">
        <v>3752</v>
      </c>
      <c r="R16">
        <v>431</v>
      </c>
      <c r="S16">
        <v>3059</v>
      </c>
      <c r="T16">
        <v>837</v>
      </c>
      <c r="U16">
        <v>17</v>
      </c>
      <c r="V16">
        <v>813</v>
      </c>
      <c r="W16">
        <v>13421</v>
      </c>
      <c r="X16">
        <v>8060</v>
      </c>
      <c r="Y16">
        <v>493</v>
      </c>
      <c r="Z16">
        <v>-127</v>
      </c>
      <c r="AA16">
        <v>242</v>
      </c>
      <c r="AB16">
        <v>2197</v>
      </c>
      <c r="AC16">
        <v>117</v>
      </c>
      <c r="AD16">
        <v>2439</v>
      </c>
      <c r="AE16">
        <v>59</v>
      </c>
      <c r="AF16">
        <v>8834</v>
      </c>
      <c r="AG16">
        <v>2563</v>
      </c>
      <c r="AH16">
        <v>6003</v>
      </c>
      <c r="AI16">
        <v>268</v>
      </c>
      <c r="AJ16">
        <v>10865</v>
      </c>
      <c r="AK16">
        <v>11449</v>
      </c>
      <c r="AL16">
        <v>371</v>
      </c>
      <c r="AM16">
        <v>-955</v>
      </c>
      <c r="AN16">
        <v>-2031</v>
      </c>
      <c r="AO16">
        <v>-3529</v>
      </c>
      <c r="AP16">
        <v>5854</v>
      </c>
      <c r="AQ16">
        <v>2553</v>
      </c>
      <c r="AR16">
        <v>1686</v>
      </c>
      <c r="AS16">
        <v>111</v>
      </c>
      <c r="AT16">
        <v>1504</v>
      </c>
      <c r="AU16">
        <v>9383</v>
      </c>
      <c r="AV16">
        <v>1239</v>
      </c>
      <c r="AW16">
        <v>2338</v>
      </c>
      <c r="AX16">
        <v>280</v>
      </c>
      <c r="AY16">
        <v>528</v>
      </c>
      <c r="AZ16">
        <v>2393</v>
      </c>
      <c r="BA16">
        <v>994</v>
      </c>
      <c r="BB16">
        <v>1611</v>
      </c>
      <c r="BC16">
        <v>1498</v>
      </c>
    </row>
    <row r="17" spans="1:55">
      <c r="A17">
        <v>1972</v>
      </c>
      <c r="B17">
        <v>854</v>
      </c>
      <c r="C17">
        <v>586</v>
      </c>
      <c r="D17">
        <v>268</v>
      </c>
      <c r="E17">
        <v>0</v>
      </c>
      <c r="F17">
        <v>381</v>
      </c>
      <c r="G17">
        <v>368</v>
      </c>
      <c r="H17">
        <v>-27</v>
      </c>
      <c r="I17">
        <v>40</v>
      </c>
      <c r="J17">
        <v>473</v>
      </c>
      <c r="K17">
        <v>278</v>
      </c>
      <c r="L17">
        <v>17084</v>
      </c>
      <c r="M17">
        <v>245</v>
      </c>
      <c r="N17">
        <v>2056</v>
      </c>
      <c r="O17">
        <v>1984</v>
      </c>
      <c r="P17">
        <v>3796</v>
      </c>
      <c r="Q17">
        <v>2193</v>
      </c>
      <c r="R17">
        <v>781</v>
      </c>
      <c r="S17">
        <v>4474</v>
      </c>
      <c r="T17">
        <v>566</v>
      </c>
      <c r="U17">
        <v>-214</v>
      </c>
      <c r="V17">
        <v>1203</v>
      </c>
      <c r="W17">
        <v>16806</v>
      </c>
      <c r="X17">
        <v>10394</v>
      </c>
      <c r="Y17">
        <v>441</v>
      </c>
      <c r="Z17">
        <v>387</v>
      </c>
      <c r="AA17">
        <v>612</v>
      </c>
      <c r="AB17">
        <v>2790</v>
      </c>
      <c r="AC17">
        <v>69</v>
      </c>
      <c r="AD17">
        <v>2113</v>
      </c>
      <c r="AE17">
        <v>195</v>
      </c>
      <c r="AF17">
        <v>9793</v>
      </c>
      <c r="AG17">
        <v>3065</v>
      </c>
      <c r="AH17">
        <v>6391</v>
      </c>
      <c r="AI17">
        <v>337</v>
      </c>
      <c r="AJ17">
        <v>12239</v>
      </c>
      <c r="AK17">
        <v>12281</v>
      </c>
      <c r="AL17">
        <v>1021</v>
      </c>
      <c r="AM17">
        <v>-1063</v>
      </c>
      <c r="AN17">
        <v>-2446</v>
      </c>
      <c r="AO17">
        <v>-3403</v>
      </c>
      <c r="AP17">
        <v>4715</v>
      </c>
      <c r="AQ17">
        <v>1694</v>
      </c>
      <c r="AR17">
        <v>1527</v>
      </c>
      <c r="AS17">
        <v>31</v>
      </c>
      <c r="AT17">
        <v>1463</v>
      </c>
      <c r="AU17">
        <v>8118</v>
      </c>
      <c r="AV17">
        <v>1817</v>
      </c>
      <c r="AW17">
        <v>2574</v>
      </c>
      <c r="AX17">
        <v>-367</v>
      </c>
      <c r="AY17">
        <v>302</v>
      </c>
      <c r="AZ17">
        <v>1972</v>
      </c>
      <c r="BA17">
        <v>484</v>
      </c>
      <c r="BB17">
        <v>1336</v>
      </c>
      <c r="BC17">
        <v>957</v>
      </c>
    </row>
    <row r="18" spans="1:55">
      <c r="A18">
        <v>1973</v>
      </c>
      <c r="B18">
        <v>908</v>
      </c>
      <c r="C18">
        <v>605</v>
      </c>
      <c r="D18">
        <v>303</v>
      </c>
      <c r="E18">
        <v>0</v>
      </c>
      <c r="F18">
        <v>563</v>
      </c>
      <c r="G18">
        <v>491</v>
      </c>
      <c r="H18">
        <v>2</v>
      </c>
      <c r="I18">
        <v>70</v>
      </c>
      <c r="J18">
        <v>345</v>
      </c>
      <c r="K18">
        <v>307</v>
      </c>
      <c r="L18">
        <v>24901</v>
      </c>
      <c r="M18">
        <v>-469</v>
      </c>
      <c r="N18">
        <v>4827</v>
      </c>
      <c r="O18">
        <v>2642</v>
      </c>
      <c r="P18">
        <v>6199</v>
      </c>
      <c r="Q18">
        <v>2212</v>
      </c>
      <c r="R18">
        <v>180</v>
      </c>
      <c r="S18">
        <v>6762</v>
      </c>
      <c r="T18">
        <v>974</v>
      </c>
      <c r="U18">
        <v>-132</v>
      </c>
      <c r="V18">
        <v>1706</v>
      </c>
      <c r="W18">
        <v>24594</v>
      </c>
      <c r="X18">
        <v>17318</v>
      </c>
      <c r="Y18">
        <v>112</v>
      </c>
      <c r="Z18">
        <v>942</v>
      </c>
      <c r="AA18">
        <v>845</v>
      </c>
      <c r="AB18">
        <v>3553</v>
      </c>
      <c r="AC18">
        <v>303</v>
      </c>
      <c r="AD18">
        <v>1521</v>
      </c>
      <c r="AE18">
        <v>38</v>
      </c>
      <c r="AF18">
        <v>11842</v>
      </c>
      <c r="AG18">
        <v>4077</v>
      </c>
      <c r="AH18">
        <v>7374</v>
      </c>
      <c r="AI18">
        <v>391</v>
      </c>
      <c r="AJ18">
        <v>15388</v>
      </c>
      <c r="AK18">
        <v>14868</v>
      </c>
      <c r="AL18">
        <v>1683</v>
      </c>
      <c r="AM18">
        <v>-1163</v>
      </c>
      <c r="AN18">
        <v>-3546</v>
      </c>
      <c r="AO18">
        <v>-4165</v>
      </c>
      <c r="AP18">
        <v>8616</v>
      </c>
      <c r="AQ18">
        <v>2222</v>
      </c>
      <c r="AR18">
        <v>3657</v>
      </c>
      <c r="AS18">
        <v>429</v>
      </c>
      <c r="AT18">
        <v>2308</v>
      </c>
      <c r="AU18">
        <v>12781</v>
      </c>
      <c r="AV18">
        <v>3375</v>
      </c>
      <c r="AW18">
        <v>4888</v>
      </c>
      <c r="AX18">
        <v>-159</v>
      </c>
      <c r="AY18">
        <v>324</v>
      </c>
      <c r="AZ18">
        <v>1952</v>
      </c>
      <c r="BA18">
        <v>1318</v>
      </c>
      <c r="BB18">
        <v>1083</v>
      </c>
      <c r="BC18">
        <v>619</v>
      </c>
    </row>
    <row r="19" spans="1:55">
      <c r="A19">
        <v>1974</v>
      </c>
      <c r="B19">
        <v>912</v>
      </c>
      <c r="C19">
        <v>567</v>
      </c>
      <c r="D19">
        <v>345</v>
      </c>
      <c r="E19">
        <v>0</v>
      </c>
      <c r="F19">
        <v>750</v>
      </c>
      <c r="G19">
        <v>628</v>
      </c>
      <c r="H19">
        <v>1</v>
      </c>
      <c r="I19">
        <v>121</v>
      </c>
      <c r="J19">
        <v>162</v>
      </c>
      <c r="K19">
        <v>-207</v>
      </c>
      <c r="L19">
        <v>28166</v>
      </c>
      <c r="M19">
        <v>23</v>
      </c>
      <c r="N19">
        <v>2077</v>
      </c>
      <c r="O19">
        <v>2698</v>
      </c>
      <c r="P19">
        <v>7923</v>
      </c>
      <c r="Q19">
        <v>2941</v>
      </c>
      <c r="R19">
        <v>2546</v>
      </c>
      <c r="S19">
        <v>7360</v>
      </c>
      <c r="T19">
        <v>533</v>
      </c>
      <c r="U19">
        <v>-42</v>
      </c>
      <c r="V19">
        <v>2107</v>
      </c>
      <c r="W19">
        <v>28373</v>
      </c>
      <c r="X19">
        <v>17437</v>
      </c>
      <c r="Y19">
        <v>656</v>
      </c>
      <c r="Z19">
        <v>1320</v>
      </c>
      <c r="AA19">
        <v>652</v>
      </c>
      <c r="AB19">
        <v>4001</v>
      </c>
      <c r="AC19">
        <v>328</v>
      </c>
      <c r="AD19">
        <v>3979</v>
      </c>
      <c r="AE19">
        <v>369</v>
      </c>
      <c r="AF19">
        <v>13579</v>
      </c>
      <c r="AG19">
        <v>4305</v>
      </c>
      <c r="AH19">
        <v>8869</v>
      </c>
      <c r="AI19">
        <v>405</v>
      </c>
      <c r="AJ19">
        <v>20353</v>
      </c>
      <c r="AK19">
        <v>18462</v>
      </c>
      <c r="AL19">
        <v>3740</v>
      </c>
      <c r="AM19">
        <v>-1849</v>
      </c>
      <c r="AN19">
        <v>-6774</v>
      </c>
      <c r="AO19">
        <v>-8339</v>
      </c>
      <c r="AP19">
        <v>11868</v>
      </c>
      <c r="AQ19">
        <v>2059</v>
      </c>
      <c r="AR19">
        <v>5183</v>
      </c>
      <c r="AS19">
        <v>-108</v>
      </c>
      <c r="AT19">
        <v>4734</v>
      </c>
      <c r="AU19">
        <v>20207</v>
      </c>
      <c r="AV19">
        <v>6057</v>
      </c>
      <c r="AW19">
        <v>5117</v>
      </c>
      <c r="AX19">
        <v>1559</v>
      </c>
      <c r="AY19">
        <v>495</v>
      </c>
      <c r="AZ19">
        <v>2793</v>
      </c>
      <c r="BA19">
        <v>855</v>
      </c>
      <c r="BB19">
        <v>3331</v>
      </c>
      <c r="BC19">
        <v>1565</v>
      </c>
    </row>
    <row r="20" spans="1:55">
      <c r="A20">
        <v>1975</v>
      </c>
      <c r="B20">
        <v>1443</v>
      </c>
      <c r="C20">
        <v>1054</v>
      </c>
      <c r="D20">
        <v>389</v>
      </c>
      <c r="E20">
        <v>0</v>
      </c>
      <c r="F20">
        <v>860</v>
      </c>
      <c r="G20">
        <v>760</v>
      </c>
      <c r="H20">
        <v>-2</v>
      </c>
      <c r="I20">
        <v>102</v>
      </c>
      <c r="J20">
        <v>583</v>
      </c>
      <c r="K20">
        <v>345</v>
      </c>
      <c r="L20">
        <v>25185</v>
      </c>
      <c r="M20">
        <v>-403</v>
      </c>
      <c r="N20">
        <v>901</v>
      </c>
      <c r="O20">
        <v>3042</v>
      </c>
      <c r="P20">
        <v>6242</v>
      </c>
      <c r="Q20">
        <v>4719</v>
      </c>
      <c r="R20">
        <v>616</v>
      </c>
      <c r="S20">
        <v>8164</v>
      </c>
      <c r="T20">
        <v>843</v>
      </c>
      <c r="U20">
        <v>165</v>
      </c>
      <c r="V20">
        <v>896</v>
      </c>
      <c r="W20">
        <v>24840</v>
      </c>
      <c r="X20">
        <v>14573</v>
      </c>
      <c r="Y20">
        <v>380</v>
      </c>
      <c r="Z20">
        <v>98</v>
      </c>
      <c r="AA20">
        <v>967</v>
      </c>
      <c r="AB20">
        <v>4943</v>
      </c>
      <c r="AC20">
        <v>866</v>
      </c>
      <c r="AD20">
        <v>3013</v>
      </c>
      <c r="AE20">
        <v>238</v>
      </c>
      <c r="AF20">
        <v>14902</v>
      </c>
      <c r="AG20">
        <v>4499</v>
      </c>
      <c r="AH20">
        <v>9963</v>
      </c>
      <c r="AI20">
        <v>440</v>
      </c>
      <c r="AJ20">
        <v>20956</v>
      </c>
      <c r="AK20">
        <v>22035</v>
      </c>
      <c r="AL20">
        <v>1064</v>
      </c>
      <c r="AM20">
        <v>-2143</v>
      </c>
      <c r="AN20">
        <v>-6054</v>
      </c>
      <c r="AO20">
        <v>-7490</v>
      </c>
      <c r="AP20">
        <v>10084</v>
      </c>
      <c r="AQ20">
        <v>3435</v>
      </c>
      <c r="AR20">
        <v>2409</v>
      </c>
      <c r="AS20">
        <v>743</v>
      </c>
      <c r="AT20">
        <v>3497</v>
      </c>
      <c r="AU20">
        <v>17574</v>
      </c>
      <c r="AV20">
        <v>2189</v>
      </c>
      <c r="AW20">
        <v>4003</v>
      </c>
      <c r="AX20">
        <v>69</v>
      </c>
      <c r="AY20">
        <v>373</v>
      </c>
      <c r="AZ20">
        <v>5414</v>
      </c>
      <c r="BA20">
        <v>1272</v>
      </c>
      <c r="BB20">
        <v>4254</v>
      </c>
      <c r="BC20">
        <v>1436</v>
      </c>
    </row>
    <row r="21" spans="1:55">
      <c r="A21">
        <v>1976</v>
      </c>
      <c r="B21">
        <v>1831</v>
      </c>
      <c r="C21">
        <v>1393</v>
      </c>
      <c r="D21">
        <v>438</v>
      </c>
      <c r="E21">
        <v>0</v>
      </c>
      <c r="F21">
        <v>699</v>
      </c>
      <c r="G21">
        <v>809</v>
      </c>
      <c r="H21">
        <v>-45</v>
      </c>
      <c r="I21">
        <v>-65</v>
      </c>
      <c r="J21">
        <v>1132</v>
      </c>
      <c r="K21">
        <v>735</v>
      </c>
      <c r="L21">
        <v>38210</v>
      </c>
      <c r="M21">
        <v>567</v>
      </c>
      <c r="N21">
        <v>4493</v>
      </c>
      <c r="O21">
        <v>3888</v>
      </c>
      <c r="P21">
        <v>9006</v>
      </c>
      <c r="Q21">
        <v>5779</v>
      </c>
      <c r="R21">
        <v>1370</v>
      </c>
      <c r="S21">
        <v>9778</v>
      </c>
      <c r="T21">
        <v>1126</v>
      </c>
      <c r="U21">
        <v>129</v>
      </c>
      <c r="V21">
        <v>2074</v>
      </c>
      <c r="W21">
        <v>37475</v>
      </c>
      <c r="X21">
        <v>22610</v>
      </c>
      <c r="Y21">
        <v>123</v>
      </c>
      <c r="Z21">
        <v>739</v>
      </c>
      <c r="AA21">
        <v>1789</v>
      </c>
      <c r="AB21">
        <v>6439</v>
      </c>
      <c r="AC21">
        <v>687</v>
      </c>
      <c r="AD21">
        <v>5088</v>
      </c>
      <c r="AE21">
        <v>397</v>
      </c>
      <c r="AF21">
        <v>18718</v>
      </c>
      <c r="AG21">
        <v>6625</v>
      </c>
      <c r="AH21">
        <v>11545</v>
      </c>
      <c r="AI21">
        <v>548</v>
      </c>
      <c r="AJ21">
        <v>23712</v>
      </c>
      <c r="AK21">
        <v>23928</v>
      </c>
      <c r="AL21">
        <v>1971</v>
      </c>
      <c r="AM21">
        <v>-2187</v>
      </c>
      <c r="AN21">
        <v>-4994</v>
      </c>
      <c r="AO21">
        <v>-8502</v>
      </c>
      <c r="AP21">
        <v>13203</v>
      </c>
      <c r="AQ21">
        <v>3989</v>
      </c>
      <c r="AR21">
        <v>3066</v>
      </c>
      <c r="AS21">
        <v>151</v>
      </c>
      <c r="AT21">
        <v>5997</v>
      </c>
      <c r="AU21">
        <v>21705</v>
      </c>
      <c r="AV21">
        <v>3173</v>
      </c>
      <c r="AW21">
        <v>6119</v>
      </c>
      <c r="AX21">
        <v>366</v>
      </c>
      <c r="AY21">
        <v>834</v>
      </c>
      <c r="AZ21">
        <v>7580</v>
      </c>
      <c r="BA21">
        <v>1540</v>
      </c>
      <c r="BB21">
        <v>2093</v>
      </c>
      <c r="BC21">
        <v>3508</v>
      </c>
    </row>
    <row r="22" spans="1:55">
      <c r="A22">
        <v>1977</v>
      </c>
      <c r="B22">
        <v>1919</v>
      </c>
      <c r="C22">
        <v>1429</v>
      </c>
      <c r="D22">
        <v>490</v>
      </c>
      <c r="E22">
        <v>0</v>
      </c>
      <c r="F22">
        <v>1053</v>
      </c>
      <c r="G22">
        <v>901</v>
      </c>
      <c r="H22">
        <v>9</v>
      </c>
      <c r="I22">
        <v>143</v>
      </c>
      <c r="J22">
        <v>866</v>
      </c>
      <c r="K22">
        <v>558</v>
      </c>
      <c r="L22">
        <v>38509</v>
      </c>
      <c r="M22">
        <v>-1430</v>
      </c>
      <c r="N22">
        <v>2001</v>
      </c>
      <c r="O22">
        <v>3274</v>
      </c>
      <c r="P22">
        <v>6641</v>
      </c>
      <c r="Q22">
        <v>7978</v>
      </c>
      <c r="R22">
        <v>2434</v>
      </c>
      <c r="S22">
        <v>13182</v>
      </c>
      <c r="T22">
        <v>2362</v>
      </c>
      <c r="U22">
        <v>-64</v>
      </c>
      <c r="V22">
        <v>2131</v>
      </c>
      <c r="W22">
        <v>37951</v>
      </c>
      <c r="X22">
        <v>23940</v>
      </c>
      <c r="Y22">
        <v>313</v>
      </c>
      <c r="Z22">
        <v>976</v>
      </c>
      <c r="AA22">
        <v>1465</v>
      </c>
      <c r="AB22">
        <v>7436</v>
      </c>
      <c r="AC22">
        <v>797</v>
      </c>
      <c r="AD22">
        <v>3024</v>
      </c>
      <c r="AE22">
        <v>308</v>
      </c>
      <c r="AF22">
        <v>19458</v>
      </c>
      <c r="AG22">
        <v>5298</v>
      </c>
      <c r="AH22">
        <v>12931</v>
      </c>
      <c r="AI22">
        <v>1229</v>
      </c>
      <c r="AJ22">
        <v>24860</v>
      </c>
      <c r="AK22">
        <v>26155</v>
      </c>
      <c r="AL22">
        <v>1714</v>
      </c>
      <c r="AM22">
        <v>-3009</v>
      </c>
      <c r="AN22">
        <v>-5402</v>
      </c>
      <c r="AO22">
        <v>-6408</v>
      </c>
      <c r="AP22">
        <v>13778</v>
      </c>
      <c r="AQ22">
        <v>4075</v>
      </c>
      <c r="AR22">
        <v>3045</v>
      </c>
      <c r="AS22">
        <v>284</v>
      </c>
      <c r="AT22">
        <v>6374</v>
      </c>
      <c r="AU22">
        <v>20186</v>
      </c>
      <c r="AV22">
        <v>2632</v>
      </c>
      <c r="AW22">
        <v>4384</v>
      </c>
      <c r="AX22">
        <v>-239</v>
      </c>
      <c r="AY22">
        <v>1972</v>
      </c>
      <c r="AZ22">
        <v>5245</v>
      </c>
      <c r="BA22">
        <v>2743</v>
      </c>
      <c r="BB22">
        <v>3449</v>
      </c>
      <c r="BC22">
        <v>1006</v>
      </c>
    </row>
    <row r="23" spans="1:55">
      <c r="A23">
        <v>1978</v>
      </c>
      <c r="B23">
        <v>2197</v>
      </c>
      <c r="C23">
        <v>1641</v>
      </c>
      <c r="D23">
        <v>556</v>
      </c>
      <c r="E23">
        <v>0</v>
      </c>
      <c r="F23">
        <v>1239</v>
      </c>
      <c r="G23">
        <v>1051</v>
      </c>
      <c r="H23">
        <v>-12</v>
      </c>
      <c r="I23">
        <v>200</v>
      </c>
      <c r="J23">
        <v>958</v>
      </c>
      <c r="K23">
        <v>837</v>
      </c>
      <c r="L23">
        <v>54256</v>
      </c>
      <c r="M23">
        <v>-174</v>
      </c>
      <c r="N23">
        <v>4589</v>
      </c>
      <c r="O23">
        <v>4474</v>
      </c>
      <c r="P23">
        <v>9451</v>
      </c>
      <c r="Q23">
        <v>8335</v>
      </c>
      <c r="R23">
        <v>3002</v>
      </c>
      <c r="S23">
        <v>13406</v>
      </c>
      <c r="T23">
        <v>6109</v>
      </c>
      <c r="U23">
        <v>149</v>
      </c>
      <c r="V23">
        <v>4915</v>
      </c>
      <c r="W23">
        <v>53419</v>
      </c>
      <c r="X23">
        <v>34412</v>
      </c>
      <c r="Y23">
        <v>758</v>
      </c>
      <c r="Z23">
        <v>1908</v>
      </c>
      <c r="AA23">
        <v>1193</v>
      </c>
      <c r="AB23">
        <v>8923</v>
      </c>
      <c r="AC23">
        <v>2285</v>
      </c>
      <c r="AD23">
        <v>3940</v>
      </c>
      <c r="AE23">
        <v>121</v>
      </c>
      <c r="AF23">
        <v>21593</v>
      </c>
      <c r="AG23">
        <v>5306</v>
      </c>
      <c r="AH23">
        <v>14530</v>
      </c>
      <c r="AI23">
        <v>1757</v>
      </c>
      <c r="AJ23">
        <v>26663</v>
      </c>
      <c r="AK23">
        <v>28890</v>
      </c>
      <c r="AL23">
        <v>536</v>
      </c>
      <c r="AM23">
        <v>-2763</v>
      </c>
      <c r="AN23">
        <v>-5070</v>
      </c>
      <c r="AO23">
        <v>-7481</v>
      </c>
      <c r="AP23">
        <v>23499</v>
      </c>
      <c r="AQ23">
        <v>6039</v>
      </c>
      <c r="AR23">
        <v>8041</v>
      </c>
      <c r="AS23">
        <v>1555</v>
      </c>
      <c r="AT23">
        <v>7864</v>
      </c>
      <c r="AU23">
        <v>30980</v>
      </c>
      <c r="AV23">
        <v>6864</v>
      </c>
      <c r="AW23">
        <v>4870</v>
      </c>
      <c r="AX23">
        <v>368</v>
      </c>
      <c r="AY23">
        <v>1275</v>
      </c>
      <c r="AZ23">
        <v>4350</v>
      </c>
      <c r="BA23">
        <v>7888</v>
      </c>
      <c r="BB23">
        <v>5365</v>
      </c>
      <c r="BC23">
        <v>2411</v>
      </c>
    </row>
    <row r="24" spans="1:55">
      <c r="A24">
        <v>1979</v>
      </c>
      <c r="B24">
        <v>2186</v>
      </c>
      <c r="C24">
        <v>1535</v>
      </c>
      <c r="D24">
        <v>651</v>
      </c>
      <c r="E24">
        <v>0</v>
      </c>
      <c r="F24">
        <v>1592</v>
      </c>
      <c r="G24">
        <v>1110</v>
      </c>
      <c r="H24">
        <v>-49</v>
      </c>
      <c r="I24">
        <v>531</v>
      </c>
      <c r="J24">
        <v>594</v>
      </c>
      <c r="K24">
        <v>254</v>
      </c>
      <c r="L24">
        <v>58732</v>
      </c>
      <c r="M24">
        <v>-1029</v>
      </c>
      <c r="N24">
        <v>6102</v>
      </c>
      <c r="O24">
        <v>4920</v>
      </c>
      <c r="P24">
        <v>18600</v>
      </c>
      <c r="Q24">
        <v>7245</v>
      </c>
      <c r="R24">
        <v>3372</v>
      </c>
      <c r="S24">
        <v>13691</v>
      </c>
      <c r="T24">
        <v>486</v>
      </c>
      <c r="U24">
        <v>683</v>
      </c>
      <c r="V24">
        <v>4662</v>
      </c>
      <c r="W24">
        <v>58478</v>
      </c>
      <c r="X24">
        <v>35247</v>
      </c>
      <c r="Y24">
        <v>1963</v>
      </c>
      <c r="Z24">
        <v>2103</v>
      </c>
      <c r="AA24">
        <v>1806</v>
      </c>
      <c r="AB24">
        <v>10880</v>
      </c>
      <c r="AC24">
        <v>1582</v>
      </c>
      <c r="AD24">
        <v>4897</v>
      </c>
      <c r="AE24">
        <v>340</v>
      </c>
      <c r="AF24">
        <v>26473</v>
      </c>
      <c r="AG24">
        <v>8420</v>
      </c>
      <c r="AH24">
        <v>17122</v>
      </c>
      <c r="AI24">
        <v>931</v>
      </c>
      <c r="AJ24">
        <v>36012</v>
      </c>
      <c r="AK24">
        <v>34867</v>
      </c>
      <c r="AL24">
        <v>4579</v>
      </c>
      <c r="AM24">
        <v>-3434</v>
      </c>
      <c r="AN24">
        <v>-9539</v>
      </c>
      <c r="AO24">
        <v>-11331</v>
      </c>
      <c r="AP24">
        <v>26718</v>
      </c>
      <c r="AQ24">
        <v>5308</v>
      </c>
      <c r="AR24">
        <v>7618</v>
      </c>
      <c r="AS24">
        <v>2826</v>
      </c>
      <c r="AT24">
        <v>10966</v>
      </c>
      <c r="AU24">
        <v>38049</v>
      </c>
      <c r="AV24">
        <v>7423</v>
      </c>
      <c r="AW24">
        <v>13565</v>
      </c>
      <c r="AX24">
        <v>1715</v>
      </c>
      <c r="AY24">
        <v>858</v>
      </c>
      <c r="AZ24">
        <v>3447</v>
      </c>
      <c r="BA24">
        <v>6260</v>
      </c>
      <c r="BB24">
        <v>4781</v>
      </c>
      <c r="BC24">
        <v>1792</v>
      </c>
    </row>
    <row r="25" spans="1:55">
      <c r="A25">
        <v>1980</v>
      </c>
      <c r="B25">
        <v>2478</v>
      </c>
      <c r="C25">
        <v>1586</v>
      </c>
      <c r="D25">
        <v>892</v>
      </c>
      <c r="E25">
        <v>0</v>
      </c>
      <c r="F25">
        <v>699</v>
      </c>
      <c r="G25">
        <v>1337</v>
      </c>
      <c r="H25">
        <v>-864</v>
      </c>
      <c r="I25">
        <v>226</v>
      </c>
      <c r="J25">
        <v>1779</v>
      </c>
      <c r="K25">
        <v>1561</v>
      </c>
      <c r="L25">
        <v>68499</v>
      </c>
      <c r="M25">
        <v>107</v>
      </c>
      <c r="N25">
        <v>4959</v>
      </c>
      <c r="O25">
        <v>4782</v>
      </c>
      <c r="P25">
        <v>19594</v>
      </c>
      <c r="Q25">
        <v>9146</v>
      </c>
      <c r="R25">
        <v>3354</v>
      </c>
      <c r="S25">
        <v>10259</v>
      </c>
      <c r="T25">
        <v>1878</v>
      </c>
      <c r="U25">
        <v>704</v>
      </c>
      <c r="V25">
        <v>13716</v>
      </c>
      <c r="W25">
        <v>66938</v>
      </c>
      <c r="X25">
        <v>38598</v>
      </c>
      <c r="Y25">
        <v>899</v>
      </c>
      <c r="Z25">
        <v>2878</v>
      </c>
      <c r="AA25">
        <v>1190</v>
      </c>
      <c r="AB25">
        <v>11842</v>
      </c>
      <c r="AC25">
        <v>2411</v>
      </c>
      <c r="AD25">
        <v>9120</v>
      </c>
      <c r="AE25">
        <v>218</v>
      </c>
      <c r="AF25">
        <v>29634</v>
      </c>
      <c r="AG25">
        <v>8606</v>
      </c>
      <c r="AH25">
        <v>20126</v>
      </c>
      <c r="AI25">
        <v>902</v>
      </c>
      <c r="AJ25">
        <v>39455</v>
      </c>
      <c r="AK25">
        <v>42067</v>
      </c>
      <c r="AL25">
        <v>531</v>
      </c>
      <c r="AM25">
        <v>-3143</v>
      </c>
      <c r="AN25">
        <v>-9821</v>
      </c>
      <c r="AO25">
        <v>-10248</v>
      </c>
      <c r="AP25">
        <v>27260</v>
      </c>
      <c r="AQ25">
        <v>2168</v>
      </c>
      <c r="AR25">
        <v>7928</v>
      </c>
      <c r="AS25">
        <v>1590</v>
      </c>
      <c r="AT25">
        <v>15574</v>
      </c>
      <c r="AU25">
        <v>37508</v>
      </c>
      <c r="AV25">
        <v>4811</v>
      </c>
      <c r="AW25">
        <v>12420</v>
      </c>
      <c r="AX25">
        <v>2528</v>
      </c>
      <c r="AY25">
        <v>1795</v>
      </c>
      <c r="AZ25">
        <v>5710</v>
      </c>
      <c r="BA25">
        <v>6563</v>
      </c>
      <c r="BB25">
        <v>3681</v>
      </c>
      <c r="BC25">
        <v>427</v>
      </c>
    </row>
    <row r="26" spans="1:55">
      <c r="A26">
        <v>1981</v>
      </c>
      <c r="B26">
        <v>2677</v>
      </c>
      <c r="C26">
        <v>1786</v>
      </c>
      <c r="D26">
        <v>891</v>
      </c>
      <c r="E26">
        <v>0</v>
      </c>
      <c r="F26">
        <v>1397</v>
      </c>
      <c r="G26">
        <v>1372</v>
      </c>
      <c r="H26">
        <v>-281</v>
      </c>
      <c r="I26">
        <v>306</v>
      </c>
      <c r="J26">
        <v>1280</v>
      </c>
      <c r="K26">
        <v>-555</v>
      </c>
      <c r="L26">
        <v>82237</v>
      </c>
      <c r="M26">
        <v>457</v>
      </c>
      <c r="N26">
        <v>2335</v>
      </c>
      <c r="O26">
        <v>4211</v>
      </c>
      <c r="P26">
        <v>36744</v>
      </c>
      <c r="Q26">
        <v>8596</v>
      </c>
      <c r="R26">
        <v>4674</v>
      </c>
      <c r="S26">
        <v>6357</v>
      </c>
      <c r="T26">
        <v>3508</v>
      </c>
      <c r="U26">
        <v>607</v>
      </c>
      <c r="V26">
        <v>14748</v>
      </c>
      <c r="W26">
        <v>82792</v>
      </c>
      <c r="X26">
        <v>39251</v>
      </c>
      <c r="Y26">
        <v>4349</v>
      </c>
      <c r="Z26">
        <v>1188</v>
      </c>
      <c r="AA26">
        <v>2801</v>
      </c>
      <c r="AB26">
        <v>14140</v>
      </c>
      <c r="AC26">
        <v>6585</v>
      </c>
      <c r="AD26">
        <v>14478</v>
      </c>
      <c r="AE26">
        <v>1835</v>
      </c>
      <c r="AF26">
        <v>26674</v>
      </c>
      <c r="AG26">
        <v>1076</v>
      </c>
      <c r="AH26">
        <v>23618</v>
      </c>
      <c r="AI26">
        <v>1980</v>
      </c>
      <c r="AJ26">
        <v>50804</v>
      </c>
      <c r="AK26">
        <v>52269</v>
      </c>
      <c r="AL26">
        <v>1078</v>
      </c>
      <c r="AM26">
        <v>-2543</v>
      </c>
      <c r="AN26">
        <v>-24130</v>
      </c>
      <c r="AO26">
        <v>-28148</v>
      </c>
      <c r="AP26">
        <v>34065</v>
      </c>
      <c r="AQ26">
        <v>1826</v>
      </c>
      <c r="AR26">
        <v>6591</v>
      </c>
      <c r="AS26">
        <v>-393</v>
      </c>
      <c r="AT26">
        <v>26041</v>
      </c>
      <c r="AU26">
        <v>62213</v>
      </c>
      <c r="AV26">
        <v>7486</v>
      </c>
      <c r="AW26">
        <v>29590</v>
      </c>
      <c r="AX26">
        <v>619</v>
      </c>
      <c r="AY26">
        <v>1613</v>
      </c>
      <c r="AZ26">
        <v>10523</v>
      </c>
      <c r="BA26">
        <v>5675</v>
      </c>
      <c r="BB26">
        <v>6707</v>
      </c>
      <c r="BC26">
        <v>4018</v>
      </c>
    </row>
    <row r="27" spans="1:55">
      <c r="A27">
        <v>1982</v>
      </c>
      <c r="B27">
        <v>3140</v>
      </c>
      <c r="C27">
        <v>1984</v>
      </c>
      <c r="D27">
        <v>1156</v>
      </c>
      <c r="E27">
        <v>0</v>
      </c>
      <c r="F27">
        <v>2334</v>
      </c>
      <c r="G27">
        <v>1804</v>
      </c>
      <c r="H27">
        <v>-101</v>
      </c>
      <c r="I27">
        <v>631</v>
      </c>
      <c r="J27">
        <v>806</v>
      </c>
      <c r="K27">
        <v>-124</v>
      </c>
      <c r="L27">
        <v>29331</v>
      </c>
      <c r="M27">
        <v>-566</v>
      </c>
      <c r="N27">
        <v>1632</v>
      </c>
      <c r="O27">
        <v>-131</v>
      </c>
      <c r="P27">
        <v>-5423</v>
      </c>
      <c r="Q27">
        <v>10459</v>
      </c>
      <c r="R27">
        <v>6578</v>
      </c>
      <c r="S27">
        <v>2393</v>
      </c>
      <c r="T27">
        <v>2744</v>
      </c>
      <c r="U27">
        <v>752</v>
      </c>
      <c r="V27">
        <v>10893</v>
      </c>
      <c r="W27">
        <v>29455</v>
      </c>
      <c r="X27">
        <v>3623</v>
      </c>
      <c r="Y27">
        <v>1862</v>
      </c>
      <c r="Z27">
        <v>2143</v>
      </c>
      <c r="AA27">
        <v>1263</v>
      </c>
      <c r="AB27">
        <v>14624</v>
      </c>
      <c r="AC27">
        <v>3638</v>
      </c>
      <c r="AD27">
        <v>2302</v>
      </c>
      <c r="AE27">
        <v>930</v>
      </c>
      <c r="AF27">
        <v>21543</v>
      </c>
      <c r="AG27">
        <v>-6691</v>
      </c>
      <c r="AH27">
        <v>25420</v>
      </c>
      <c r="AI27">
        <v>2814</v>
      </c>
      <c r="AJ27">
        <v>36273</v>
      </c>
      <c r="AK27">
        <v>48652</v>
      </c>
      <c r="AL27">
        <v>-9705</v>
      </c>
      <c r="AM27">
        <v>-2674</v>
      </c>
      <c r="AN27">
        <v>-14730</v>
      </c>
      <c r="AO27">
        <v>-16465</v>
      </c>
      <c r="AP27">
        <v>9509</v>
      </c>
      <c r="AQ27">
        <v>-1422</v>
      </c>
      <c r="AR27">
        <v>-1698</v>
      </c>
      <c r="AS27">
        <v>1522</v>
      </c>
      <c r="AT27">
        <v>11107</v>
      </c>
      <c r="AU27">
        <v>25974</v>
      </c>
      <c r="AV27">
        <v>-1748</v>
      </c>
      <c r="AW27">
        <v>-233</v>
      </c>
      <c r="AX27">
        <v>608</v>
      </c>
      <c r="AY27">
        <v>1353</v>
      </c>
      <c r="AZ27">
        <v>7737</v>
      </c>
      <c r="BA27">
        <v>4598</v>
      </c>
      <c r="BB27">
        <v>13659</v>
      </c>
      <c r="BC27">
        <v>1735</v>
      </c>
    </row>
    <row r="28" spans="1:55">
      <c r="A28">
        <v>1983</v>
      </c>
      <c r="B28">
        <v>5044</v>
      </c>
      <c r="C28">
        <v>3672</v>
      </c>
      <c r="D28">
        <v>1372</v>
      </c>
      <c r="E28">
        <v>0</v>
      </c>
      <c r="F28">
        <v>2301</v>
      </c>
      <c r="G28">
        <v>1662</v>
      </c>
      <c r="H28">
        <v>-51</v>
      </c>
      <c r="I28">
        <v>690</v>
      </c>
      <c r="J28">
        <v>2743</v>
      </c>
      <c r="K28">
        <v>1143</v>
      </c>
      <c r="L28">
        <v>37947</v>
      </c>
      <c r="M28">
        <v>601</v>
      </c>
      <c r="N28">
        <v>-1533</v>
      </c>
      <c r="O28">
        <v>2018</v>
      </c>
      <c r="P28">
        <v>-8195</v>
      </c>
      <c r="Q28">
        <v>13586</v>
      </c>
      <c r="R28">
        <v>3921</v>
      </c>
      <c r="S28">
        <v>11470</v>
      </c>
      <c r="T28">
        <v>5434</v>
      </c>
      <c r="U28">
        <v>1799</v>
      </c>
      <c r="V28">
        <v>8846</v>
      </c>
      <c r="W28">
        <v>36804</v>
      </c>
      <c r="X28">
        <v>5297</v>
      </c>
      <c r="Y28">
        <v>-272</v>
      </c>
      <c r="Z28">
        <v>2771</v>
      </c>
      <c r="AA28">
        <v>53</v>
      </c>
      <c r="AB28">
        <v>15462</v>
      </c>
      <c r="AC28">
        <v>4962</v>
      </c>
      <c r="AD28">
        <v>8531</v>
      </c>
      <c r="AE28">
        <v>1600</v>
      </c>
      <c r="AF28">
        <v>36516</v>
      </c>
      <c r="AG28">
        <v>5535</v>
      </c>
      <c r="AH28">
        <v>26941</v>
      </c>
      <c r="AI28">
        <v>4040</v>
      </c>
      <c r="AJ28">
        <v>40518</v>
      </c>
      <c r="AK28">
        <v>45573</v>
      </c>
      <c r="AL28">
        <v>-2074</v>
      </c>
      <c r="AM28">
        <v>-2981</v>
      </c>
      <c r="AN28">
        <v>-4002</v>
      </c>
      <c r="AO28">
        <v>-3648</v>
      </c>
      <c r="AP28">
        <v>10975</v>
      </c>
      <c r="AQ28">
        <v>-2227</v>
      </c>
      <c r="AR28">
        <v>2829</v>
      </c>
      <c r="AS28">
        <v>5338</v>
      </c>
      <c r="AT28">
        <v>5035</v>
      </c>
      <c r="AU28">
        <v>14623</v>
      </c>
      <c r="AV28">
        <v>1137</v>
      </c>
      <c r="AW28">
        <v>-8370</v>
      </c>
      <c r="AX28">
        <v>1216</v>
      </c>
      <c r="AY28">
        <v>1366</v>
      </c>
      <c r="AZ28">
        <v>6428</v>
      </c>
      <c r="BA28">
        <v>6194</v>
      </c>
      <c r="BB28">
        <v>6652</v>
      </c>
      <c r="BC28">
        <v>-354</v>
      </c>
    </row>
    <row r="29" spans="1:55">
      <c r="A29">
        <v>1984</v>
      </c>
      <c r="B29">
        <v>4251</v>
      </c>
      <c r="C29">
        <v>2716</v>
      </c>
      <c r="D29">
        <v>1535</v>
      </c>
      <c r="E29">
        <v>0</v>
      </c>
      <c r="F29">
        <v>2585</v>
      </c>
      <c r="G29">
        <v>1952</v>
      </c>
      <c r="H29">
        <v>-16</v>
      </c>
      <c r="I29">
        <v>649</v>
      </c>
      <c r="J29">
        <v>1666</v>
      </c>
      <c r="K29">
        <v>278</v>
      </c>
      <c r="L29">
        <v>52450</v>
      </c>
      <c r="M29">
        <v>-1077</v>
      </c>
      <c r="N29">
        <v>2405</v>
      </c>
      <c r="O29">
        <v>4692</v>
      </c>
      <c r="P29">
        <v>7678</v>
      </c>
      <c r="Q29">
        <v>9598</v>
      </c>
      <c r="R29">
        <v>4214</v>
      </c>
      <c r="S29">
        <v>8376</v>
      </c>
      <c r="T29">
        <v>7084</v>
      </c>
      <c r="U29">
        <v>2113</v>
      </c>
      <c r="V29">
        <v>7367</v>
      </c>
      <c r="W29">
        <v>52172</v>
      </c>
      <c r="X29">
        <v>16864</v>
      </c>
      <c r="Y29">
        <v>1557</v>
      </c>
      <c r="Z29">
        <v>2438</v>
      </c>
      <c r="AA29">
        <v>1226</v>
      </c>
      <c r="AB29">
        <v>17592</v>
      </c>
      <c r="AC29">
        <v>6668</v>
      </c>
      <c r="AD29">
        <v>5827</v>
      </c>
      <c r="AE29">
        <v>1388</v>
      </c>
      <c r="AF29">
        <v>45207</v>
      </c>
      <c r="AG29">
        <v>12078</v>
      </c>
      <c r="AH29">
        <v>28966</v>
      </c>
      <c r="AI29">
        <v>4163</v>
      </c>
      <c r="AJ29">
        <v>48510</v>
      </c>
      <c r="AK29">
        <v>46441</v>
      </c>
      <c r="AL29">
        <v>4964</v>
      </c>
      <c r="AM29">
        <v>-2895</v>
      </c>
      <c r="AN29">
        <v>-3303</v>
      </c>
      <c r="AO29">
        <v>-6432</v>
      </c>
      <c r="AP29">
        <v>21854</v>
      </c>
      <c r="AQ29">
        <v>626</v>
      </c>
      <c r="AR29">
        <v>4896</v>
      </c>
      <c r="AS29">
        <v>4711</v>
      </c>
      <c r="AT29">
        <v>11621</v>
      </c>
      <c r="AU29">
        <v>28286</v>
      </c>
      <c r="AV29">
        <v>4369</v>
      </c>
      <c r="AW29">
        <v>4975</v>
      </c>
      <c r="AX29">
        <v>-9</v>
      </c>
      <c r="AY29">
        <v>655</v>
      </c>
      <c r="AZ29">
        <v>4764</v>
      </c>
      <c r="BA29">
        <v>9220</v>
      </c>
      <c r="BB29">
        <v>4312</v>
      </c>
      <c r="BC29">
        <v>3129</v>
      </c>
    </row>
    <row r="30" spans="1:55">
      <c r="A30">
        <v>1985</v>
      </c>
      <c r="B30">
        <v>5365</v>
      </c>
      <c r="C30">
        <v>3665</v>
      </c>
      <c r="D30">
        <v>1700</v>
      </c>
      <c r="E30">
        <v>0</v>
      </c>
      <c r="F30">
        <v>1843</v>
      </c>
      <c r="G30">
        <v>2084</v>
      </c>
      <c r="H30">
        <v>-14</v>
      </c>
      <c r="I30">
        <v>-227</v>
      </c>
      <c r="J30">
        <v>3522</v>
      </c>
      <c r="K30">
        <v>2643</v>
      </c>
      <c r="L30">
        <v>74725</v>
      </c>
      <c r="M30">
        <v>-97</v>
      </c>
      <c r="N30">
        <v>-1331</v>
      </c>
      <c r="O30">
        <v>6893</v>
      </c>
      <c r="P30">
        <v>14618</v>
      </c>
      <c r="Q30">
        <v>12409</v>
      </c>
      <c r="R30">
        <v>5494</v>
      </c>
      <c r="S30">
        <v>14449</v>
      </c>
      <c r="T30">
        <v>6699</v>
      </c>
      <c r="U30">
        <v>4001</v>
      </c>
      <c r="V30">
        <v>11590</v>
      </c>
      <c r="W30">
        <v>72082</v>
      </c>
      <c r="X30">
        <v>24718</v>
      </c>
      <c r="Y30">
        <v>6568</v>
      </c>
      <c r="Z30">
        <v>1401</v>
      </c>
      <c r="AA30">
        <v>2886</v>
      </c>
      <c r="AB30">
        <v>17340</v>
      </c>
      <c r="AC30">
        <v>9754</v>
      </c>
      <c r="AD30">
        <v>9415</v>
      </c>
      <c r="AE30">
        <v>879</v>
      </c>
      <c r="AF30">
        <v>52402</v>
      </c>
      <c r="AG30">
        <v>15376</v>
      </c>
      <c r="AH30">
        <v>32315</v>
      </c>
      <c r="AI30">
        <v>4711</v>
      </c>
      <c r="AJ30">
        <v>53681</v>
      </c>
      <c r="AK30">
        <v>53189</v>
      </c>
      <c r="AL30">
        <v>3175</v>
      </c>
      <c r="AM30">
        <v>-2683</v>
      </c>
      <c r="AN30">
        <v>-1279</v>
      </c>
      <c r="AO30">
        <v>-4671</v>
      </c>
      <c r="AP30">
        <v>21897</v>
      </c>
      <c r="AQ30">
        <v>-1943</v>
      </c>
      <c r="AR30">
        <v>4844</v>
      </c>
      <c r="AS30">
        <v>2232</v>
      </c>
      <c r="AT30">
        <v>16764</v>
      </c>
      <c r="AU30">
        <v>26568</v>
      </c>
      <c r="AV30">
        <v>4560</v>
      </c>
      <c r="AW30">
        <v>4906</v>
      </c>
      <c r="AX30">
        <v>2334</v>
      </c>
      <c r="AY30">
        <v>2588</v>
      </c>
      <c r="AZ30">
        <v>3625</v>
      </c>
      <c r="BA30">
        <v>11306</v>
      </c>
      <c r="BB30">
        <v>-2751</v>
      </c>
      <c r="BC30">
        <v>3392</v>
      </c>
    </row>
    <row r="31" spans="1:55">
      <c r="A31">
        <v>1986</v>
      </c>
      <c r="B31">
        <v>6995</v>
      </c>
      <c r="C31">
        <v>5217</v>
      </c>
      <c r="D31">
        <v>1778</v>
      </c>
      <c r="E31">
        <v>0</v>
      </c>
      <c r="F31">
        <v>2069</v>
      </c>
      <c r="G31">
        <v>2458</v>
      </c>
      <c r="H31">
        <v>-218</v>
      </c>
      <c r="I31">
        <v>-171</v>
      </c>
      <c r="J31">
        <v>4926</v>
      </c>
      <c r="K31">
        <v>4298</v>
      </c>
      <c r="L31">
        <v>89105</v>
      </c>
      <c r="M31">
        <v>881</v>
      </c>
      <c r="N31">
        <v>6133</v>
      </c>
      <c r="O31">
        <v>6730</v>
      </c>
      <c r="P31">
        <v>-4920</v>
      </c>
      <c r="Q31">
        <v>11066</v>
      </c>
      <c r="R31">
        <v>15533</v>
      </c>
      <c r="S31">
        <v>23391</v>
      </c>
      <c r="T31">
        <v>6562</v>
      </c>
      <c r="U31">
        <v>2922</v>
      </c>
      <c r="V31">
        <v>20807</v>
      </c>
      <c r="W31">
        <v>84807</v>
      </c>
      <c r="X31">
        <v>28476</v>
      </c>
      <c r="Y31">
        <v>566</v>
      </c>
      <c r="Z31">
        <v>3462</v>
      </c>
      <c r="AA31">
        <v>5707</v>
      </c>
      <c r="AB31">
        <v>18337</v>
      </c>
      <c r="AC31">
        <v>17100</v>
      </c>
      <c r="AD31">
        <v>11159</v>
      </c>
      <c r="AE31">
        <v>628</v>
      </c>
      <c r="AF31">
        <v>47745</v>
      </c>
      <c r="AG31">
        <v>8683</v>
      </c>
      <c r="AH31">
        <v>35229</v>
      </c>
      <c r="AI31">
        <v>3833</v>
      </c>
      <c r="AJ31">
        <v>54975</v>
      </c>
      <c r="AK31">
        <v>55553</v>
      </c>
      <c r="AL31">
        <v>2285</v>
      </c>
      <c r="AM31">
        <v>-2863</v>
      </c>
      <c r="AN31">
        <v>-7230</v>
      </c>
      <c r="AO31">
        <v>-7991</v>
      </c>
      <c r="AP31">
        <v>28722</v>
      </c>
      <c r="AQ31">
        <v>2495</v>
      </c>
      <c r="AR31">
        <v>731</v>
      </c>
      <c r="AS31">
        <v>3657</v>
      </c>
      <c r="AT31">
        <v>21839</v>
      </c>
      <c r="AU31">
        <v>36713</v>
      </c>
      <c r="AV31">
        <v>992</v>
      </c>
      <c r="AW31">
        <v>-804</v>
      </c>
      <c r="AX31">
        <v>7095</v>
      </c>
      <c r="AY31">
        <v>3263</v>
      </c>
      <c r="AZ31">
        <v>7288</v>
      </c>
      <c r="BA31">
        <v>12952</v>
      </c>
      <c r="BB31">
        <v>5927</v>
      </c>
      <c r="BC31">
        <v>761</v>
      </c>
    </row>
    <row r="32" spans="1:55">
      <c r="A32">
        <v>1987</v>
      </c>
      <c r="B32">
        <v>7698</v>
      </c>
      <c r="C32">
        <v>5730</v>
      </c>
      <c r="D32">
        <v>1968</v>
      </c>
      <c r="E32">
        <v>0</v>
      </c>
      <c r="F32">
        <v>2493</v>
      </c>
      <c r="G32">
        <v>2747</v>
      </c>
      <c r="H32">
        <v>-653</v>
      </c>
      <c r="I32">
        <v>399</v>
      </c>
      <c r="J32">
        <v>5205</v>
      </c>
      <c r="K32">
        <v>4838</v>
      </c>
      <c r="L32">
        <v>94083</v>
      </c>
      <c r="M32">
        <v>5175</v>
      </c>
      <c r="N32">
        <v>-417</v>
      </c>
      <c r="O32">
        <v>9710</v>
      </c>
      <c r="P32">
        <v>13258</v>
      </c>
      <c r="Q32">
        <v>12954</v>
      </c>
      <c r="R32">
        <v>959</v>
      </c>
      <c r="S32">
        <v>30053</v>
      </c>
      <c r="T32">
        <v>3591</v>
      </c>
      <c r="U32">
        <v>-1047</v>
      </c>
      <c r="V32">
        <v>19847</v>
      </c>
      <c r="W32">
        <v>89245</v>
      </c>
      <c r="X32">
        <v>29147</v>
      </c>
      <c r="Y32">
        <v>3631</v>
      </c>
      <c r="Z32">
        <v>2403</v>
      </c>
      <c r="AA32">
        <v>2903</v>
      </c>
      <c r="AB32">
        <v>17824</v>
      </c>
      <c r="AC32">
        <v>15102</v>
      </c>
      <c r="AD32">
        <v>18235</v>
      </c>
      <c r="AE32">
        <v>367</v>
      </c>
      <c r="AF32">
        <v>56405</v>
      </c>
      <c r="AG32">
        <v>16639</v>
      </c>
      <c r="AH32">
        <v>36645</v>
      </c>
      <c r="AI32">
        <v>3121</v>
      </c>
      <c r="AJ32">
        <v>62903</v>
      </c>
      <c r="AK32">
        <v>63282</v>
      </c>
      <c r="AL32">
        <v>3546</v>
      </c>
      <c r="AM32">
        <v>-3925</v>
      </c>
      <c r="AN32">
        <v>-6498</v>
      </c>
      <c r="AO32">
        <v>-7501</v>
      </c>
      <c r="AP32">
        <v>29888</v>
      </c>
      <c r="AQ32">
        <v>5776</v>
      </c>
      <c r="AR32">
        <v>5670</v>
      </c>
      <c r="AS32">
        <v>5006</v>
      </c>
      <c r="AT32">
        <v>13436</v>
      </c>
      <c r="AU32">
        <v>37389</v>
      </c>
      <c r="AV32">
        <v>4706</v>
      </c>
      <c r="AW32">
        <v>5444</v>
      </c>
      <c r="AX32">
        <v>6907</v>
      </c>
      <c r="AY32">
        <v>5686</v>
      </c>
      <c r="AZ32">
        <v>4315</v>
      </c>
      <c r="BA32">
        <v>10527</v>
      </c>
      <c r="BB32">
        <v>-196</v>
      </c>
      <c r="BC32">
        <v>1003</v>
      </c>
    </row>
    <row r="33" spans="1:55">
      <c r="A33">
        <v>1988</v>
      </c>
      <c r="B33">
        <v>9065</v>
      </c>
      <c r="C33">
        <v>6843</v>
      </c>
      <c r="D33">
        <v>2222</v>
      </c>
      <c r="E33">
        <v>0</v>
      </c>
      <c r="F33">
        <v>2608</v>
      </c>
      <c r="G33">
        <v>3189</v>
      </c>
      <c r="H33">
        <v>-720</v>
      </c>
      <c r="I33">
        <v>139</v>
      </c>
      <c r="J33">
        <v>6457</v>
      </c>
      <c r="K33">
        <v>4765</v>
      </c>
      <c r="L33">
        <v>103363</v>
      </c>
      <c r="M33">
        <v>10172</v>
      </c>
      <c r="N33">
        <v>-1571</v>
      </c>
      <c r="O33">
        <v>9920</v>
      </c>
      <c r="P33">
        <v>21510</v>
      </c>
      <c r="Q33">
        <v>7645</v>
      </c>
      <c r="R33">
        <v>13556</v>
      </c>
      <c r="S33">
        <v>32842</v>
      </c>
      <c r="T33">
        <v>2404</v>
      </c>
      <c r="U33">
        <v>-326</v>
      </c>
      <c r="V33">
        <v>7211</v>
      </c>
      <c r="W33">
        <v>98598</v>
      </c>
      <c r="X33">
        <v>46130</v>
      </c>
      <c r="Y33">
        <v>5995</v>
      </c>
      <c r="Z33">
        <v>1943</v>
      </c>
      <c r="AA33">
        <v>8127</v>
      </c>
      <c r="AB33">
        <v>21286</v>
      </c>
      <c r="AC33">
        <v>2193</v>
      </c>
      <c r="AD33">
        <v>12924</v>
      </c>
      <c r="AE33">
        <v>1692</v>
      </c>
      <c r="AF33">
        <v>61915</v>
      </c>
      <c r="AG33">
        <v>19460</v>
      </c>
      <c r="AH33">
        <v>38591</v>
      </c>
      <c r="AI33">
        <v>3864</v>
      </c>
      <c r="AJ33">
        <v>72432</v>
      </c>
      <c r="AK33">
        <v>72309</v>
      </c>
      <c r="AL33">
        <v>4551</v>
      </c>
      <c r="AM33">
        <v>-4428</v>
      </c>
      <c r="AN33">
        <v>-10517</v>
      </c>
      <c r="AO33">
        <v>-10292</v>
      </c>
      <c r="AP33">
        <v>36392</v>
      </c>
      <c r="AQ33">
        <v>4517</v>
      </c>
      <c r="AR33">
        <v>5041</v>
      </c>
      <c r="AS33">
        <v>6209</v>
      </c>
      <c r="AT33">
        <v>20625</v>
      </c>
      <c r="AU33">
        <v>46684</v>
      </c>
      <c r="AV33">
        <v>2943</v>
      </c>
      <c r="AW33">
        <v>10994</v>
      </c>
      <c r="AX33">
        <v>11729</v>
      </c>
      <c r="AY33">
        <v>8986</v>
      </c>
      <c r="AZ33">
        <v>6649</v>
      </c>
      <c r="BA33">
        <v>3846</v>
      </c>
      <c r="BB33">
        <v>1537</v>
      </c>
      <c r="BC33">
        <v>-225</v>
      </c>
    </row>
    <row r="34" spans="1:55">
      <c r="A34">
        <v>1989</v>
      </c>
      <c r="B34">
        <v>9771</v>
      </c>
      <c r="C34">
        <v>7277</v>
      </c>
      <c r="D34">
        <v>2494</v>
      </c>
      <c r="E34">
        <v>0</v>
      </c>
      <c r="F34">
        <v>3540</v>
      </c>
      <c r="G34">
        <v>3729</v>
      </c>
      <c r="H34">
        <v>-474</v>
      </c>
      <c r="I34">
        <v>285</v>
      </c>
      <c r="J34">
        <v>6231</v>
      </c>
      <c r="K34">
        <v>4158</v>
      </c>
      <c r="L34">
        <v>116102</v>
      </c>
      <c r="M34">
        <v>816</v>
      </c>
      <c r="N34">
        <v>-508</v>
      </c>
      <c r="O34">
        <v>8258</v>
      </c>
      <c r="P34">
        <v>18745</v>
      </c>
      <c r="Q34">
        <v>11894</v>
      </c>
      <c r="R34">
        <v>9874</v>
      </c>
      <c r="S34">
        <v>37296</v>
      </c>
      <c r="T34">
        <v>7650</v>
      </c>
      <c r="U34">
        <v>2129</v>
      </c>
      <c r="V34">
        <v>19948</v>
      </c>
      <c r="W34">
        <v>111944</v>
      </c>
      <c r="X34">
        <v>52031</v>
      </c>
      <c r="Y34">
        <v>8801</v>
      </c>
      <c r="Z34">
        <v>2406</v>
      </c>
      <c r="AA34">
        <v>3173</v>
      </c>
      <c r="AB34">
        <v>24399</v>
      </c>
      <c r="AC34">
        <v>11950</v>
      </c>
      <c r="AD34">
        <v>9184</v>
      </c>
      <c r="AE34">
        <v>2073</v>
      </c>
      <c r="AF34">
        <v>56118</v>
      </c>
      <c r="AG34">
        <v>12388</v>
      </c>
      <c r="AH34">
        <v>41301</v>
      </c>
      <c r="AI34">
        <v>2429</v>
      </c>
      <c r="AJ34">
        <v>77098</v>
      </c>
      <c r="AK34">
        <v>78059</v>
      </c>
      <c r="AL34">
        <v>4134</v>
      </c>
      <c r="AM34">
        <v>-5095</v>
      </c>
      <c r="AN34">
        <v>-20980</v>
      </c>
      <c r="AO34">
        <v>-20798</v>
      </c>
      <c r="AP34">
        <v>41221</v>
      </c>
      <c r="AQ34">
        <v>3056</v>
      </c>
      <c r="AR34">
        <v>5340</v>
      </c>
      <c r="AS34">
        <v>4413</v>
      </c>
      <c r="AT34">
        <v>28412</v>
      </c>
      <c r="AU34">
        <v>62019</v>
      </c>
      <c r="AV34">
        <v>4712</v>
      </c>
      <c r="AW34">
        <v>13709</v>
      </c>
      <c r="AX34">
        <v>7468</v>
      </c>
      <c r="AY34">
        <v>10947</v>
      </c>
      <c r="AZ34">
        <v>10234</v>
      </c>
      <c r="BA34">
        <v>10926</v>
      </c>
      <c r="BB34">
        <v>4023</v>
      </c>
      <c r="BC34">
        <v>-182</v>
      </c>
    </row>
    <row r="35" spans="1:55">
      <c r="A35">
        <v>1990</v>
      </c>
      <c r="B35">
        <v>6806</v>
      </c>
      <c r="C35">
        <v>4033</v>
      </c>
      <c r="D35">
        <v>2773</v>
      </c>
      <c r="E35">
        <v>0</v>
      </c>
      <c r="F35">
        <v>3418</v>
      </c>
      <c r="G35">
        <v>3648</v>
      </c>
      <c r="H35">
        <v>-597</v>
      </c>
      <c r="I35">
        <v>367</v>
      </c>
      <c r="J35">
        <v>3388</v>
      </c>
      <c r="K35">
        <v>2783</v>
      </c>
      <c r="L35">
        <v>96344</v>
      </c>
      <c r="M35">
        <v>1246</v>
      </c>
      <c r="N35">
        <v>-780</v>
      </c>
      <c r="O35">
        <v>5394</v>
      </c>
      <c r="P35">
        <v>10893</v>
      </c>
      <c r="Q35">
        <v>13113</v>
      </c>
      <c r="R35">
        <v>8471</v>
      </c>
      <c r="S35">
        <v>30675</v>
      </c>
      <c r="T35">
        <v>7410</v>
      </c>
      <c r="U35">
        <v>3781</v>
      </c>
      <c r="V35">
        <v>16141</v>
      </c>
      <c r="W35">
        <v>93561</v>
      </c>
      <c r="X35">
        <v>37236</v>
      </c>
      <c r="Y35">
        <v>-1578</v>
      </c>
      <c r="Z35">
        <v>-590</v>
      </c>
      <c r="AA35">
        <v>5282</v>
      </c>
      <c r="AB35">
        <v>26747</v>
      </c>
      <c r="AC35">
        <v>10121</v>
      </c>
      <c r="AD35">
        <v>16343</v>
      </c>
      <c r="AE35">
        <v>605</v>
      </c>
      <c r="AF35">
        <v>49904</v>
      </c>
      <c r="AG35">
        <v>2230</v>
      </c>
      <c r="AH35">
        <v>45235</v>
      </c>
      <c r="AI35">
        <v>2439</v>
      </c>
      <c r="AJ35">
        <v>66804</v>
      </c>
      <c r="AK35">
        <v>75692</v>
      </c>
      <c r="AL35">
        <v>-2605</v>
      </c>
      <c r="AM35">
        <v>-6283</v>
      </c>
      <c r="AN35">
        <v>-16900</v>
      </c>
      <c r="AO35">
        <v>-18726</v>
      </c>
      <c r="AP35">
        <v>27846</v>
      </c>
      <c r="AQ35">
        <v>2275</v>
      </c>
      <c r="AR35">
        <v>547</v>
      </c>
      <c r="AS35">
        <v>3785</v>
      </c>
      <c r="AT35">
        <v>21239</v>
      </c>
      <c r="AU35">
        <v>46572</v>
      </c>
      <c r="AV35">
        <v>1392</v>
      </c>
      <c r="AW35">
        <v>12644</v>
      </c>
      <c r="AX35">
        <v>2673</v>
      </c>
      <c r="AY35">
        <v>9287</v>
      </c>
      <c r="AZ35">
        <v>8869</v>
      </c>
      <c r="BA35">
        <v>6807</v>
      </c>
      <c r="BB35">
        <v>4900</v>
      </c>
      <c r="BC35">
        <v>1826</v>
      </c>
    </row>
    <row r="36" spans="1:55">
      <c r="A36">
        <v>1991</v>
      </c>
      <c r="B36">
        <v>6414</v>
      </c>
      <c r="C36">
        <v>3400</v>
      </c>
      <c r="D36">
        <v>3014</v>
      </c>
      <c r="E36">
        <v>0</v>
      </c>
      <c r="F36">
        <v>5005</v>
      </c>
      <c r="G36">
        <v>3984</v>
      </c>
      <c r="H36">
        <v>-743</v>
      </c>
      <c r="I36">
        <v>1764</v>
      </c>
      <c r="J36">
        <v>1409</v>
      </c>
      <c r="K36">
        <v>3250</v>
      </c>
      <c r="L36">
        <v>94752</v>
      </c>
      <c r="M36">
        <v>-2103</v>
      </c>
      <c r="N36">
        <v>4467</v>
      </c>
      <c r="O36">
        <v>1830</v>
      </c>
      <c r="P36">
        <v>6767</v>
      </c>
      <c r="Q36">
        <v>25606</v>
      </c>
      <c r="R36">
        <v>8791</v>
      </c>
      <c r="S36">
        <v>26353</v>
      </c>
      <c r="T36">
        <v>11190</v>
      </c>
      <c r="U36">
        <v>6140</v>
      </c>
      <c r="V36">
        <v>5711</v>
      </c>
      <c r="W36">
        <v>91502</v>
      </c>
      <c r="X36">
        <v>20398</v>
      </c>
      <c r="Y36">
        <v>4173</v>
      </c>
      <c r="Z36">
        <v>-1597</v>
      </c>
      <c r="AA36">
        <v>10374</v>
      </c>
      <c r="AB36">
        <v>27021</v>
      </c>
      <c r="AC36">
        <v>22011</v>
      </c>
      <c r="AD36">
        <v>9122</v>
      </c>
      <c r="AE36">
        <v>-1841</v>
      </c>
      <c r="AF36">
        <v>47124</v>
      </c>
      <c r="AG36">
        <v>-2891</v>
      </c>
      <c r="AH36">
        <v>47323</v>
      </c>
      <c r="AI36">
        <v>2692</v>
      </c>
      <c r="AJ36">
        <v>57798</v>
      </c>
      <c r="AK36">
        <v>69739</v>
      </c>
      <c r="AL36">
        <v>-5034</v>
      </c>
      <c r="AM36">
        <v>-6907</v>
      </c>
      <c r="AN36">
        <v>-10674</v>
      </c>
      <c r="AO36">
        <v>-12746</v>
      </c>
      <c r="AP36">
        <v>28945</v>
      </c>
      <c r="AQ36">
        <v>846</v>
      </c>
      <c r="AR36">
        <v>1917</v>
      </c>
      <c r="AS36">
        <v>-1482</v>
      </c>
      <c r="AT36">
        <v>27664</v>
      </c>
      <c r="AU36">
        <v>41691</v>
      </c>
      <c r="AV36">
        <v>1853</v>
      </c>
      <c r="AW36">
        <v>4095</v>
      </c>
      <c r="AX36">
        <v>-7178</v>
      </c>
      <c r="AY36">
        <v>7480</v>
      </c>
      <c r="AZ36">
        <v>16680</v>
      </c>
      <c r="BA36">
        <v>8445</v>
      </c>
      <c r="BB36">
        <v>10316</v>
      </c>
      <c r="BC36">
        <v>2072</v>
      </c>
    </row>
    <row r="37" spans="1:55">
      <c r="A37">
        <v>1992</v>
      </c>
      <c r="B37">
        <v>3943</v>
      </c>
      <c r="C37">
        <v>849</v>
      </c>
      <c r="D37">
        <v>3094</v>
      </c>
      <c r="E37">
        <v>0</v>
      </c>
      <c r="F37">
        <v>3311</v>
      </c>
      <c r="G37">
        <v>3708</v>
      </c>
      <c r="H37">
        <v>-1236</v>
      </c>
      <c r="I37">
        <v>839</v>
      </c>
      <c r="J37">
        <v>632</v>
      </c>
      <c r="K37">
        <v>3385</v>
      </c>
      <c r="L37">
        <v>88282</v>
      </c>
      <c r="M37">
        <v>-5750</v>
      </c>
      <c r="N37">
        <v>-3261</v>
      </c>
      <c r="O37">
        <v>605</v>
      </c>
      <c r="P37">
        <v>10433</v>
      </c>
      <c r="Q37">
        <v>22568</v>
      </c>
      <c r="R37">
        <v>2918</v>
      </c>
      <c r="S37">
        <v>27535</v>
      </c>
      <c r="T37">
        <v>9047</v>
      </c>
      <c r="U37">
        <v>8823</v>
      </c>
      <c r="V37">
        <v>15364</v>
      </c>
      <c r="W37">
        <v>84897</v>
      </c>
      <c r="X37">
        <v>29093</v>
      </c>
      <c r="Y37">
        <v>1785</v>
      </c>
      <c r="Z37">
        <v>-195</v>
      </c>
      <c r="AA37">
        <v>5184</v>
      </c>
      <c r="AB37">
        <v>27464</v>
      </c>
      <c r="AC37">
        <v>16785</v>
      </c>
      <c r="AD37">
        <v>4781</v>
      </c>
      <c r="AE37">
        <v>-2753</v>
      </c>
      <c r="AF37">
        <v>47690</v>
      </c>
      <c r="AG37">
        <v>-4095</v>
      </c>
      <c r="AH37">
        <v>49789</v>
      </c>
      <c r="AI37">
        <v>1996</v>
      </c>
      <c r="AJ37">
        <v>54411</v>
      </c>
      <c r="AK37">
        <v>65108</v>
      </c>
      <c r="AL37">
        <v>-4732</v>
      </c>
      <c r="AM37">
        <v>-5965</v>
      </c>
      <c r="AN37">
        <v>-6721</v>
      </c>
      <c r="AO37">
        <v>-3582</v>
      </c>
      <c r="AP37">
        <v>27959</v>
      </c>
      <c r="AQ37">
        <v>8831</v>
      </c>
      <c r="AR37">
        <v>1107</v>
      </c>
      <c r="AS37">
        <v>2819</v>
      </c>
      <c r="AT37">
        <v>15202</v>
      </c>
      <c r="AU37">
        <v>31541</v>
      </c>
      <c r="AV37">
        <v>1564</v>
      </c>
      <c r="AW37">
        <v>5505</v>
      </c>
      <c r="AX37">
        <v>-12278</v>
      </c>
      <c r="AY37">
        <v>8093</v>
      </c>
      <c r="AZ37">
        <v>7164</v>
      </c>
      <c r="BA37">
        <v>9138</v>
      </c>
      <c r="BB37">
        <v>12355</v>
      </c>
      <c r="BC37">
        <v>-3139</v>
      </c>
    </row>
    <row r="38" spans="1:55">
      <c r="A38">
        <v>1993</v>
      </c>
      <c r="B38">
        <v>7606</v>
      </c>
      <c r="C38">
        <v>4330</v>
      </c>
      <c r="D38">
        <v>3276</v>
      </c>
      <c r="E38">
        <v>0</v>
      </c>
      <c r="F38">
        <v>1911</v>
      </c>
      <c r="G38">
        <v>4040</v>
      </c>
      <c r="H38">
        <v>-1805</v>
      </c>
      <c r="I38">
        <v>-324</v>
      </c>
      <c r="J38">
        <v>5695</v>
      </c>
      <c r="K38">
        <v>4463</v>
      </c>
      <c r="L38">
        <v>111656</v>
      </c>
      <c r="M38">
        <v>1206</v>
      </c>
      <c r="N38">
        <v>-3594</v>
      </c>
      <c r="O38">
        <v>4752</v>
      </c>
      <c r="P38">
        <v>1018</v>
      </c>
      <c r="Q38">
        <v>35349</v>
      </c>
      <c r="R38">
        <v>19697</v>
      </c>
      <c r="S38">
        <v>18531</v>
      </c>
      <c r="T38">
        <v>10604</v>
      </c>
      <c r="U38">
        <v>15000</v>
      </c>
      <c r="V38">
        <v>9093</v>
      </c>
      <c r="W38">
        <v>107193</v>
      </c>
      <c r="X38">
        <v>7226</v>
      </c>
      <c r="Y38">
        <v>-1592</v>
      </c>
      <c r="Z38">
        <v>319</v>
      </c>
      <c r="AA38">
        <v>9197</v>
      </c>
      <c r="AB38">
        <v>24591</v>
      </c>
      <c r="AC38">
        <v>39807</v>
      </c>
      <c r="AD38">
        <v>27645</v>
      </c>
      <c r="AE38">
        <v>1232</v>
      </c>
      <c r="AF38">
        <v>54740</v>
      </c>
      <c r="AG38">
        <v>909</v>
      </c>
      <c r="AH38">
        <v>52290</v>
      </c>
      <c r="AI38">
        <v>1541</v>
      </c>
      <c r="AJ38">
        <v>59302</v>
      </c>
      <c r="AK38">
        <v>63402</v>
      </c>
      <c r="AL38">
        <v>-96</v>
      </c>
      <c r="AM38">
        <v>-4004</v>
      </c>
      <c r="AN38">
        <v>-4562</v>
      </c>
      <c r="AO38">
        <v>-7665</v>
      </c>
      <c r="AP38">
        <v>38351</v>
      </c>
      <c r="AQ38">
        <v>4109</v>
      </c>
      <c r="AR38">
        <v>6461</v>
      </c>
      <c r="AS38">
        <v>1087</v>
      </c>
      <c r="AT38">
        <v>26694</v>
      </c>
      <c r="AU38">
        <v>46016</v>
      </c>
      <c r="AV38">
        <v>6054</v>
      </c>
      <c r="AW38">
        <v>-2441</v>
      </c>
      <c r="AX38">
        <v>5335</v>
      </c>
      <c r="AY38">
        <v>3674</v>
      </c>
      <c r="AZ38">
        <v>6339</v>
      </c>
      <c r="BA38">
        <v>15268</v>
      </c>
      <c r="BB38">
        <v>11787</v>
      </c>
      <c r="BC38">
        <v>3103</v>
      </c>
    </row>
    <row r="39" spans="1:55">
      <c r="A39">
        <v>1994</v>
      </c>
      <c r="B39">
        <v>9736</v>
      </c>
      <c r="C39">
        <v>6032</v>
      </c>
      <c r="D39">
        <v>3704</v>
      </c>
      <c r="E39">
        <v>0</v>
      </c>
      <c r="F39">
        <v>3473</v>
      </c>
      <c r="G39">
        <v>4332</v>
      </c>
      <c r="H39">
        <v>-1142</v>
      </c>
      <c r="I39">
        <v>283</v>
      </c>
      <c r="J39">
        <v>6263</v>
      </c>
      <c r="K39">
        <v>8864</v>
      </c>
      <c r="L39">
        <v>136131</v>
      </c>
      <c r="M39">
        <v>-491</v>
      </c>
      <c r="N39">
        <v>5538</v>
      </c>
      <c r="O39">
        <v>7049</v>
      </c>
      <c r="P39">
        <v>15187</v>
      </c>
      <c r="Q39">
        <v>34290</v>
      </c>
      <c r="R39">
        <v>2337</v>
      </c>
      <c r="S39">
        <v>15213</v>
      </c>
      <c r="T39">
        <v>12167</v>
      </c>
      <c r="U39">
        <v>12194</v>
      </c>
      <c r="V39">
        <v>32647</v>
      </c>
      <c r="W39">
        <v>127267</v>
      </c>
      <c r="X39">
        <v>35447</v>
      </c>
      <c r="Y39">
        <v>3223</v>
      </c>
      <c r="Z39">
        <v>3097</v>
      </c>
      <c r="AA39">
        <v>9179</v>
      </c>
      <c r="AB39">
        <v>21704</v>
      </c>
      <c r="AC39">
        <v>29016</v>
      </c>
      <c r="AD39">
        <v>25601</v>
      </c>
      <c r="AE39">
        <v>-2601</v>
      </c>
      <c r="AF39">
        <v>73885</v>
      </c>
      <c r="AG39">
        <v>16950</v>
      </c>
      <c r="AH39">
        <v>55554</v>
      </c>
      <c r="AI39">
        <v>1381</v>
      </c>
      <c r="AJ39">
        <v>69155</v>
      </c>
      <c r="AK39">
        <v>71684</v>
      </c>
      <c r="AL39">
        <v>1824</v>
      </c>
      <c r="AM39">
        <v>-4353</v>
      </c>
      <c r="AN39">
        <v>4730</v>
      </c>
      <c r="AO39">
        <v>1764</v>
      </c>
      <c r="AP39">
        <v>50463</v>
      </c>
      <c r="AQ39">
        <v>3843</v>
      </c>
      <c r="AR39">
        <v>4577</v>
      </c>
      <c r="AS39">
        <v>3744</v>
      </c>
      <c r="AT39">
        <v>38299</v>
      </c>
      <c r="AU39">
        <v>48699</v>
      </c>
      <c r="AV39">
        <v>5733</v>
      </c>
      <c r="AW39">
        <v>11751</v>
      </c>
      <c r="AX39">
        <v>-323</v>
      </c>
      <c r="AY39">
        <v>-448</v>
      </c>
      <c r="AZ39">
        <v>9124</v>
      </c>
      <c r="BA39">
        <v>16906</v>
      </c>
      <c r="BB39">
        <v>5956</v>
      </c>
      <c r="BC39">
        <v>2966</v>
      </c>
    </row>
    <row r="40" spans="1:55">
      <c r="A40">
        <v>1995</v>
      </c>
      <c r="B40">
        <v>11828</v>
      </c>
      <c r="C40">
        <v>7912</v>
      </c>
      <c r="D40">
        <v>3916</v>
      </c>
      <c r="E40">
        <v>0</v>
      </c>
      <c r="F40">
        <v>4533</v>
      </c>
      <c r="G40">
        <v>4527</v>
      </c>
      <c r="H40">
        <v>-248</v>
      </c>
      <c r="I40">
        <v>254</v>
      </c>
      <c r="J40">
        <v>7295</v>
      </c>
      <c r="K40">
        <v>6009</v>
      </c>
      <c r="L40">
        <v>108033</v>
      </c>
      <c r="M40">
        <v>3778</v>
      </c>
      <c r="N40">
        <v>5578</v>
      </c>
      <c r="O40">
        <v>6718</v>
      </c>
      <c r="P40">
        <v>10653</v>
      </c>
      <c r="Q40">
        <v>21106</v>
      </c>
      <c r="R40">
        <v>2258</v>
      </c>
      <c r="S40">
        <v>11734</v>
      </c>
      <c r="T40">
        <v>16714</v>
      </c>
      <c r="U40">
        <v>6685</v>
      </c>
      <c r="V40">
        <v>22809</v>
      </c>
      <c r="W40">
        <v>102024</v>
      </c>
      <c r="X40">
        <v>25759</v>
      </c>
      <c r="Y40">
        <v>3543</v>
      </c>
      <c r="Z40">
        <v>3966</v>
      </c>
      <c r="AA40">
        <v>6994</v>
      </c>
      <c r="AB40">
        <v>22800</v>
      </c>
      <c r="AC40">
        <v>17515</v>
      </c>
      <c r="AD40">
        <v>21447</v>
      </c>
      <c r="AE40">
        <v>1286</v>
      </c>
      <c r="AF40">
        <v>85769</v>
      </c>
      <c r="AG40">
        <v>24978</v>
      </c>
      <c r="AH40">
        <v>59163</v>
      </c>
      <c r="AI40">
        <v>1628</v>
      </c>
      <c r="AJ40">
        <v>79229</v>
      </c>
      <c r="AK40">
        <v>74086</v>
      </c>
      <c r="AL40">
        <v>8966</v>
      </c>
      <c r="AM40">
        <v>-3823</v>
      </c>
      <c r="AN40">
        <v>6540</v>
      </c>
      <c r="AO40">
        <v>11079</v>
      </c>
      <c r="AP40">
        <v>47878</v>
      </c>
      <c r="AQ40">
        <v>6506</v>
      </c>
      <c r="AR40">
        <v>12179</v>
      </c>
      <c r="AS40">
        <v>7483</v>
      </c>
      <c r="AT40">
        <v>21710</v>
      </c>
      <c r="AU40">
        <v>36799</v>
      </c>
      <c r="AV40">
        <v>6973</v>
      </c>
      <c r="AW40">
        <v>1850</v>
      </c>
      <c r="AX40">
        <v>1975</v>
      </c>
      <c r="AY40">
        <v>-1613</v>
      </c>
      <c r="AZ40">
        <v>9740</v>
      </c>
      <c r="BA40">
        <v>11373</v>
      </c>
      <c r="BB40">
        <v>6501</v>
      </c>
      <c r="BC40">
        <v>-4539</v>
      </c>
    </row>
    <row r="41" spans="1:55">
      <c r="A41">
        <v>1996</v>
      </c>
      <c r="B41">
        <v>15294</v>
      </c>
      <c r="C41">
        <v>11080</v>
      </c>
      <c r="D41">
        <v>4214</v>
      </c>
      <c r="E41">
        <v>0</v>
      </c>
      <c r="F41">
        <v>5111</v>
      </c>
      <c r="G41">
        <v>5190</v>
      </c>
      <c r="H41">
        <v>-178</v>
      </c>
      <c r="I41">
        <v>99</v>
      </c>
      <c r="J41">
        <v>10183</v>
      </c>
      <c r="K41">
        <v>9082</v>
      </c>
      <c r="L41">
        <v>199108</v>
      </c>
      <c r="M41">
        <v>7497</v>
      </c>
      <c r="N41">
        <v>13928</v>
      </c>
      <c r="O41">
        <v>7457</v>
      </c>
      <c r="P41">
        <v>9353</v>
      </c>
      <c r="Q41">
        <v>30513</v>
      </c>
      <c r="R41">
        <v>7492</v>
      </c>
      <c r="S41">
        <v>17861</v>
      </c>
      <c r="T41">
        <v>25465</v>
      </c>
      <c r="U41">
        <v>25114</v>
      </c>
      <c r="V41">
        <v>54428</v>
      </c>
      <c r="W41">
        <v>190026</v>
      </c>
      <c r="X41">
        <v>35680</v>
      </c>
      <c r="Y41">
        <v>-1296</v>
      </c>
      <c r="Z41">
        <v>8345</v>
      </c>
      <c r="AA41">
        <v>4189</v>
      </c>
      <c r="AB41">
        <v>22246</v>
      </c>
      <c r="AC41">
        <v>53482</v>
      </c>
      <c r="AD41">
        <v>67380</v>
      </c>
      <c r="AE41">
        <v>1101</v>
      </c>
      <c r="AF41">
        <v>83283</v>
      </c>
      <c r="AG41">
        <v>18740</v>
      </c>
      <c r="AH41">
        <v>63352</v>
      </c>
      <c r="AI41">
        <v>1191</v>
      </c>
      <c r="AJ41">
        <v>77845</v>
      </c>
      <c r="AK41">
        <v>77945</v>
      </c>
      <c r="AL41">
        <v>1936</v>
      </c>
      <c r="AM41">
        <v>-2036</v>
      </c>
      <c r="AN41">
        <v>5438</v>
      </c>
      <c r="AO41">
        <v>9919</v>
      </c>
      <c r="AP41">
        <v>49601</v>
      </c>
      <c r="AQ41">
        <v>19817</v>
      </c>
      <c r="AR41">
        <v>5027</v>
      </c>
      <c r="AS41">
        <v>3522</v>
      </c>
      <c r="AT41">
        <v>21235</v>
      </c>
      <c r="AU41">
        <v>39682</v>
      </c>
      <c r="AV41">
        <v>4059</v>
      </c>
      <c r="AW41">
        <v>1385</v>
      </c>
      <c r="AX41">
        <v>4618</v>
      </c>
      <c r="AY41">
        <v>684</v>
      </c>
      <c r="AZ41">
        <v>3059</v>
      </c>
      <c r="BA41">
        <v>20425</v>
      </c>
      <c r="BB41">
        <v>5452</v>
      </c>
      <c r="BC41">
        <v>-4481</v>
      </c>
    </row>
    <row r="42" spans="1:55">
      <c r="A42">
        <v>1997</v>
      </c>
      <c r="B42">
        <v>17606</v>
      </c>
      <c r="C42">
        <v>12998</v>
      </c>
      <c r="D42">
        <v>4608</v>
      </c>
      <c r="E42">
        <v>0</v>
      </c>
      <c r="F42">
        <v>6993</v>
      </c>
      <c r="G42">
        <v>7047</v>
      </c>
      <c r="H42">
        <v>0</v>
      </c>
      <c r="I42">
        <v>-54</v>
      </c>
      <c r="J42">
        <v>10613</v>
      </c>
      <c r="K42">
        <v>15062</v>
      </c>
      <c r="L42">
        <v>215223</v>
      </c>
      <c r="M42">
        <v>-3390</v>
      </c>
      <c r="N42">
        <v>11686</v>
      </c>
      <c r="O42">
        <v>9075</v>
      </c>
      <c r="P42">
        <v>25652</v>
      </c>
      <c r="Q42">
        <v>37108</v>
      </c>
      <c r="R42">
        <v>1632</v>
      </c>
      <c r="S42">
        <v>18637</v>
      </c>
      <c r="T42">
        <v>23942</v>
      </c>
      <c r="U42">
        <v>14660</v>
      </c>
      <c r="V42">
        <v>76221</v>
      </c>
      <c r="W42">
        <v>200161</v>
      </c>
      <c r="X42">
        <v>45711</v>
      </c>
      <c r="Y42">
        <v>9671</v>
      </c>
      <c r="Z42">
        <v>23361</v>
      </c>
      <c r="AA42">
        <v>14865</v>
      </c>
      <c r="AB42">
        <v>23146</v>
      </c>
      <c r="AC42">
        <v>64144</v>
      </c>
      <c r="AD42">
        <v>19263</v>
      </c>
      <c r="AE42">
        <v>-4449</v>
      </c>
      <c r="AF42">
        <v>84233</v>
      </c>
      <c r="AG42">
        <v>15694</v>
      </c>
      <c r="AH42">
        <v>67227</v>
      </c>
      <c r="AI42">
        <v>1312</v>
      </c>
      <c r="AJ42">
        <v>100794</v>
      </c>
      <c r="AK42">
        <v>96914</v>
      </c>
      <c r="AL42">
        <v>8789</v>
      </c>
      <c r="AM42">
        <v>-4909</v>
      </c>
      <c r="AN42">
        <v>-16561</v>
      </c>
      <c r="AO42">
        <v>-19176</v>
      </c>
      <c r="AP42">
        <v>57421</v>
      </c>
      <c r="AQ42">
        <v>16176</v>
      </c>
      <c r="AR42">
        <v>12324</v>
      </c>
      <c r="AS42">
        <v>1880</v>
      </c>
      <c r="AT42">
        <v>27041</v>
      </c>
      <c r="AU42">
        <v>76597</v>
      </c>
      <c r="AV42">
        <v>10095</v>
      </c>
      <c r="AW42">
        <v>9072</v>
      </c>
      <c r="AX42">
        <v>7298</v>
      </c>
      <c r="AY42">
        <v>2953</v>
      </c>
      <c r="AZ42">
        <v>10245</v>
      </c>
      <c r="BA42">
        <v>21228</v>
      </c>
      <c r="BB42">
        <v>15706</v>
      </c>
      <c r="BC42">
        <v>2615</v>
      </c>
    </row>
    <row r="43" spans="1:55">
      <c r="A43">
        <v>1998</v>
      </c>
      <c r="B43">
        <v>11031</v>
      </c>
      <c r="C43">
        <v>6427</v>
      </c>
      <c r="D43">
        <v>4604</v>
      </c>
      <c r="E43">
        <v>0</v>
      </c>
      <c r="F43">
        <v>4878</v>
      </c>
      <c r="G43">
        <v>7139</v>
      </c>
      <c r="H43">
        <v>-300</v>
      </c>
      <c r="I43">
        <v>-1961</v>
      </c>
      <c r="J43">
        <v>6153</v>
      </c>
      <c r="K43">
        <v>6816</v>
      </c>
      <c r="L43">
        <v>189444</v>
      </c>
      <c r="M43">
        <v>7453</v>
      </c>
      <c r="N43">
        <v>-8088</v>
      </c>
      <c r="O43">
        <v>10675</v>
      </c>
      <c r="P43">
        <v>28039</v>
      </c>
      <c r="Q43">
        <v>37536</v>
      </c>
      <c r="R43">
        <v>6987</v>
      </c>
      <c r="S43">
        <v>22155</v>
      </c>
      <c r="T43">
        <v>22047</v>
      </c>
      <c r="U43">
        <v>15244</v>
      </c>
      <c r="V43">
        <v>47396</v>
      </c>
      <c r="W43">
        <v>182628</v>
      </c>
      <c r="X43">
        <v>9927</v>
      </c>
      <c r="Y43">
        <v>6795</v>
      </c>
      <c r="Z43">
        <v>24957</v>
      </c>
      <c r="AA43">
        <v>20980</v>
      </c>
      <c r="AB43">
        <v>30710</v>
      </c>
      <c r="AC43">
        <v>65403</v>
      </c>
      <c r="AD43">
        <v>23856</v>
      </c>
      <c r="AE43">
        <v>-663</v>
      </c>
      <c r="AF43">
        <v>90754</v>
      </c>
      <c r="AG43">
        <v>17460</v>
      </c>
      <c r="AH43">
        <v>71447</v>
      </c>
      <c r="AI43">
        <v>1847</v>
      </c>
      <c r="AJ43">
        <v>107041</v>
      </c>
      <c r="AK43">
        <v>104642</v>
      </c>
      <c r="AL43">
        <v>5466</v>
      </c>
      <c r="AM43">
        <v>-3067</v>
      </c>
      <c r="AN43">
        <v>-16287</v>
      </c>
      <c r="AO43">
        <v>-14426</v>
      </c>
      <c r="AP43">
        <v>75253</v>
      </c>
      <c r="AQ43">
        <v>10930</v>
      </c>
      <c r="AR43">
        <v>4618</v>
      </c>
      <c r="AS43">
        <v>3718</v>
      </c>
      <c r="AT43">
        <v>55987</v>
      </c>
      <c r="AU43">
        <v>89679</v>
      </c>
      <c r="AV43">
        <v>5455</v>
      </c>
      <c r="AW43">
        <v>14040</v>
      </c>
      <c r="AX43">
        <v>5824</v>
      </c>
      <c r="AY43">
        <v>3625</v>
      </c>
      <c r="AZ43">
        <v>13031</v>
      </c>
      <c r="BA43">
        <v>33262</v>
      </c>
      <c r="BB43">
        <v>14442</v>
      </c>
      <c r="BC43">
        <v>-1861</v>
      </c>
    </row>
    <row r="44" spans="1:55">
      <c r="A44">
        <v>1999</v>
      </c>
      <c r="B44">
        <v>13514</v>
      </c>
      <c r="C44">
        <v>8425</v>
      </c>
      <c r="D44">
        <v>5126</v>
      </c>
      <c r="E44">
        <v>-37</v>
      </c>
      <c r="F44">
        <v>6657</v>
      </c>
      <c r="G44">
        <v>7985</v>
      </c>
      <c r="H44">
        <v>-332</v>
      </c>
      <c r="I44">
        <v>-996</v>
      </c>
      <c r="J44">
        <v>6857</v>
      </c>
      <c r="K44">
        <v>12020</v>
      </c>
      <c r="L44">
        <v>192198</v>
      </c>
      <c r="M44">
        <v>8819</v>
      </c>
      <c r="N44">
        <v>19245</v>
      </c>
      <c r="O44">
        <v>11904</v>
      </c>
      <c r="P44">
        <v>15187</v>
      </c>
      <c r="Q44">
        <v>22718</v>
      </c>
      <c r="R44">
        <v>15332</v>
      </c>
      <c r="S44">
        <v>22768</v>
      </c>
      <c r="T44">
        <v>11730</v>
      </c>
      <c r="U44">
        <v>25379</v>
      </c>
      <c r="V44">
        <v>39116</v>
      </c>
      <c r="W44">
        <v>180178</v>
      </c>
      <c r="X44">
        <v>62347</v>
      </c>
      <c r="Y44">
        <v>4746</v>
      </c>
      <c r="Z44">
        <v>13088</v>
      </c>
      <c r="AA44">
        <v>19424</v>
      </c>
      <c r="AB44">
        <v>18426</v>
      </c>
      <c r="AC44">
        <v>43555</v>
      </c>
      <c r="AD44">
        <v>18592</v>
      </c>
      <c r="AE44">
        <v>-5163</v>
      </c>
      <c r="AF44">
        <v>105653</v>
      </c>
      <c r="AG44">
        <v>25665</v>
      </c>
      <c r="AH44">
        <v>76083</v>
      </c>
      <c r="AI44">
        <v>3905</v>
      </c>
      <c r="AJ44">
        <v>114218</v>
      </c>
      <c r="AK44">
        <v>110146</v>
      </c>
      <c r="AL44">
        <v>5297</v>
      </c>
      <c r="AM44">
        <v>-1225</v>
      </c>
      <c r="AN44">
        <v>-8565</v>
      </c>
      <c r="AO44">
        <v>-5906</v>
      </c>
      <c r="AP44">
        <v>62030</v>
      </c>
      <c r="AQ44">
        <v>10122</v>
      </c>
      <c r="AR44">
        <v>12624</v>
      </c>
      <c r="AS44">
        <v>5778</v>
      </c>
      <c r="AT44">
        <v>33506</v>
      </c>
      <c r="AU44">
        <v>67936</v>
      </c>
      <c r="AV44">
        <v>11368</v>
      </c>
      <c r="AW44">
        <v>10824</v>
      </c>
      <c r="AX44">
        <v>5268</v>
      </c>
      <c r="AY44">
        <v>3893</v>
      </c>
      <c r="AZ44">
        <v>6712</v>
      </c>
      <c r="BA44">
        <v>20625</v>
      </c>
      <c r="BB44">
        <v>9246</v>
      </c>
      <c r="BC44">
        <v>-2659</v>
      </c>
    </row>
    <row r="45" spans="1:55">
      <c r="A45">
        <v>2000</v>
      </c>
      <c r="B45">
        <v>16440</v>
      </c>
      <c r="C45">
        <v>10934</v>
      </c>
      <c r="D45">
        <v>5552</v>
      </c>
      <c r="E45">
        <v>-46</v>
      </c>
      <c r="F45">
        <v>8606</v>
      </c>
      <c r="G45">
        <v>7563</v>
      </c>
      <c r="H45">
        <v>-241</v>
      </c>
      <c r="I45">
        <v>1284</v>
      </c>
      <c r="J45">
        <v>7834</v>
      </c>
      <c r="K45">
        <v>3654</v>
      </c>
      <c r="L45">
        <v>210356</v>
      </c>
      <c r="M45">
        <v>5481</v>
      </c>
      <c r="N45">
        <v>-4499</v>
      </c>
      <c r="O45">
        <v>13668</v>
      </c>
      <c r="P45">
        <v>23569</v>
      </c>
      <c r="Q45">
        <v>38348</v>
      </c>
      <c r="R45">
        <v>2104</v>
      </c>
      <c r="S45">
        <v>20730</v>
      </c>
      <c r="T45">
        <v>-23890</v>
      </c>
      <c r="U45">
        <v>50945</v>
      </c>
      <c r="V45">
        <v>83900</v>
      </c>
      <c r="W45">
        <v>206702</v>
      </c>
      <c r="X45">
        <v>16053</v>
      </c>
      <c r="Y45">
        <v>6843</v>
      </c>
      <c r="Z45">
        <v>17720</v>
      </c>
      <c r="AA45">
        <v>18374</v>
      </c>
      <c r="AB45">
        <v>14669</v>
      </c>
      <c r="AC45">
        <v>95570</v>
      </c>
      <c r="AD45">
        <v>37473</v>
      </c>
      <c r="AE45">
        <v>4180</v>
      </c>
      <c r="AF45">
        <v>126484</v>
      </c>
      <c r="AG45">
        <v>41282</v>
      </c>
      <c r="AH45">
        <v>81573</v>
      </c>
      <c r="AI45">
        <v>3629</v>
      </c>
      <c r="AJ45">
        <v>123197</v>
      </c>
      <c r="AK45">
        <v>117710</v>
      </c>
      <c r="AL45">
        <v>11472</v>
      </c>
      <c r="AM45">
        <v>-5985</v>
      </c>
      <c r="AN45">
        <v>3287</v>
      </c>
      <c r="AO45">
        <v>-1340</v>
      </c>
      <c r="AP45">
        <v>105713</v>
      </c>
      <c r="AQ45">
        <v>1494</v>
      </c>
      <c r="AR45">
        <v>16634</v>
      </c>
      <c r="AS45">
        <v>5205</v>
      </c>
      <c r="AT45">
        <v>82380</v>
      </c>
      <c r="AU45">
        <v>107053</v>
      </c>
      <c r="AV45">
        <v>17665</v>
      </c>
      <c r="AW45">
        <v>12047</v>
      </c>
      <c r="AX45">
        <v>7162</v>
      </c>
      <c r="AY45">
        <v>2164</v>
      </c>
      <c r="AZ45">
        <v>-747</v>
      </c>
      <c r="BA45">
        <v>54259</v>
      </c>
      <c r="BB45">
        <v>14503</v>
      </c>
      <c r="BC45">
        <v>4627</v>
      </c>
    </row>
    <row r="46" spans="1:55">
      <c r="A46">
        <v>2001</v>
      </c>
      <c r="B46">
        <v>22437</v>
      </c>
      <c r="C46">
        <v>15719</v>
      </c>
      <c r="D46">
        <v>5781</v>
      </c>
      <c r="E46">
        <v>937</v>
      </c>
      <c r="F46">
        <v>3745</v>
      </c>
      <c r="G46">
        <v>6969</v>
      </c>
      <c r="H46">
        <v>-58</v>
      </c>
      <c r="I46">
        <v>-3166</v>
      </c>
      <c r="J46">
        <v>18692</v>
      </c>
      <c r="K46">
        <v>12990</v>
      </c>
      <c r="L46">
        <v>193612</v>
      </c>
      <c r="M46">
        <v>3353</v>
      </c>
      <c r="N46">
        <v>10850</v>
      </c>
      <c r="O46">
        <v>14552</v>
      </c>
      <c r="P46">
        <v>-4406</v>
      </c>
      <c r="Q46">
        <v>6986</v>
      </c>
      <c r="R46">
        <v>17998</v>
      </c>
      <c r="S46">
        <v>26634</v>
      </c>
      <c r="T46">
        <v>-7791</v>
      </c>
      <c r="U46">
        <v>41983</v>
      </c>
      <c r="V46">
        <v>83453</v>
      </c>
      <c r="W46">
        <v>180622</v>
      </c>
      <c r="X46">
        <v>46525</v>
      </c>
      <c r="Y46">
        <v>-112</v>
      </c>
      <c r="Z46">
        <v>-7624</v>
      </c>
      <c r="AA46">
        <v>21696</v>
      </c>
      <c r="AB46">
        <v>11454</v>
      </c>
      <c r="AC46">
        <v>47945</v>
      </c>
      <c r="AD46">
        <v>60738</v>
      </c>
      <c r="AE46">
        <v>5702</v>
      </c>
      <c r="AF46">
        <v>126411</v>
      </c>
      <c r="AG46">
        <v>35880</v>
      </c>
      <c r="AH46">
        <v>88673</v>
      </c>
      <c r="AI46">
        <v>1858</v>
      </c>
      <c r="AJ46">
        <v>113803</v>
      </c>
      <c r="AK46">
        <v>120210</v>
      </c>
      <c r="AL46">
        <v>-4076</v>
      </c>
      <c r="AM46">
        <v>-2331</v>
      </c>
      <c r="AN46">
        <v>12608</v>
      </c>
      <c r="AO46">
        <v>8320</v>
      </c>
      <c r="AP46">
        <v>78010</v>
      </c>
      <c r="AQ46">
        <v>12968</v>
      </c>
      <c r="AR46">
        <v>3046</v>
      </c>
      <c r="AS46">
        <v>6442</v>
      </c>
      <c r="AT46">
        <v>55554</v>
      </c>
      <c r="AU46">
        <v>69690</v>
      </c>
      <c r="AV46">
        <v>6640</v>
      </c>
      <c r="AW46">
        <v>-13150</v>
      </c>
      <c r="AX46">
        <v>-7526</v>
      </c>
      <c r="AY46">
        <v>4671</v>
      </c>
      <c r="AZ46">
        <v>41044</v>
      </c>
      <c r="BA46">
        <v>26248</v>
      </c>
      <c r="BB46">
        <v>11763</v>
      </c>
      <c r="BC46">
        <v>4288</v>
      </c>
    </row>
    <row r="47" spans="1:55">
      <c r="A47">
        <v>2002</v>
      </c>
      <c r="B47">
        <v>25449</v>
      </c>
      <c r="C47">
        <v>19001</v>
      </c>
      <c r="D47">
        <v>6270</v>
      </c>
      <c r="E47">
        <v>178</v>
      </c>
      <c r="F47">
        <v>-122</v>
      </c>
      <c r="G47">
        <v>4605</v>
      </c>
      <c r="H47">
        <v>-267</v>
      </c>
      <c r="I47">
        <v>-4460</v>
      </c>
      <c r="J47">
        <v>25571</v>
      </c>
      <c r="K47">
        <v>25272</v>
      </c>
      <c r="L47">
        <v>214863</v>
      </c>
      <c r="M47">
        <v>-299</v>
      </c>
      <c r="N47">
        <v>14052</v>
      </c>
      <c r="O47">
        <v>17595</v>
      </c>
      <c r="P47">
        <v>12424</v>
      </c>
      <c r="Q47">
        <v>25115</v>
      </c>
      <c r="R47">
        <v>2973</v>
      </c>
      <c r="S47">
        <v>37924</v>
      </c>
      <c r="T47">
        <v>5610</v>
      </c>
      <c r="U47">
        <v>30788</v>
      </c>
      <c r="V47">
        <v>68681</v>
      </c>
      <c r="W47">
        <v>189591</v>
      </c>
      <c r="X47">
        <v>57893</v>
      </c>
      <c r="Y47">
        <v>4584</v>
      </c>
      <c r="Z47">
        <v>3277</v>
      </c>
      <c r="AA47">
        <v>35530</v>
      </c>
      <c r="AB47">
        <v>17100</v>
      </c>
      <c r="AC47">
        <v>22169</v>
      </c>
      <c r="AD47">
        <v>49038</v>
      </c>
      <c r="AE47">
        <v>299</v>
      </c>
      <c r="AF47">
        <v>135916</v>
      </c>
      <c r="AG47">
        <v>40093</v>
      </c>
      <c r="AH47">
        <v>93448</v>
      </c>
      <c r="AI47">
        <v>2375</v>
      </c>
      <c r="AJ47">
        <v>115444</v>
      </c>
      <c r="AK47">
        <v>119855</v>
      </c>
      <c r="AL47">
        <v>-1596</v>
      </c>
      <c r="AM47">
        <v>-2815</v>
      </c>
      <c r="AN47">
        <v>20472</v>
      </c>
      <c r="AO47">
        <v>18978</v>
      </c>
      <c r="AP47">
        <v>63582</v>
      </c>
      <c r="AQ47">
        <v>23948</v>
      </c>
      <c r="AR47">
        <v>4721</v>
      </c>
      <c r="AS47">
        <v>3042</v>
      </c>
      <c r="AT47">
        <v>31871</v>
      </c>
      <c r="AU47">
        <v>44604</v>
      </c>
      <c r="AV47">
        <v>7261</v>
      </c>
      <c r="AW47">
        <v>3551</v>
      </c>
      <c r="AX47">
        <v>-4288</v>
      </c>
      <c r="AY47">
        <v>4921</v>
      </c>
      <c r="AZ47">
        <v>5609</v>
      </c>
      <c r="BA47">
        <v>19948</v>
      </c>
      <c r="BB47">
        <v>7602</v>
      </c>
      <c r="BC47">
        <v>1494</v>
      </c>
    </row>
    <row r="48" spans="1:55">
      <c r="A48">
        <v>2003</v>
      </c>
      <c r="B48">
        <v>25914</v>
      </c>
      <c r="C48">
        <v>19638</v>
      </c>
      <c r="D48">
        <v>6253</v>
      </c>
      <c r="E48">
        <v>23</v>
      </c>
      <c r="F48">
        <v>-1567</v>
      </c>
      <c r="G48">
        <v>4815</v>
      </c>
      <c r="H48">
        <v>-107</v>
      </c>
      <c r="I48">
        <v>-6275</v>
      </c>
      <c r="J48">
        <v>27481</v>
      </c>
      <c r="K48">
        <v>27213</v>
      </c>
      <c r="L48">
        <v>177091</v>
      </c>
      <c r="M48">
        <v>-4694</v>
      </c>
      <c r="N48">
        <v>12329</v>
      </c>
      <c r="O48">
        <v>20359</v>
      </c>
      <c r="P48">
        <v>-5575</v>
      </c>
      <c r="Q48">
        <v>44857</v>
      </c>
      <c r="R48">
        <v>-450</v>
      </c>
      <c r="S48">
        <v>41718</v>
      </c>
      <c r="T48">
        <v>5194</v>
      </c>
      <c r="U48">
        <v>24930</v>
      </c>
      <c r="V48">
        <v>38423</v>
      </c>
      <c r="W48">
        <v>149878</v>
      </c>
      <c r="X48">
        <v>50269</v>
      </c>
      <c r="Y48">
        <v>-5032</v>
      </c>
      <c r="Z48">
        <v>-4401</v>
      </c>
      <c r="AA48">
        <v>42494</v>
      </c>
      <c r="AB48">
        <v>22100</v>
      </c>
      <c r="AC48">
        <v>5911</v>
      </c>
      <c r="AD48">
        <v>38537</v>
      </c>
      <c r="AE48">
        <v>268</v>
      </c>
      <c r="AF48">
        <v>151968</v>
      </c>
      <c r="AG48">
        <v>52707</v>
      </c>
      <c r="AH48">
        <v>97629</v>
      </c>
      <c r="AI48">
        <v>1632</v>
      </c>
      <c r="AJ48">
        <v>124514</v>
      </c>
      <c r="AK48">
        <v>124002</v>
      </c>
      <c r="AL48">
        <v>3635</v>
      </c>
      <c r="AM48">
        <v>-3123</v>
      </c>
      <c r="AN48">
        <v>27454</v>
      </c>
      <c r="AO48">
        <v>27814</v>
      </c>
      <c r="AP48">
        <v>64866</v>
      </c>
      <c r="AQ48">
        <v>18487</v>
      </c>
      <c r="AR48">
        <v>2269</v>
      </c>
      <c r="AS48">
        <v>6485</v>
      </c>
      <c r="AT48">
        <v>37625</v>
      </c>
      <c r="AU48">
        <v>37052</v>
      </c>
      <c r="AV48">
        <v>-1070</v>
      </c>
      <c r="AW48">
        <v>-1762</v>
      </c>
      <c r="AX48">
        <v>-14274</v>
      </c>
      <c r="AY48">
        <v>5266</v>
      </c>
      <c r="AZ48">
        <v>18121</v>
      </c>
      <c r="BA48">
        <v>30733</v>
      </c>
      <c r="BB48">
        <v>38</v>
      </c>
      <c r="BC48">
        <v>-360</v>
      </c>
    </row>
    <row r="49" spans="1:55">
      <c r="A49">
        <v>2004</v>
      </c>
      <c r="B49">
        <v>31050</v>
      </c>
      <c r="C49">
        <v>24650</v>
      </c>
      <c r="D49">
        <v>6417</v>
      </c>
      <c r="E49">
        <v>-17</v>
      </c>
      <c r="F49">
        <v>2933</v>
      </c>
      <c r="G49">
        <v>4912</v>
      </c>
      <c r="H49">
        <v>0</v>
      </c>
      <c r="I49">
        <v>-1979</v>
      </c>
      <c r="J49">
        <v>28117</v>
      </c>
      <c r="K49">
        <v>31168</v>
      </c>
      <c r="L49">
        <v>268138</v>
      </c>
      <c r="M49">
        <v>-3426</v>
      </c>
      <c r="N49">
        <v>30696</v>
      </c>
      <c r="O49">
        <v>26656</v>
      </c>
      <c r="P49">
        <v>29059</v>
      </c>
      <c r="Q49">
        <v>56012</v>
      </c>
      <c r="R49">
        <v>-6626</v>
      </c>
      <c r="S49">
        <v>60871</v>
      </c>
      <c r="T49">
        <v>18799</v>
      </c>
      <c r="U49">
        <v>18178</v>
      </c>
      <c r="V49">
        <v>37919</v>
      </c>
      <c r="W49">
        <v>236970</v>
      </c>
      <c r="X49">
        <v>91556</v>
      </c>
      <c r="Y49">
        <v>5276</v>
      </c>
      <c r="Z49">
        <v>7320</v>
      </c>
      <c r="AA49">
        <v>48932</v>
      </c>
      <c r="AB49">
        <v>33818</v>
      </c>
      <c r="AC49">
        <v>15475</v>
      </c>
      <c r="AD49">
        <v>34593</v>
      </c>
      <c r="AE49">
        <v>-3051</v>
      </c>
      <c r="AF49">
        <v>161852</v>
      </c>
      <c r="AG49">
        <v>58823</v>
      </c>
      <c r="AH49">
        <v>100379</v>
      </c>
      <c r="AI49">
        <v>2650</v>
      </c>
      <c r="AJ49">
        <v>134500</v>
      </c>
      <c r="AK49">
        <v>136188</v>
      </c>
      <c r="AL49">
        <v>4436</v>
      </c>
      <c r="AM49">
        <v>-6124</v>
      </c>
      <c r="AN49">
        <v>27352</v>
      </c>
      <c r="AO49">
        <v>25502</v>
      </c>
      <c r="AP49">
        <v>97316</v>
      </c>
      <c r="AQ49">
        <v>37172</v>
      </c>
      <c r="AR49">
        <v>5918</v>
      </c>
      <c r="AS49">
        <v>1081</v>
      </c>
      <c r="AT49">
        <v>53145</v>
      </c>
      <c r="AU49">
        <v>71814</v>
      </c>
      <c r="AV49">
        <v>6020</v>
      </c>
      <c r="AW49">
        <v>8323</v>
      </c>
      <c r="AX49">
        <v>-574</v>
      </c>
      <c r="AY49">
        <v>7538</v>
      </c>
      <c r="AZ49">
        <v>19818</v>
      </c>
      <c r="BA49">
        <v>22542</v>
      </c>
      <c r="BB49">
        <v>8147</v>
      </c>
      <c r="BC49">
        <v>1850</v>
      </c>
    </row>
    <row r="50" spans="1:55">
      <c r="A50">
        <v>2005</v>
      </c>
      <c r="B50">
        <v>34774</v>
      </c>
      <c r="C50">
        <v>28117</v>
      </c>
      <c r="D50">
        <v>6657</v>
      </c>
      <c r="E50">
        <v>0</v>
      </c>
      <c r="F50">
        <v>6450</v>
      </c>
      <c r="G50">
        <v>5488</v>
      </c>
      <c r="H50">
        <v>0</v>
      </c>
      <c r="I50">
        <v>962</v>
      </c>
      <c r="J50">
        <v>28324</v>
      </c>
      <c r="K50">
        <v>25080</v>
      </c>
      <c r="L50">
        <v>372760</v>
      </c>
      <c r="M50">
        <v>1655</v>
      </c>
      <c r="N50">
        <v>25557</v>
      </c>
      <c r="O50">
        <v>28476</v>
      </c>
      <c r="P50">
        <v>12586</v>
      </c>
      <c r="Q50">
        <v>66968</v>
      </c>
      <c r="R50">
        <v>20604</v>
      </c>
      <c r="S50">
        <v>69971</v>
      </c>
      <c r="T50">
        <v>33418</v>
      </c>
      <c r="U50">
        <v>49697</v>
      </c>
      <c r="V50">
        <v>63828</v>
      </c>
      <c r="W50">
        <v>347680</v>
      </c>
      <c r="X50">
        <v>96706</v>
      </c>
      <c r="Y50">
        <v>2609</v>
      </c>
      <c r="Z50">
        <v>19576</v>
      </c>
      <c r="AA50">
        <v>64196</v>
      </c>
      <c r="AB50">
        <v>35946</v>
      </c>
      <c r="AC50">
        <v>50156</v>
      </c>
      <c r="AD50">
        <v>78491</v>
      </c>
      <c r="AE50">
        <v>3244</v>
      </c>
      <c r="AF50">
        <v>179013</v>
      </c>
      <c r="AG50">
        <v>71442</v>
      </c>
      <c r="AH50">
        <v>104729</v>
      </c>
      <c r="AI50">
        <v>2842</v>
      </c>
      <c r="AJ50">
        <v>154150</v>
      </c>
      <c r="AK50">
        <v>154437</v>
      </c>
      <c r="AL50">
        <v>10181</v>
      </c>
      <c r="AM50">
        <v>-10468</v>
      </c>
      <c r="AN50">
        <v>24863</v>
      </c>
      <c r="AO50">
        <v>26453</v>
      </c>
      <c r="AP50">
        <v>96624</v>
      </c>
      <c r="AQ50">
        <v>41645</v>
      </c>
      <c r="AR50">
        <v>18936</v>
      </c>
      <c r="AS50">
        <v>17666</v>
      </c>
      <c r="AT50">
        <v>18377</v>
      </c>
      <c r="AU50">
        <v>70171</v>
      </c>
      <c r="AV50">
        <v>11337</v>
      </c>
      <c r="AW50">
        <v>8252</v>
      </c>
      <c r="AX50">
        <v>3992</v>
      </c>
      <c r="AY50">
        <v>16787</v>
      </c>
      <c r="AZ50">
        <v>7295</v>
      </c>
      <c r="BA50">
        <v>19167</v>
      </c>
      <c r="BB50">
        <v>3341</v>
      </c>
      <c r="BC50">
        <v>-1590</v>
      </c>
    </row>
    <row r="51" spans="1:55">
      <c r="A51">
        <v>2006</v>
      </c>
      <c r="B51">
        <v>46511</v>
      </c>
      <c r="C51">
        <v>39273</v>
      </c>
      <c r="D51">
        <v>7217</v>
      </c>
      <c r="E51">
        <v>21</v>
      </c>
      <c r="F51">
        <v>5419</v>
      </c>
      <c r="G51">
        <v>5387</v>
      </c>
      <c r="H51">
        <v>0</v>
      </c>
      <c r="I51">
        <v>32</v>
      </c>
      <c r="J51">
        <v>41092</v>
      </c>
      <c r="K51">
        <v>42667</v>
      </c>
      <c r="L51">
        <v>462124</v>
      </c>
      <c r="M51">
        <v>1015</v>
      </c>
      <c r="N51">
        <v>36077</v>
      </c>
      <c r="O51">
        <v>27730</v>
      </c>
      <c r="P51">
        <v>35441</v>
      </c>
      <c r="Q51">
        <v>78754</v>
      </c>
      <c r="R51">
        <v>28659</v>
      </c>
      <c r="S51">
        <v>78721</v>
      </c>
      <c r="T51">
        <v>8660</v>
      </c>
      <c r="U51">
        <v>72050</v>
      </c>
      <c r="V51">
        <v>95017</v>
      </c>
      <c r="W51">
        <v>419457</v>
      </c>
      <c r="X51">
        <v>104449</v>
      </c>
      <c r="Y51">
        <v>3601</v>
      </c>
      <c r="Z51">
        <v>29087</v>
      </c>
      <c r="AA51">
        <v>71803</v>
      </c>
      <c r="AB51">
        <v>42787</v>
      </c>
      <c r="AC51">
        <v>64473</v>
      </c>
      <c r="AD51">
        <v>103257</v>
      </c>
      <c r="AE51">
        <v>-1575</v>
      </c>
      <c r="AF51">
        <v>173485</v>
      </c>
      <c r="AG51">
        <v>60785</v>
      </c>
      <c r="AH51">
        <v>109093</v>
      </c>
      <c r="AI51">
        <v>3607</v>
      </c>
      <c r="AJ51">
        <v>172435</v>
      </c>
      <c r="AK51">
        <v>174854</v>
      </c>
      <c r="AL51">
        <v>9691</v>
      </c>
      <c r="AM51">
        <v>-12110</v>
      </c>
      <c r="AN51">
        <v>1050</v>
      </c>
      <c r="AO51">
        <v>2196</v>
      </c>
      <c r="AP51">
        <v>84825</v>
      </c>
      <c r="AQ51">
        <v>30198</v>
      </c>
      <c r="AR51">
        <v>8898</v>
      </c>
      <c r="AS51">
        <v>11488</v>
      </c>
      <c r="AT51">
        <v>34241</v>
      </c>
      <c r="AU51">
        <v>82629</v>
      </c>
      <c r="AV51">
        <v>7355</v>
      </c>
      <c r="AW51">
        <v>15978</v>
      </c>
      <c r="AX51">
        <v>14716</v>
      </c>
      <c r="AY51">
        <v>19378</v>
      </c>
      <c r="AZ51">
        <v>12569</v>
      </c>
      <c r="BA51">
        <v>20172</v>
      </c>
      <c r="BB51">
        <v>-7539</v>
      </c>
      <c r="BC51">
        <v>-1146</v>
      </c>
    </row>
    <row r="52" spans="1:55">
      <c r="A52">
        <v>2007</v>
      </c>
      <c r="B52">
        <v>49205</v>
      </c>
      <c r="C52">
        <v>41661</v>
      </c>
      <c r="D52">
        <v>7544</v>
      </c>
      <c r="E52">
        <v>0</v>
      </c>
      <c r="F52">
        <v>7846</v>
      </c>
      <c r="G52">
        <v>6468</v>
      </c>
      <c r="H52">
        <v>0</v>
      </c>
      <c r="I52">
        <v>1378</v>
      </c>
      <c r="J52">
        <v>41359</v>
      </c>
      <c r="K52">
        <v>46246</v>
      </c>
      <c r="L52">
        <v>592153</v>
      </c>
      <c r="M52">
        <v>4644</v>
      </c>
      <c r="N52">
        <v>50220</v>
      </c>
      <c r="O52">
        <v>35504</v>
      </c>
      <c r="P52">
        <v>54745</v>
      </c>
      <c r="Q52">
        <v>95545</v>
      </c>
      <c r="R52">
        <v>-2829</v>
      </c>
      <c r="S52">
        <v>99470</v>
      </c>
      <c r="T52">
        <v>15228</v>
      </c>
      <c r="U52">
        <v>60244</v>
      </c>
      <c r="V52">
        <v>179382</v>
      </c>
      <c r="W52">
        <v>545907</v>
      </c>
      <c r="X52">
        <v>173718</v>
      </c>
      <c r="Y52">
        <v>48230</v>
      </c>
      <c r="Z52">
        <v>-1348</v>
      </c>
      <c r="AA52">
        <v>80494</v>
      </c>
      <c r="AB52">
        <v>58254</v>
      </c>
      <c r="AC52">
        <v>114328</v>
      </c>
      <c r="AD52">
        <v>72231</v>
      </c>
      <c r="AE52">
        <v>-4887</v>
      </c>
      <c r="AF52">
        <v>175979</v>
      </c>
      <c r="AG52">
        <v>58661</v>
      </c>
      <c r="AH52">
        <v>114606</v>
      </c>
      <c r="AI52">
        <v>2712</v>
      </c>
      <c r="AJ52">
        <v>173889</v>
      </c>
      <c r="AK52">
        <v>182167</v>
      </c>
      <c r="AL52">
        <v>8707</v>
      </c>
      <c r="AM52">
        <v>-16985</v>
      </c>
      <c r="AN52">
        <v>2090</v>
      </c>
      <c r="AO52">
        <v>1212</v>
      </c>
      <c r="AP52">
        <v>161939</v>
      </c>
      <c r="AQ52">
        <v>72568</v>
      </c>
      <c r="AR52">
        <v>11673</v>
      </c>
      <c r="AS52">
        <v>11185</v>
      </c>
      <c r="AT52">
        <v>66513</v>
      </c>
      <c r="AU52">
        <v>160727</v>
      </c>
      <c r="AV52">
        <v>12858</v>
      </c>
      <c r="AW52">
        <v>20645</v>
      </c>
      <c r="AX52">
        <v>3619</v>
      </c>
      <c r="AY52">
        <v>19101</v>
      </c>
      <c r="AZ52">
        <v>13534</v>
      </c>
      <c r="BA52">
        <v>24992</v>
      </c>
      <c r="BB52">
        <v>65978</v>
      </c>
      <c r="BC52">
        <v>878</v>
      </c>
    </row>
    <row r="53" spans="1:55">
      <c r="A53">
        <v>2008</v>
      </c>
      <c r="B53">
        <v>39761</v>
      </c>
      <c r="C53">
        <v>31691</v>
      </c>
      <c r="D53">
        <v>8070</v>
      </c>
      <c r="E53">
        <v>0</v>
      </c>
      <c r="F53">
        <v>12897</v>
      </c>
      <c r="G53">
        <v>6322</v>
      </c>
      <c r="H53">
        <v>0</v>
      </c>
      <c r="I53">
        <v>6575</v>
      </c>
      <c r="J53">
        <v>26864</v>
      </c>
      <c r="K53">
        <v>25835</v>
      </c>
      <c r="L53">
        <v>523041</v>
      </c>
      <c r="M53">
        <v>1711</v>
      </c>
      <c r="N53">
        <v>-246</v>
      </c>
      <c r="O53">
        <v>33586</v>
      </c>
      <c r="P53">
        <v>57860</v>
      </c>
      <c r="Q53">
        <v>131351</v>
      </c>
      <c r="R53">
        <v>48496</v>
      </c>
      <c r="S53">
        <v>91778</v>
      </c>
      <c r="T53">
        <v>-9488</v>
      </c>
      <c r="U53">
        <v>-13652</v>
      </c>
      <c r="V53">
        <v>181645</v>
      </c>
      <c r="W53">
        <v>497206</v>
      </c>
      <c r="X53">
        <v>102115</v>
      </c>
      <c r="Y53">
        <v>16816</v>
      </c>
      <c r="Z53">
        <v>-25606</v>
      </c>
      <c r="AA53">
        <v>117950</v>
      </c>
      <c r="AB53">
        <v>39924</v>
      </c>
      <c r="AC53">
        <v>80633</v>
      </c>
      <c r="AD53">
        <v>165374</v>
      </c>
      <c r="AE53">
        <v>1029</v>
      </c>
      <c r="AF53">
        <v>204179</v>
      </c>
      <c r="AG53">
        <v>82029</v>
      </c>
      <c r="AH53">
        <v>120570</v>
      </c>
      <c r="AI53">
        <v>1580</v>
      </c>
      <c r="AJ53">
        <v>174227</v>
      </c>
      <c r="AK53">
        <v>192054</v>
      </c>
      <c r="AL53">
        <v>4667</v>
      </c>
      <c r="AM53">
        <v>-22494</v>
      </c>
      <c r="AN53">
        <v>29952</v>
      </c>
      <c r="AO53">
        <v>27576</v>
      </c>
      <c r="AP53">
        <v>112680</v>
      </c>
      <c r="AQ53">
        <v>3450</v>
      </c>
      <c r="AR53">
        <v>18774</v>
      </c>
      <c r="AS53">
        <v>2399</v>
      </c>
      <c r="AT53">
        <v>88057</v>
      </c>
      <c r="AU53">
        <v>85104</v>
      </c>
      <c r="AV53">
        <v>12218</v>
      </c>
      <c r="AW53">
        <v>27620</v>
      </c>
      <c r="AX53">
        <v>2174</v>
      </c>
      <c r="AY53">
        <v>20010</v>
      </c>
      <c r="AZ53">
        <v>8009</v>
      </c>
      <c r="BA53">
        <v>14184</v>
      </c>
      <c r="BB53">
        <v>889</v>
      </c>
      <c r="BC53">
        <v>2376</v>
      </c>
    </row>
    <row r="54" spans="1:55">
      <c r="A54">
        <v>2009</v>
      </c>
      <c r="B54">
        <v>37961</v>
      </c>
      <c r="C54">
        <v>29049</v>
      </c>
      <c r="D54">
        <v>8912</v>
      </c>
      <c r="E54">
        <v>0</v>
      </c>
      <c r="F54">
        <v>3948</v>
      </c>
      <c r="G54">
        <v>5541</v>
      </c>
      <c r="H54">
        <v>0</v>
      </c>
      <c r="I54">
        <v>-1593</v>
      </c>
      <c r="J54">
        <v>34013</v>
      </c>
      <c r="K54">
        <v>32976</v>
      </c>
      <c r="L54">
        <v>383295</v>
      </c>
      <c r="M54">
        <v>11618</v>
      </c>
      <c r="N54">
        <v>24545</v>
      </c>
      <c r="O54">
        <v>35223</v>
      </c>
      <c r="P54">
        <v>-30620</v>
      </c>
      <c r="Q54">
        <v>152710</v>
      </c>
      <c r="R54">
        <v>-20828</v>
      </c>
      <c r="S54">
        <v>67085</v>
      </c>
      <c r="T54">
        <v>48347</v>
      </c>
      <c r="U54">
        <v>7197</v>
      </c>
      <c r="V54">
        <v>88018</v>
      </c>
      <c r="W54">
        <v>350319</v>
      </c>
      <c r="X54">
        <v>56620</v>
      </c>
      <c r="Y54">
        <v>-6971</v>
      </c>
      <c r="Z54">
        <v>-27248</v>
      </c>
      <c r="AA54">
        <v>75741</v>
      </c>
      <c r="AB54">
        <v>40809</v>
      </c>
      <c r="AC54">
        <v>72515</v>
      </c>
      <c r="AD54">
        <v>138853</v>
      </c>
      <c r="AE54">
        <v>1037</v>
      </c>
      <c r="AF54">
        <v>146705</v>
      </c>
      <c r="AG54">
        <v>21507</v>
      </c>
      <c r="AH54">
        <v>125517</v>
      </c>
      <c r="AI54">
        <v>-319</v>
      </c>
      <c r="AJ54">
        <v>136042</v>
      </c>
      <c r="AK54">
        <v>152881</v>
      </c>
      <c r="AL54">
        <v>-6392</v>
      </c>
      <c r="AM54">
        <v>-10447</v>
      </c>
      <c r="AN54">
        <v>10663</v>
      </c>
      <c r="AO54">
        <v>6916</v>
      </c>
      <c r="AP54">
        <v>21022</v>
      </c>
      <c r="AQ54">
        <v>7277</v>
      </c>
      <c r="AR54">
        <v>-4943</v>
      </c>
      <c r="AS54">
        <v>-836</v>
      </c>
      <c r="AT54">
        <v>19524</v>
      </c>
      <c r="AU54">
        <v>14106</v>
      </c>
      <c r="AV54">
        <v>-14555</v>
      </c>
      <c r="AW54">
        <v>-28397</v>
      </c>
      <c r="AX54">
        <v>-15299</v>
      </c>
      <c r="AY54">
        <v>9313</v>
      </c>
      <c r="AZ54">
        <v>36918</v>
      </c>
      <c r="BA54">
        <v>38949</v>
      </c>
      <c r="BB54">
        <v>-12823</v>
      </c>
      <c r="BC54">
        <v>3747</v>
      </c>
    </row>
    <row r="55" spans="1:55">
      <c r="A55">
        <v>2010</v>
      </c>
      <c r="B55">
        <v>50199</v>
      </c>
      <c r="C55">
        <v>40658</v>
      </c>
      <c r="D55">
        <v>9541</v>
      </c>
      <c r="E55">
        <v>0</v>
      </c>
      <c r="F55">
        <v>5033</v>
      </c>
      <c r="G55">
        <v>5911</v>
      </c>
      <c r="H55">
        <v>0</v>
      </c>
      <c r="I55">
        <v>-878</v>
      </c>
      <c r="J55">
        <v>45166</v>
      </c>
      <c r="K55">
        <v>44844</v>
      </c>
      <c r="L55">
        <v>322151</v>
      </c>
      <c r="M55">
        <v>3989</v>
      </c>
      <c r="N55">
        <v>45351</v>
      </c>
      <c r="O55">
        <v>22669</v>
      </c>
      <c r="P55">
        <v>6714</v>
      </c>
      <c r="Q55">
        <v>97287</v>
      </c>
      <c r="R55">
        <v>-20684</v>
      </c>
      <c r="S55">
        <v>77208</v>
      </c>
      <c r="T55">
        <v>47380</v>
      </c>
      <c r="U55">
        <v>38687</v>
      </c>
      <c r="V55">
        <v>3550</v>
      </c>
      <c r="W55">
        <v>277307</v>
      </c>
      <c r="X55">
        <v>131991</v>
      </c>
      <c r="Y55">
        <v>720</v>
      </c>
      <c r="Z55">
        <v>-3760</v>
      </c>
      <c r="AA55">
        <v>48677</v>
      </c>
      <c r="AB55">
        <v>41740</v>
      </c>
      <c r="AC55">
        <v>43654</v>
      </c>
      <c r="AD55">
        <v>14285</v>
      </c>
      <c r="AE55">
        <v>322</v>
      </c>
      <c r="AF55">
        <v>171575</v>
      </c>
      <c r="AG55">
        <v>37258</v>
      </c>
      <c r="AH55">
        <v>130757</v>
      </c>
      <c r="AI55">
        <v>3560</v>
      </c>
      <c r="AJ55">
        <v>154071</v>
      </c>
      <c r="AK55">
        <v>165023</v>
      </c>
      <c r="AL55">
        <v>2820</v>
      </c>
      <c r="AM55">
        <v>-13772</v>
      </c>
      <c r="AN55">
        <v>17504</v>
      </c>
      <c r="AO55">
        <v>16365</v>
      </c>
      <c r="AP55">
        <v>111575</v>
      </c>
      <c r="AQ55">
        <v>63523</v>
      </c>
      <c r="AR55">
        <v>13366</v>
      </c>
      <c r="AS55">
        <v>5074</v>
      </c>
      <c r="AT55">
        <v>29612</v>
      </c>
      <c r="AU55">
        <v>95210</v>
      </c>
      <c r="AV55">
        <v>3363</v>
      </c>
      <c r="AW55">
        <v>-7397</v>
      </c>
      <c r="AX55">
        <v>3277</v>
      </c>
      <c r="AY55">
        <v>11790</v>
      </c>
      <c r="AZ55">
        <v>32246</v>
      </c>
      <c r="BA55">
        <v>29396</v>
      </c>
      <c r="BB55">
        <v>22535</v>
      </c>
      <c r="BC55">
        <v>1139</v>
      </c>
    </row>
    <row r="56" spans="1:55">
      <c r="A56">
        <v>2011</v>
      </c>
      <c r="B56">
        <v>53367</v>
      </c>
      <c r="C56">
        <v>43967</v>
      </c>
      <c r="D56">
        <v>9411</v>
      </c>
      <c r="E56">
        <v>-11</v>
      </c>
      <c r="F56">
        <v>6375</v>
      </c>
      <c r="G56">
        <v>6087</v>
      </c>
      <c r="H56">
        <v>0</v>
      </c>
      <c r="I56">
        <v>288</v>
      </c>
      <c r="J56">
        <v>46992</v>
      </c>
      <c r="K56">
        <v>30326</v>
      </c>
      <c r="L56">
        <v>350673</v>
      </c>
      <c r="M56">
        <v>8062</v>
      </c>
      <c r="N56">
        <v>29260</v>
      </c>
      <c r="O56">
        <v>16538</v>
      </c>
      <c r="P56">
        <v>22053</v>
      </c>
      <c r="Q56">
        <v>78257</v>
      </c>
      <c r="R56">
        <v>-29762</v>
      </c>
      <c r="S56">
        <v>80510</v>
      </c>
      <c r="T56">
        <v>27710</v>
      </c>
      <c r="U56">
        <v>11780</v>
      </c>
      <c r="V56">
        <v>106265</v>
      </c>
      <c r="W56">
        <v>320347</v>
      </c>
      <c r="X56">
        <v>168747</v>
      </c>
      <c r="Y56">
        <v>837</v>
      </c>
      <c r="Z56">
        <v>401</v>
      </c>
      <c r="AA56">
        <v>35524</v>
      </c>
      <c r="AB56">
        <v>36239</v>
      </c>
      <c r="AC56">
        <v>63484</v>
      </c>
      <c r="AD56">
        <v>15115</v>
      </c>
      <c r="AE56">
        <v>16666</v>
      </c>
      <c r="AF56">
        <v>196688</v>
      </c>
      <c r="AG56">
        <v>55056</v>
      </c>
      <c r="AH56">
        <v>137920</v>
      </c>
      <c r="AI56">
        <v>3712</v>
      </c>
      <c r="AJ56">
        <v>181696</v>
      </c>
      <c r="AK56">
        <v>189066</v>
      </c>
      <c r="AL56">
        <v>5455</v>
      </c>
      <c r="AM56">
        <v>-12825</v>
      </c>
      <c r="AN56">
        <v>14992</v>
      </c>
      <c r="AO56">
        <v>21865</v>
      </c>
      <c r="AP56">
        <v>121043</v>
      </c>
      <c r="AQ56">
        <v>73204</v>
      </c>
      <c r="AR56">
        <v>17818</v>
      </c>
      <c r="AS56">
        <v>-10580</v>
      </c>
      <c r="AT56">
        <v>40601</v>
      </c>
      <c r="AU56">
        <v>99178</v>
      </c>
      <c r="AV56">
        <v>9966</v>
      </c>
      <c r="AW56">
        <v>7076</v>
      </c>
      <c r="AX56">
        <v>-5900</v>
      </c>
      <c r="AY56">
        <v>8365</v>
      </c>
      <c r="AZ56">
        <v>11936</v>
      </c>
      <c r="BA56">
        <v>25120</v>
      </c>
      <c r="BB56">
        <v>42615</v>
      </c>
      <c r="BC56">
        <v>-6873</v>
      </c>
    </row>
    <row r="57" spans="1:55">
      <c r="A57">
        <v>2012</v>
      </c>
    </row>
    <row r="58" spans="1:55">
      <c r="A58" t="s">
        <v>45</v>
      </c>
    </row>
    <row r="59" spans="1:55">
      <c r="A59" t="s">
        <v>231</v>
      </c>
    </row>
    <row r="60" spans="1:55">
      <c r="A60" t="s">
        <v>47</v>
      </c>
    </row>
  </sheetData>
  <sheetProtection sheet="1" objects="1" scenarios="1"/>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workbookViewId="0">
      <pane xSplit="1" ySplit="4" topLeftCell="B33" activePane="bottomRight" state="frozen"/>
      <selection pane="topRight" activeCell="B1" sqref="B1"/>
      <selection pane="bottomLeft" activeCell="A6" sqref="A6"/>
      <selection pane="bottomRight" activeCell="I60" sqref="I60"/>
    </sheetView>
  </sheetViews>
  <sheetFormatPr baseColWidth="10" defaultRowHeight="15" x14ac:dyDescent="0"/>
  <sheetData>
    <row r="1" spans="1:11">
      <c r="A1" t="s">
        <v>179</v>
      </c>
    </row>
    <row r="2" spans="1:11">
      <c r="A2" t="s">
        <v>1</v>
      </c>
    </row>
    <row r="3" spans="1:11">
      <c r="A3" t="s">
        <v>2</v>
      </c>
    </row>
    <row r="4" spans="1:11" s="2" customFormat="1" ht="90">
      <c r="A4" s="2" t="s">
        <v>178</v>
      </c>
      <c r="B4" s="2" t="s">
        <v>154</v>
      </c>
      <c r="C4" s="2" t="s">
        <v>177</v>
      </c>
      <c r="D4" s="2" t="s">
        <v>176</v>
      </c>
      <c r="E4" s="2" t="s">
        <v>175</v>
      </c>
      <c r="F4" s="2" t="s">
        <v>174</v>
      </c>
      <c r="G4" s="2" t="s">
        <v>173</v>
      </c>
      <c r="H4" s="2" t="s">
        <v>172</v>
      </c>
      <c r="I4" s="2" t="s">
        <v>154</v>
      </c>
      <c r="J4" s="2" t="s">
        <v>162</v>
      </c>
      <c r="K4" s="2" t="s">
        <v>171</v>
      </c>
    </row>
    <row r="5" spans="1:11">
      <c r="A5">
        <v>1961</v>
      </c>
      <c r="B5">
        <v>41173</v>
      </c>
      <c r="C5">
        <v>-724</v>
      </c>
      <c r="D5">
        <v>40449</v>
      </c>
      <c r="E5">
        <v>2873</v>
      </c>
      <c r="F5">
        <v>5014</v>
      </c>
      <c r="G5">
        <v>91</v>
      </c>
      <c r="H5">
        <v>32471</v>
      </c>
      <c r="I5">
        <v>41173</v>
      </c>
      <c r="J5">
        <v>2873</v>
      </c>
      <c r="K5">
        <v>38300</v>
      </c>
    </row>
    <row r="6" spans="1:11">
      <c r="A6">
        <v>1962</v>
      </c>
      <c r="B6">
        <v>44665</v>
      </c>
      <c r="C6">
        <v>-774</v>
      </c>
      <c r="D6">
        <v>43891</v>
      </c>
      <c r="E6">
        <v>3309</v>
      </c>
      <c r="F6">
        <v>5365</v>
      </c>
      <c r="G6">
        <v>-48</v>
      </c>
      <c r="H6">
        <v>35265</v>
      </c>
      <c r="I6">
        <v>44665</v>
      </c>
      <c r="J6">
        <v>3309</v>
      </c>
      <c r="K6">
        <v>41356</v>
      </c>
    </row>
    <row r="7" spans="1:11">
      <c r="A7">
        <v>1963</v>
      </c>
      <c r="B7">
        <v>47961</v>
      </c>
      <c r="C7">
        <v>-853</v>
      </c>
      <c r="D7">
        <v>47108</v>
      </c>
      <c r="E7">
        <v>3449</v>
      </c>
      <c r="F7">
        <v>5717</v>
      </c>
      <c r="G7">
        <v>46</v>
      </c>
      <c r="H7">
        <v>37896</v>
      </c>
      <c r="I7">
        <v>47961</v>
      </c>
      <c r="J7">
        <v>3449</v>
      </c>
      <c r="K7">
        <v>44512</v>
      </c>
    </row>
    <row r="8" spans="1:11">
      <c r="A8">
        <v>1964</v>
      </c>
      <c r="B8">
        <v>52549</v>
      </c>
      <c r="C8">
        <v>-916</v>
      </c>
      <c r="D8">
        <v>51633</v>
      </c>
      <c r="E8">
        <v>4000</v>
      </c>
      <c r="F8">
        <v>6178</v>
      </c>
      <c r="G8">
        <v>99</v>
      </c>
      <c r="H8">
        <v>41356</v>
      </c>
      <c r="I8">
        <v>52549</v>
      </c>
      <c r="J8">
        <v>4000</v>
      </c>
      <c r="K8">
        <v>48549</v>
      </c>
    </row>
    <row r="9" spans="1:11">
      <c r="A9">
        <v>1965</v>
      </c>
      <c r="B9">
        <v>57930</v>
      </c>
      <c r="C9">
        <v>-1002</v>
      </c>
      <c r="D9">
        <v>56928</v>
      </c>
      <c r="E9">
        <v>4611</v>
      </c>
      <c r="F9">
        <v>6735</v>
      </c>
      <c r="G9">
        <v>124</v>
      </c>
      <c r="H9">
        <v>45458</v>
      </c>
      <c r="I9">
        <v>57930</v>
      </c>
      <c r="J9">
        <v>4611</v>
      </c>
      <c r="K9">
        <v>53319</v>
      </c>
    </row>
    <row r="10" spans="1:11">
      <c r="A10">
        <v>1966</v>
      </c>
      <c r="B10">
        <v>64818</v>
      </c>
      <c r="C10">
        <v>-1123</v>
      </c>
      <c r="D10">
        <v>63695</v>
      </c>
      <c r="E10">
        <v>5092</v>
      </c>
      <c r="F10">
        <v>7426</v>
      </c>
      <c r="G10">
        <v>253</v>
      </c>
      <c r="H10">
        <v>50924</v>
      </c>
      <c r="I10">
        <v>64818</v>
      </c>
      <c r="J10">
        <v>5092</v>
      </c>
      <c r="K10">
        <v>59726</v>
      </c>
    </row>
    <row r="11" spans="1:11">
      <c r="A11">
        <v>1967</v>
      </c>
      <c r="B11">
        <v>69698</v>
      </c>
      <c r="C11">
        <v>-1241</v>
      </c>
      <c r="D11">
        <v>68457</v>
      </c>
      <c r="E11">
        <v>5594</v>
      </c>
      <c r="F11">
        <v>8076</v>
      </c>
      <c r="G11">
        <v>130</v>
      </c>
      <c r="H11">
        <v>54657</v>
      </c>
      <c r="I11">
        <v>69698</v>
      </c>
      <c r="J11">
        <v>5594</v>
      </c>
      <c r="K11">
        <v>64104</v>
      </c>
    </row>
    <row r="12" spans="1:11">
      <c r="A12">
        <v>1968</v>
      </c>
      <c r="B12">
        <v>76131</v>
      </c>
      <c r="C12">
        <v>-1216</v>
      </c>
      <c r="D12">
        <v>74915</v>
      </c>
      <c r="E12">
        <v>6030</v>
      </c>
      <c r="F12">
        <v>8679</v>
      </c>
      <c r="G12">
        <v>94</v>
      </c>
      <c r="H12">
        <v>60112</v>
      </c>
      <c r="I12">
        <v>76131</v>
      </c>
      <c r="J12">
        <v>6030</v>
      </c>
      <c r="K12">
        <v>70101</v>
      </c>
    </row>
    <row r="13" spans="1:11">
      <c r="A13">
        <v>1969</v>
      </c>
      <c r="B13">
        <v>83825</v>
      </c>
      <c r="C13">
        <v>-1153</v>
      </c>
      <c r="D13">
        <v>82672</v>
      </c>
      <c r="E13">
        <v>6681</v>
      </c>
      <c r="F13">
        <v>9485</v>
      </c>
      <c r="G13">
        <v>-208</v>
      </c>
      <c r="H13">
        <v>66714</v>
      </c>
      <c r="I13">
        <v>83825</v>
      </c>
      <c r="J13">
        <v>6681</v>
      </c>
      <c r="K13">
        <v>77144</v>
      </c>
    </row>
    <row r="14" spans="1:11">
      <c r="A14">
        <v>1970</v>
      </c>
      <c r="B14">
        <v>90179</v>
      </c>
      <c r="C14">
        <v>-1341</v>
      </c>
      <c r="D14">
        <v>88838</v>
      </c>
      <c r="E14">
        <v>6958</v>
      </c>
      <c r="F14">
        <v>10335</v>
      </c>
      <c r="G14">
        <v>482</v>
      </c>
      <c r="H14">
        <v>71063</v>
      </c>
      <c r="I14">
        <v>90179</v>
      </c>
      <c r="J14">
        <v>6958</v>
      </c>
      <c r="K14">
        <v>83221</v>
      </c>
    </row>
    <row r="15" spans="1:11">
      <c r="A15">
        <v>1971</v>
      </c>
      <c r="B15">
        <v>98429</v>
      </c>
      <c r="C15">
        <v>-1458</v>
      </c>
      <c r="D15">
        <v>96971</v>
      </c>
      <c r="E15">
        <v>7638</v>
      </c>
      <c r="F15">
        <v>11241</v>
      </c>
      <c r="G15">
        <v>626</v>
      </c>
      <c r="H15">
        <v>77466</v>
      </c>
      <c r="I15">
        <v>98429</v>
      </c>
      <c r="J15">
        <v>7638</v>
      </c>
      <c r="K15">
        <v>90791</v>
      </c>
    </row>
    <row r="16" spans="1:11">
      <c r="A16">
        <v>1972</v>
      </c>
      <c r="B16">
        <v>109913</v>
      </c>
      <c r="C16">
        <v>-1475</v>
      </c>
      <c r="D16">
        <v>108438</v>
      </c>
      <c r="E16">
        <v>8821</v>
      </c>
      <c r="F16">
        <v>12207</v>
      </c>
      <c r="G16">
        <v>2</v>
      </c>
      <c r="H16">
        <v>87408</v>
      </c>
      <c r="I16">
        <v>109913</v>
      </c>
      <c r="J16">
        <v>8821</v>
      </c>
      <c r="K16">
        <v>101092</v>
      </c>
    </row>
    <row r="17" spans="1:11">
      <c r="A17">
        <v>1973</v>
      </c>
      <c r="B17">
        <v>128956</v>
      </c>
      <c r="C17">
        <v>-1814</v>
      </c>
      <c r="D17">
        <v>127142</v>
      </c>
      <c r="E17">
        <v>10132</v>
      </c>
      <c r="F17">
        <v>14203</v>
      </c>
      <c r="G17">
        <v>-305</v>
      </c>
      <c r="H17">
        <v>103112</v>
      </c>
      <c r="I17">
        <v>128956</v>
      </c>
      <c r="J17">
        <v>10132</v>
      </c>
      <c r="K17">
        <v>118824</v>
      </c>
    </row>
    <row r="18" spans="1:11">
      <c r="A18">
        <v>1974</v>
      </c>
      <c r="B18">
        <v>154038</v>
      </c>
      <c r="C18">
        <v>-2310</v>
      </c>
      <c r="D18">
        <v>151728</v>
      </c>
      <c r="E18">
        <v>11949</v>
      </c>
      <c r="F18">
        <v>17182</v>
      </c>
      <c r="G18">
        <v>-1032</v>
      </c>
      <c r="H18">
        <v>123629</v>
      </c>
      <c r="I18">
        <v>154038</v>
      </c>
      <c r="J18">
        <v>11949</v>
      </c>
      <c r="K18">
        <v>142089</v>
      </c>
    </row>
    <row r="19" spans="1:11">
      <c r="A19">
        <v>1975</v>
      </c>
      <c r="B19">
        <v>173621</v>
      </c>
      <c r="C19">
        <v>-2654</v>
      </c>
      <c r="D19">
        <v>170967</v>
      </c>
      <c r="E19">
        <v>10183</v>
      </c>
      <c r="F19">
        <v>19676</v>
      </c>
      <c r="G19">
        <v>-650</v>
      </c>
      <c r="H19">
        <v>141758</v>
      </c>
      <c r="I19">
        <v>173621</v>
      </c>
      <c r="J19">
        <v>10183</v>
      </c>
      <c r="K19">
        <v>163438</v>
      </c>
    </row>
    <row r="20" spans="1:11">
      <c r="A20">
        <v>1976</v>
      </c>
      <c r="B20">
        <v>199994</v>
      </c>
      <c r="C20">
        <v>-3613</v>
      </c>
      <c r="D20">
        <v>196381</v>
      </c>
      <c r="E20">
        <v>12649</v>
      </c>
      <c r="F20">
        <v>22462</v>
      </c>
      <c r="G20">
        <v>-941</v>
      </c>
      <c r="H20">
        <v>162211</v>
      </c>
      <c r="I20">
        <v>199994</v>
      </c>
      <c r="J20">
        <v>12649</v>
      </c>
      <c r="K20">
        <v>187345</v>
      </c>
    </row>
    <row r="21" spans="1:11">
      <c r="A21">
        <v>1977</v>
      </c>
      <c r="B21">
        <v>220973</v>
      </c>
      <c r="C21">
        <v>-4683</v>
      </c>
      <c r="D21">
        <v>216290</v>
      </c>
      <c r="E21">
        <v>13782</v>
      </c>
      <c r="F21">
        <v>24905</v>
      </c>
      <c r="G21">
        <v>436</v>
      </c>
      <c r="H21">
        <v>177167</v>
      </c>
      <c r="I21">
        <v>220973</v>
      </c>
      <c r="J21">
        <v>13782</v>
      </c>
      <c r="K21">
        <v>207191</v>
      </c>
    </row>
    <row r="22" spans="1:11">
      <c r="A22">
        <v>1978</v>
      </c>
      <c r="B22">
        <v>244877</v>
      </c>
      <c r="C22">
        <v>-6090</v>
      </c>
      <c r="D22">
        <v>238787</v>
      </c>
      <c r="E22">
        <v>14325</v>
      </c>
      <c r="F22">
        <v>27808</v>
      </c>
      <c r="G22">
        <v>-177</v>
      </c>
      <c r="H22">
        <v>196831</v>
      </c>
      <c r="I22">
        <v>244877</v>
      </c>
      <c r="J22">
        <v>14325</v>
      </c>
      <c r="K22">
        <v>230552</v>
      </c>
    </row>
    <row r="23" spans="1:11">
      <c r="A23">
        <v>1979</v>
      </c>
      <c r="B23">
        <v>279577</v>
      </c>
      <c r="C23">
        <v>-7636</v>
      </c>
      <c r="D23">
        <v>271941</v>
      </c>
      <c r="E23">
        <v>15029</v>
      </c>
      <c r="F23">
        <v>32073</v>
      </c>
      <c r="G23">
        <v>-251</v>
      </c>
      <c r="H23">
        <v>225090</v>
      </c>
      <c r="I23">
        <v>279577</v>
      </c>
      <c r="J23">
        <v>15029</v>
      </c>
      <c r="K23">
        <v>264548</v>
      </c>
    </row>
    <row r="24" spans="1:11">
      <c r="A24">
        <v>1980</v>
      </c>
      <c r="B24">
        <v>314390</v>
      </c>
      <c r="C24">
        <v>-8549</v>
      </c>
      <c r="D24">
        <v>305841</v>
      </c>
      <c r="E24">
        <v>14609</v>
      </c>
      <c r="F24">
        <v>37212</v>
      </c>
      <c r="G24">
        <v>-744</v>
      </c>
      <c r="H24">
        <v>254764</v>
      </c>
      <c r="I24">
        <v>314390</v>
      </c>
      <c r="J24">
        <v>14609</v>
      </c>
      <c r="K24">
        <v>299781</v>
      </c>
    </row>
    <row r="25" spans="1:11">
      <c r="A25">
        <v>1981</v>
      </c>
      <c r="B25">
        <v>360471</v>
      </c>
      <c r="C25">
        <v>-12136</v>
      </c>
      <c r="D25">
        <v>348335</v>
      </c>
      <c r="E25">
        <v>21953</v>
      </c>
      <c r="F25">
        <v>43012</v>
      </c>
      <c r="G25">
        <v>-1541</v>
      </c>
      <c r="H25">
        <v>284911</v>
      </c>
      <c r="I25">
        <v>360471</v>
      </c>
      <c r="J25">
        <v>21953</v>
      </c>
      <c r="K25">
        <v>338518</v>
      </c>
    </row>
    <row r="26" spans="1:11">
      <c r="A26">
        <v>1982</v>
      </c>
      <c r="B26">
        <v>379859</v>
      </c>
      <c r="C26">
        <v>-13249</v>
      </c>
      <c r="D26">
        <v>366610</v>
      </c>
      <c r="E26">
        <v>22587</v>
      </c>
      <c r="F26">
        <v>46717</v>
      </c>
      <c r="G26">
        <v>-724</v>
      </c>
      <c r="H26">
        <v>298030</v>
      </c>
      <c r="I26">
        <v>379859</v>
      </c>
      <c r="J26">
        <v>22587</v>
      </c>
      <c r="K26">
        <v>357272</v>
      </c>
    </row>
    <row r="27" spans="1:11">
      <c r="A27">
        <v>1983</v>
      </c>
      <c r="B27">
        <v>411386</v>
      </c>
      <c r="C27">
        <v>-12236</v>
      </c>
      <c r="D27">
        <v>399150</v>
      </c>
      <c r="E27">
        <v>22420</v>
      </c>
      <c r="F27">
        <v>49648</v>
      </c>
      <c r="G27">
        <v>870</v>
      </c>
      <c r="H27">
        <v>326212</v>
      </c>
      <c r="I27">
        <v>411386</v>
      </c>
      <c r="J27">
        <v>22420</v>
      </c>
      <c r="K27">
        <v>388966</v>
      </c>
    </row>
    <row r="28" spans="1:11">
      <c r="A28">
        <v>1984</v>
      </c>
      <c r="B28">
        <v>449582</v>
      </c>
      <c r="C28">
        <v>-14172</v>
      </c>
      <c r="D28">
        <v>435410</v>
      </c>
      <c r="E28">
        <v>24283</v>
      </c>
      <c r="F28">
        <v>53316</v>
      </c>
      <c r="G28">
        <v>772</v>
      </c>
      <c r="H28">
        <v>357039</v>
      </c>
      <c r="I28">
        <v>449582</v>
      </c>
      <c r="J28">
        <v>24283</v>
      </c>
      <c r="K28">
        <v>425299</v>
      </c>
    </row>
    <row r="29" spans="1:11">
      <c r="A29">
        <v>1985</v>
      </c>
      <c r="B29">
        <v>485714</v>
      </c>
      <c r="C29">
        <v>-15076</v>
      </c>
      <c r="D29">
        <v>470638</v>
      </c>
      <c r="E29">
        <v>27247</v>
      </c>
      <c r="F29">
        <v>58365</v>
      </c>
      <c r="G29">
        <v>-98</v>
      </c>
      <c r="H29">
        <v>385124</v>
      </c>
      <c r="I29">
        <v>485714</v>
      </c>
      <c r="J29">
        <v>27247</v>
      </c>
      <c r="K29">
        <v>458467</v>
      </c>
    </row>
    <row r="30" spans="1:11">
      <c r="A30">
        <v>1986</v>
      </c>
      <c r="B30">
        <v>512541</v>
      </c>
      <c r="C30">
        <v>-17446</v>
      </c>
      <c r="D30">
        <v>495095</v>
      </c>
      <c r="E30">
        <v>33003</v>
      </c>
      <c r="F30">
        <v>62640</v>
      </c>
      <c r="G30">
        <v>571</v>
      </c>
      <c r="H30">
        <v>398881</v>
      </c>
      <c r="I30">
        <v>512541</v>
      </c>
      <c r="J30">
        <v>33003</v>
      </c>
      <c r="K30">
        <v>479538</v>
      </c>
    </row>
    <row r="31" spans="1:11">
      <c r="A31">
        <v>1987</v>
      </c>
      <c r="B31">
        <v>558949</v>
      </c>
      <c r="C31">
        <v>-17305</v>
      </c>
      <c r="D31">
        <v>541644</v>
      </c>
      <c r="E31">
        <v>38049</v>
      </c>
      <c r="F31">
        <v>66253</v>
      </c>
      <c r="G31">
        <v>1305</v>
      </c>
      <c r="H31">
        <v>436037</v>
      </c>
      <c r="I31">
        <v>558949</v>
      </c>
      <c r="J31">
        <v>38049</v>
      </c>
      <c r="K31">
        <v>520900</v>
      </c>
    </row>
    <row r="32" spans="1:11">
      <c r="A32">
        <v>1988</v>
      </c>
      <c r="B32">
        <v>613094</v>
      </c>
      <c r="C32">
        <v>-19801</v>
      </c>
      <c r="D32">
        <v>593293</v>
      </c>
      <c r="E32">
        <v>44210</v>
      </c>
      <c r="F32">
        <v>70477</v>
      </c>
      <c r="G32">
        <v>-1796</v>
      </c>
      <c r="H32">
        <v>480402</v>
      </c>
      <c r="I32">
        <v>613094</v>
      </c>
      <c r="J32">
        <v>44210</v>
      </c>
      <c r="K32">
        <v>568884</v>
      </c>
    </row>
    <row r="33" spans="1:11">
      <c r="A33">
        <v>1989</v>
      </c>
      <c r="B33">
        <v>657728</v>
      </c>
      <c r="C33">
        <v>-22543</v>
      </c>
      <c r="D33">
        <v>635185</v>
      </c>
      <c r="E33">
        <v>50055</v>
      </c>
      <c r="F33">
        <v>75940</v>
      </c>
      <c r="G33">
        <v>-386</v>
      </c>
      <c r="H33">
        <v>509576</v>
      </c>
      <c r="I33">
        <v>657728</v>
      </c>
      <c r="J33">
        <v>50055</v>
      </c>
      <c r="K33">
        <v>607673</v>
      </c>
    </row>
    <row r="34" spans="1:11">
      <c r="A34">
        <v>1990</v>
      </c>
      <c r="B34">
        <v>679921</v>
      </c>
      <c r="C34">
        <v>-24444</v>
      </c>
      <c r="D34">
        <v>655477</v>
      </c>
      <c r="E34">
        <v>48517</v>
      </c>
      <c r="F34">
        <v>82244</v>
      </c>
      <c r="G34">
        <v>-22</v>
      </c>
      <c r="H34">
        <v>524738</v>
      </c>
      <c r="I34">
        <v>679921</v>
      </c>
      <c r="J34">
        <v>48517</v>
      </c>
      <c r="K34">
        <v>631404</v>
      </c>
    </row>
    <row r="35" spans="1:11">
      <c r="A35">
        <v>1991</v>
      </c>
      <c r="B35">
        <v>685367</v>
      </c>
      <c r="C35">
        <v>-22854</v>
      </c>
      <c r="D35">
        <v>662513</v>
      </c>
      <c r="E35">
        <v>49275</v>
      </c>
      <c r="F35">
        <v>85906</v>
      </c>
      <c r="G35">
        <v>-13</v>
      </c>
      <c r="H35">
        <v>527345</v>
      </c>
      <c r="I35">
        <v>685367</v>
      </c>
      <c r="J35">
        <v>49275</v>
      </c>
      <c r="K35">
        <v>636092</v>
      </c>
    </row>
    <row r="36" spans="1:11">
      <c r="A36">
        <v>1992</v>
      </c>
      <c r="B36">
        <v>700480</v>
      </c>
      <c r="C36">
        <v>-25397</v>
      </c>
      <c r="D36">
        <v>675083</v>
      </c>
      <c r="E36">
        <v>51378</v>
      </c>
      <c r="F36">
        <v>89573</v>
      </c>
      <c r="G36">
        <v>1534</v>
      </c>
      <c r="H36">
        <v>532598</v>
      </c>
      <c r="I36">
        <v>700480</v>
      </c>
      <c r="J36">
        <v>51378</v>
      </c>
      <c r="K36">
        <v>649102</v>
      </c>
    </row>
    <row r="37" spans="1:11">
      <c r="A37">
        <v>1993</v>
      </c>
      <c r="B37">
        <v>727184</v>
      </c>
      <c r="C37">
        <v>-25169</v>
      </c>
      <c r="D37">
        <v>702015</v>
      </c>
      <c r="E37">
        <v>54350</v>
      </c>
      <c r="F37">
        <v>94035</v>
      </c>
      <c r="G37">
        <v>1966</v>
      </c>
      <c r="H37">
        <v>551664</v>
      </c>
      <c r="I37">
        <v>727184</v>
      </c>
      <c r="J37">
        <v>54350</v>
      </c>
      <c r="K37">
        <v>672834</v>
      </c>
    </row>
    <row r="38" spans="1:11">
      <c r="A38">
        <v>1994</v>
      </c>
      <c r="B38">
        <v>770873</v>
      </c>
      <c r="C38">
        <v>-27994</v>
      </c>
      <c r="D38">
        <v>742879</v>
      </c>
      <c r="E38">
        <v>56721</v>
      </c>
      <c r="F38">
        <v>99631</v>
      </c>
      <c r="G38">
        <v>1169</v>
      </c>
      <c r="H38">
        <v>585358</v>
      </c>
      <c r="I38">
        <v>770873</v>
      </c>
      <c r="J38">
        <v>56721</v>
      </c>
      <c r="K38">
        <v>714152</v>
      </c>
    </row>
    <row r="39" spans="1:11">
      <c r="A39">
        <v>1995</v>
      </c>
      <c r="B39">
        <v>810426</v>
      </c>
      <c r="C39">
        <v>-28550</v>
      </c>
      <c r="D39">
        <v>781876</v>
      </c>
      <c r="E39">
        <v>59758</v>
      </c>
      <c r="F39">
        <v>105021</v>
      </c>
      <c r="G39">
        <v>829</v>
      </c>
      <c r="H39">
        <v>616268</v>
      </c>
      <c r="I39">
        <v>810426</v>
      </c>
      <c r="J39">
        <v>59758</v>
      </c>
      <c r="K39">
        <v>750668</v>
      </c>
    </row>
    <row r="40" spans="1:11">
      <c r="A40">
        <v>1996</v>
      </c>
      <c r="B40">
        <v>836864</v>
      </c>
      <c r="C40">
        <v>-28330</v>
      </c>
      <c r="D40">
        <v>808534</v>
      </c>
      <c r="E40">
        <v>61126</v>
      </c>
      <c r="F40">
        <v>110818</v>
      </c>
      <c r="G40">
        <v>626</v>
      </c>
      <c r="H40">
        <v>635964</v>
      </c>
      <c r="I40">
        <v>836864</v>
      </c>
      <c r="J40">
        <v>61126</v>
      </c>
      <c r="K40">
        <v>775738</v>
      </c>
    </row>
    <row r="41" spans="1:11">
      <c r="A41">
        <v>1997</v>
      </c>
      <c r="B41">
        <v>882733</v>
      </c>
      <c r="C41">
        <v>-27704</v>
      </c>
      <c r="D41">
        <v>855029</v>
      </c>
      <c r="E41">
        <v>66025</v>
      </c>
      <c r="F41">
        <v>116574</v>
      </c>
      <c r="G41">
        <v>71</v>
      </c>
      <c r="H41">
        <v>672359</v>
      </c>
      <c r="I41">
        <v>882733</v>
      </c>
      <c r="J41">
        <v>66025</v>
      </c>
      <c r="K41">
        <v>816708</v>
      </c>
    </row>
    <row r="42" spans="1:11">
      <c r="A42">
        <v>1998</v>
      </c>
      <c r="B42">
        <v>914973</v>
      </c>
      <c r="C42">
        <v>-30420</v>
      </c>
      <c r="D42">
        <v>884553</v>
      </c>
      <c r="E42">
        <v>68439</v>
      </c>
      <c r="F42">
        <v>122659</v>
      </c>
      <c r="G42">
        <v>388</v>
      </c>
      <c r="H42">
        <v>693067</v>
      </c>
      <c r="I42">
        <v>914973</v>
      </c>
      <c r="J42">
        <v>68439</v>
      </c>
      <c r="K42">
        <v>846534</v>
      </c>
    </row>
    <row r="43" spans="1:11">
      <c r="A43">
        <v>1999</v>
      </c>
      <c r="B43">
        <v>982441</v>
      </c>
      <c r="C43">
        <v>-33232</v>
      </c>
      <c r="D43">
        <v>949209</v>
      </c>
      <c r="E43">
        <v>72747</v>
      </c>
      <c r="F43">
        <v>128999</v>
      </c>
      <c r="G43">
        <v>-91</v>
      </c>
      <c r="H43">
        <v>747554</v>
      </c>
      <c r="I43">
        <v>982441</v>
      </c>
      <c r="J43">
        <v>72747</v>
      </c>
      <c r="K43">
        <v>909694</v>
      </c>
    </row>
    <row r="44" spans="1:11">
      <c r="A44">
        <v>2000</v>
      </c>
      <c r="B44">
        <v>1076577</v>
      </c>
      <c r="C44">
        <v>-28032</v>
      </c>
      <c r="D44">
        <v>1048545</v>
      </c>
      <c r="E44">
        <v>76647</v>
      </c>
      <c r="F44">
        <v>137425</v>
      </c>
      <c r="G44">
        <v>-749</v>
      </c>
      <c r="H44">
        <v>835222</v>
      </c>
      <c r="I44">
        <v>1076577</v>
      </c>
      <c r="J44">
        <v>76647</v>
      </c>
      <c r="K44">
        <v>999930</v>
      </c>
    </row>
    <row r="45" spans="1:11">
      <c r="A45">
        <v>2001</v>
      </c>
      <c r="B45">
        <v>1108048</v>
      </c>
      <c r="C45">
        <v>-31353</v>
      </c>
      <c r="D45">
        <v>1076695</v>
      </c>
      <c r="E45">
        <v>75871</v>
      </c>
      <c r="F45">
        <v>147536</v>
      </c>
      <c r="G45">
        <v>438</v>
      </c>
      <c r="H45">
        <v>852850</v>
      </c>
      <c r="I45">
        <v>1108048</v>
      </c>
      <c r="J45">
        <v>75871</v>
      </c>
      <c r="K45">
        <v>1032177</v>
      </c>
    </row>
    <row r="46" spans="1:11">
      <c r="A46">
        <v>2002</v>
      </c>
      <c r="B46">
        <v>1152905</v>
      </c>
      <c r="C46">
        <v>-28868</v>
      </c>
      <c r="D46">
        <v>1124037</v>
      </c>
      <c r="E46">
        <v>84139</v>
      </c>
      <c r="F46">
        <v>155567</v>
      </c>
      <c r="G46">
        <v>584</v>
      </c>
      <c r="H46">
        <v>883747</v>
      </c>
      <c r="I46">
        <v>1152905</v>
      </c>
      <c r="J46">
        <v>84139</v>
      </c>
      <c r="K46">
        <v>1068766</v>
      </c>
    </row>
    <row r="47" spans="1:11">
      <c r="A47">
        <v>2003</v>
      </c>
      <c r="B47">
        <v>1213175</v>
      </c>
      <c r="C47">
        <v>-28590</v>
      </c>
      <c r="D47">
        <v>1184585</v>
      </c>
      <c r="E47">
        <v>84380</v>
      </c>
      <c r="F47">
        <v>161817</v>
      </c>
      <c r="G47">
        <v>-73</v>
      </c>
      <c r="H47">
        <v>938461</v>
      </c>
      <c r="I47">
        <v>1213175</v>
      </c>
      <c r="J47">
        <v>84380</v>
      </c>
      <c r="K47">
        <v>1128795</v>
      </c>
    </row>
    <row r="48" spans="1:11">
      <c r="A48">
        <v>2004</v>
      </c>
      <c r="B48">
        <v>1290906</v>
      </c>
      <c r="C48">
        <v>-26306</v>
      </c>
      <c r="D48">
        <v>1264600</v>
      </c>
      <c r="E48">
        <v>89603</v>
      </c>
      <c r="F48">
        <v>167823</v>
      </c>
      <c r="G48">
        <v>-408</v>
      </c>
      <c r="H48">
        <v>1007582</v>
      </c>
      <c r="I48">
        <v>1290906</v>
      </c>
      <c r="J48">
        <v>89603</v>
      </c>
      <c r="K48">
        <v>1201303</v>
      </c>
    </row>
    <row r="49" spans="1:11">
      <c r="A49">
        <v>2005</v>
      </c>
      <c r="B49">
        <v>1373845</v>
      </c>
      <c r="C49">
        <v>-25748</v>
      </c>
      <c r="D49">
        <v>1348097</v>
      </c>
      <c r="E49">
        <v>93302</v>
      </c>
      <c r="F49">
        <v>176246</v>
      </c>
      <c r="G49">
        <v>-581</v>
      </c>
      <c r="H49">
        <v>1079130</v>
      </c>
      <c r="I49">
        <v>1373845</v>
      </c>
      <c r="J49">
        <v>93302</v>
      </c>
      <c r="K49">
        <v>1280543</v>
      </c>
    </row>
    <row r="50" spans="1:11">
      <c r="A50">
        <v>2006</v>
      </c>
      <c r="B50">
        <v>1450405</v>
      </c>
      <c r="C50">
        <v>-14239</v>
      </c>
      <c r="D50">
        <v>1436166</v>
      </c>
      <c r="E50">
        <v>96052</v>
      </c>
      <c r="F50">
        <v>185201</v>
      </c>
      <c r="G50">
        <v>-759</v>
      </c>
      <c r="H50">
        <v>1155672</v>
      </c>
      <c r="I50">
        <v>1450405</v>
      </c>
      <c r="J50">
        <v>96052</v>
      </c>
      <c r="K50">
        <v>1354353</v>
      </c>
    </row>
    <row r="51" spans="1:11">
      <c r="A51">
        <v>2007</v>
      </c>
      <c r="B51">
        <v>1529589</v>
      </c>
      <c r="C51">
        <v>-19556</v>
      </c>
      <c r="D51">
        <v>1510033</v>
      </c>
      <c r="E51">
        <v>98816</v>
      </c>
      <c r="F51">
        <v>196346</v>
      </c>
      <c r="G51">
        <v>757</v>
      </c>
      <c r="H51">
        <v>1214114</v>
      </c>
      <c r="I51">
        <v>1529589</v>
      </c>
      <c r="J51">
        <v>98816</v>
      </c>
      <c r="K51">
        <v>1430773</v>
      </c>
    </row>
    <row r="52" spans="1:11">
      <c r="A52">
        <v>2008</v>
      </c>
      <c r="B52">
        <v>1603418</v>
      </c>
      <c r="C52">
        <v>-20258</v>
      </c>
      <c r="D52">
        <v>1583160</v>
      </c>
      <c r="E52">
        <v>94190</v>
      </c>
      <c r="F52">
        <v>209257</v>
      </c>
      <c r="G52">
        <v>180</v>
      </c>
      <c r="H52">
        <v>1279533</v>
      </c>
      <c r="I52">
        <v>1603418</v>
      </c>
      <c r="J52">
        <v>94190</v>
      </c>
      <c r="K52">
        <v>1509228</v>
      </c>
    </row>
    <row r="53" spans="1:11">
      <c r="A53">
        <v>2009</v>
      </c>
      <c r="B53">
        <v>1528985</v>
      </c>
      <c r="C53">
        <v>-23690</v>
      </c>
      <c r="D53">
        <v>1505295</v>
      </c>
      <c r="E53">
        <v>92862</v>
      </c>
      <c r="F53">
        <v>219445</v>
      </c>
      <c r="G53">
        <v>211</v>
      </c>
      <c r="H53">
        <v>1192777</v>
      </c>
      <c r="I53">
        <v>1528985</v>
      </c>
      <c r="J53">
        <v>92862</v>
      </c>
      <c r="K53">
        <v>1436123</v>
      </c>
    </row>
    <row r="54" spans="1:11">
      <c r="A54">
        <v>2010</v>
      </c>
      <c r="B54">
        <v>1624608</v>
      </c>
      <c r="C54">
        <v>-28214</v>
      </c>
      <c r="D54">
        <v>1596394</v>
      </c>
      <c r="E54">
        <v>98667</v>
      </c>
      <c r="F54">
        <v>229331</v>
      </c>
      <c r="G54">
        <v>-206</v>
      </c>
      <c r="H54">
        <v>1268602</v>
      </c>
      <c r="I54">
        <v>1624608</v>
      </c>
      <c r="J54">
        <v>98667</v>
      </c>
      <c r="K54">
        <v>1525941</v>
      </c>
    </row>
    <row r="55" spans="1:11">
      <c r="A55">
        <v>2011</v>
      </c>
      <c r="B55">
        <v>1720748</v>
      </c>
      <c r="C55">
        <v>-31920</v>
      </c>
      <c r="D55">
        <v>1688828</v>
      </c>
      <c r="E55">
        <v>103221</v>
      </c>
      <c r="F55">
        <v>241673</v>
      </c>
      <c r="G55">
        <v>477</v>
      </c>
      <c r="H55">
        <v>1343457</v>
      </c>
      <c r="I55">
        <v>1720748</v>
      </c>
      <c r="J55">
        <v>103221</v>
      </c>
      <c r="K55">
        <v>1617527</v>
      </c>
    </row>
    <row r="56" spans="1:11">
      <c r="A56" t="s">
        <v>45</v>
      </c>
    </row>
    <row r="57" spans="1:11">
      <c r="A57" t="s">
        <v>170</v>
      </c>
    </row>
    <row r="58" spans="1:11">
      <c r="A58" t="s">
        <v>47</v>
      </c>
    </row>
  </sheetData>
  <sheetProtection sheet="1" objects="1" scenarios="1"/>
  <pageMargins left="0.75" right="0.75" top="1" bottom="1" header="0.5" footer="0.5"/>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workbookViewId="0">
      <pane xSplit="1" ySplit="5" topLeftCell="B42" activePane="bottomRight" state="frozen"/>
      <selection pane="topRight" activeCell="B1" sqref="B1"/>
      <selection pane="bottomLeft" activeCell="A6" sqref="A6"/>
      <selection pane="bottomRight" activeCell="B6" sqref="B6"/>
    </sheetView>
  </sheetViews>
  <sheetFormatPr baseColWidth="10" defaultRowHeight="15" x14ac:dyDescent="0"/>
  <sheetData>
    <row r="1" spans="1:10">
      <c r="A1" s="1" t="s">
        <v>199</v>
      </c>
    </row>
    <row r="2" spans="1:10">
      <c r="A2" t="s">
        <v>1</v>
      </c>
    </row>
    <row r="3" spans="1:10">
      <c r="A3" t="s">
        <v>2</v>
      </c>
    </row>
    <row r="4" spans="1:10" s="2" customFormat="1" ht="30">
      <c r="A4" s="2" t="s">
        <v>157</v>
      </c>
      <c r="B4" s="2" t="s">
        <v>156</v>
      </c>
      <c r="C4" s="2" t="s">
        <v>156</v>
      </c>
      <c r="D4" s="2" t="s">
        <v>156</v>
      </c>
      <c r="E4" s="2" t="s">
        <v>156</v>
      </c>
      <c r="F4" s="2" t="s">
        <v>156</v>
      </c>
      <c r="G4" s="2" t="s">
        <v>156</v>
      </c>
      <c r="H4" s="2" t="s">
        <v>156</v>
      </c>
      <c r="I4" s="2" t="s">
        <v>156</v>
      </c>
      <c r="J4" s="2" t="s">
        <v>156</v>
      </c>
    </row>
    <row r="5" spans="1:10" s="2" customFormat="1" ht="90">
      <c r="A5" s="2" t="s">
        <v>178</v>
      </c>
      <c r="B5" s="2" t="s">
        <v>198</v>
      </c>
      <c r="C5" s="2" t="s">
        <v>197</v>
      </c>
      <c r="D5" s="2" t="s">
        <v>196</v>
      </c>
      <c r="E5" s="2" t="s">
        <v>195</v>
      </c>
      <c r="F5" s="2" t="s">
        <v>194</v>
      </c>
      <c r="G5" s="2" t="s">
        <v>193</v>
      </c>
      <c r="H5" s="2" t="s">
        <v>192</v>
      </c>
      <c r="I5" s="2" t="s">
        <v>191</v>
      </c>
      <c r="J5" s="2" t="s">
        <v>190</v>
      </c>
    </row>
    <row r="6" spans="1:10">
      <c r="A6">
        <v>1961</v>
      </c>
      <c r="B6">
        <v>2223</v>
      </c>
      <c r="C6">
        <v>0</v>
      </c>
      <c r="D6">
        <v>0</v>
      </c>
      <c r="E6">
        <v>0</v>
      </c>
      <c r="F6">
        <v>2211</v>
      </c>
      <c r="G6">
        <v>12</v>
      </c>
      <c r="H6">
        <v>0</v>
      </c>
      <c r="I6">
        <v>0</v>
      </c>
      <c r="J6">
        <v>0</v>
      </c>
    </row>
    <row r="7" spans="1:10">
      <c r="A7">
        <v>1962</v>
      </c>
      <c r="B7">
        <v>2294</v>
      </c>
      <c r="C7">
        <v>0</v>
      </c>
      <c r="D7">
        <v>0</v>
      </c>
      <c r="E7">
        <v>0</v>
      </c>
      <c r="F7">
        <v>2282</v>
      </c>
      <c r="G7">
        <v>12</v>
      </c>
      <c r="H7">
        <v>0</v>
      </c>
      <c r="I7">
        <v>0</v>
      </c>
      <c r="J7">
        <v>0</v>
      </c>
    </row>
    <row r="8" spans="1:10">
      <c r="A8">
        <v>1963</v>
      </c>
      <c r="B8">
        <v>2426</v>
      </c>
      <c r="C8">
        <v>0</v>
      </c>
      <c r="D8">
        <v>0</v>
      </c>
      <c r="E8">
        <v>0</v>
      </c>
      <c r="F8">
        <v>2419</v>
      </c>
      <c r="G8">
        <v>7</v>
      </c>
      <c r="H8">
        <v>0</v>
      </c>
      <c r="I8">
        <v>0</v>
      </c>
      <c r="J8">
        <v>0</v>
      </c>
    </row>
    <row r="9" spans="1:10">
      <c r="A9">
        <v>1964</v>
      </c>
      <c r="B9">
        <v>2923</v>
      </c>
      <c r="C9">
        <v>0</v>
      </c>
      <c r="D9">
        <v>0</v>
      </c>
      <c r="E9">
        <v>0</v>
      </c>
      <c r="F9">
        <v>2914</v>
      </c>
      <c r="G9">
        <v>9</v>
      </c>
      <c r="H9">
        <v>0</v>
      </c>
      <c r="I9">
        <v>0</v>
      </c>
      <c r="J9">
        <v>0</v>
      </c>
    </row>
    <row r="10" spans="1:10">
      <c r="A10">
        <v>1965</v>
      </c>
      <c r="B10">
        <v>3213</v>
      </c>
      <c r="C10">
        <v>0</v>
      </c>
      <c r="D10">
        <v>0</v>
      </c>
      <c r="E10">
        <v>0</v>
      </c>
      <c r="F10">
        <v>3203</v>
      </c>
      <c r="G10">
        <v>10</v>
      </c>
      <c r="H10">
        <v>0</v>
      </c>
      <c r="I10">
        <v>0</v>
      </c>
      <c r="J10">
        <v>0</v>
      </c>
    </row>
    <row r="11" spans="1:10">
      <c r="A11">
        <v>1966</v>
      </c>
      <c r="B11">
        <v>3274</v>
      </c>
      <c r="C11">
        <v>0</v>
      </c>
      <c r="D11">
        <v>0</v>
      </c>
      <c r="E11">
        <v>0</v>
      </c>
      <c r="F11">
        <v>3260</v>
      </c>
      <c r="G11">
        <v>14</v>
      </c>
      <c r="H11">
        <v>0</v>
      </c>
      <c r="I11">
        <v>0</v>
      </c>
      <c r="J11">
        <v>0</v>
      </c>
    </row>
    <row r="12" spans="1:10">
      <c r="A12">
        <v>1967</v>
      </c>
      <c r="B12">
        <v>3554</v>
      </c>
      <c r="C12">
        <v>0</v>
      </c>
      <c r="D12">
        <v>0</v>
      </c>
      <c r="E12">
        <v>0</v>
      </c>
      <c r="F12">
        <v>3539</v>
      </c>
      <c r="G12">
        <v>15</v>
      </c>
      <c r="H12">
        <v>0</v>
      </c>
      <c r="I12">
        <v>0</v>
      </c>
      <c r="J12">
        <v>0</v>
      </c>
    </row>
    <row r="13" spans="1:10">
      <c r="A13">
        <v>1968</v>
      </c>
      <c r="B13">
        <v>4135</v>
      </c>
      <c r="C13">
        <v>0</v>
      </c>
      <c r="D13">
        <v>0</v>
      </c>
      <c r="E13">
        <v>0</v>
      </c>
      <c r="F13">
        <v>4117</v>
      </c>
      <c r="G13">
        <v>18</v>
      </c>
      <c r="H13">
        <v>0</v>
      </c>
      <c r="I13">
        <v>0</v>
      </c>
      <c r="J13">
        <v>0</v>
      </c>
    </row>
    <row r="14" spans="1:10">
      <c r="A14">
        <v>1969</v>
      </c>
      <c r="B14">
        <v>4918</v>
      </c>
      <c r="C14">
        <v>0</v>
      </c>
      <c r="D14">
        <v>0</v>
      </c>
      <c r="E14">
        <v>0</v>
      </c>
      <c r="F14">
        <v>4904</v>
      </c>
      <c r="G14">
        <v>14</v>
      </c>
      <c r="H14">
        <v>0</v>
      </c>
      <c r="I14">
        <v>0</v>
      </c>
      <c r="J14">
        <v>0</v>
      </c>
    </row>
    <row r="15" spans="1:10">
      <c r="A15">
        <v>1970</v>
      </c>
      <c r="B15">
        <v>4659</v>
      </c>
      <c r="C15">
        <v>0</v>
      </c>
      <c r="D15">
        <v>0</v>
      </c>
      <c r="E15">
        <v>0</v>
      </c>
      <c r="F15">
        <v>4641</v>
      </c>
      <c r="G15">
        <v>18</v>
      </c>
      <c r="H15">
        <v>0</v>
      </c>
      <c r="I15">
        <v>0</v>
      </c>
      <c r="J15">
        <v>0</v>
      </c>
    </row>
    <row r="16" spans="1:10">
      <c r="A16">
        <v>1971</v>
      </c>
      <c r="B16">
        <v>5764</v>
      </c>
      <c r="C16">
        <v>0</v>
      </c>
      <c r="D16">
        <v>0</v>
      </c>
      <c r="E16">
        <v>0</v>
      </c>
      <c r="F16">
        <v>5710</v>
      </c>
      <c r="G16">
        <v>54</v>
      </c>
      <c r="H16">
        <v>0</v>
      </c>
      <c r="I16">
        <v>0</v>
      </c>
      <c r="J16">
        <v>0</v>
      </c>
    </row>
    <row r="17" spans="1:10">
      <c r="A17">
        <v>1972</v>
      </c>
      <c r="B17">
        <v>6883</v>
      </c>
      <c r="C17">
        <v>0</v>
      </c>
      <c r="D17">
        <v>0</v>
      </c>
      <c r="E17">
        <v>0</v>
      </c>
      <c r="F17">
        <v>6805</v>
      </c>
      <c r="G17">
        <v>78</v>
      </c>
      <c r="H17">
        <v>0</v>
      </c>
      <c r="I17">
        <v>0</v>
      </c>
      <c r="J17">
        <v>0</v>
      </c>
    </row>
    <row r="18" spans="1:10">
      <c r="A18">
        <v>1973</v>
      </c>
      <c r="B18">
        <v>8679</v>
      </c>
      <c r="C18">
        <v>0</v>
      </c>
      <c r="D18">
        <v>0</v>
      </c>
      <c r="E18">
        <v>0</v>
      </c>
      <c r="F18">
        <v>8617</v>
      </c>
      <c r="G18">
        <v>62</v>
      </c>
      <c r="H18">
        <v>0</v>
      </c>
      <c r="I18">
        <v>0</v>
      </c>
      <c r="J18">
        <v>0</v>
      </c>
    </row>
    <row r="19" spans="1:10">
      <c r="A19">
        <v>1974</v>
      </c>
      <c r="B19">
        <v>10614</v>
      </c>
      <c r="C19">
        <v>0</v>
      </c>
      <c r="D19">
        <v>0</v>
      </c>
      <c r="E19">
        <v>0</v>
      </c>
      <c r="F19">
        <v>10540</v>
      </c>
      <c r="G19">
        <v>74</v>
      </c>
      <c r="H19">
        <v>0</v>
      </c>
      <c r="I19">
        <v>0</v>
      </c>
      <c r="J19">
        <v>0</v>
      </c>
    </row>
    <row r="20" spans="1:10">
      <c r="A20">
        <v>1975</v>
      </c>
      <c r="B20">
        <v>11367</v>
      </c>
      <c r="C20">
        <v>0</v>
      </c>
      <c r="D20">
        <v>0</v>
      </c>
      <c r="E20">
        <v>0</v>
      </c>
      <c r="F20">
        <v>11231</v>
      </c>
      <c r="G20">
        <v>136</v>
      </c>
      <c r="H20">
        <v>0</v>
      </c>
      <c r="I20">
        <v>0</v>
      </c>
      <c r="J20">
        <v>0</v>
      </c>
    </row>
    <row r="21" spans="1:10">
      <c r="A21">
        <v>1976</v>
      </c>
      <c r="B21">
        <v>14510</v>
      </c>
      <c r="C21">
        <v>0</v>
      </c>
      <c r="D21">
        <v>0</v>
      </c>
      <c r="E21">
        <v>0</v>
      </c>
      <c r="F21">
        <v>14319</v>
      </c>
      <c r="G21">
        <v>191</v>
      </c>
      <c r="H21">
        <v>0</v>
      </c>
      <c r="I21">
        <v>0</v>
      </c>
      <c r="J21">
        <v>0</v>
      </c>
    </row>
    <row r="22" spans="1:10">
      <c r="A22">
        <v>1977</v>
      </c>
      <c r="B22">
        <v>15309</v>
      </c>
      <c r="C22">
        <v>0</v>
      </c>
      <c r="D22">
        <v>0</v>
      </c>
      <c r="E22">
        <v>0</v>
      </c>
      <c r="F22">
        <v>15085</v>
      </c>
      <c r="G22">
        <v>224</v>
      </c>
      <c r="H22">
        <v>0</v>
      </c>
      <c r="I22">
        <v>0</v>
      </c>
      <c r="J22">
        <v>0</v>
      </c>
    </row>
    <row r="23" spans="1:10">
      <c r="A23">
        <v>1978</v>
      </c>
      <c r="B23">
        <v>16350</v>
      </c>
      <c r="C23">
        <v>0</v>
      </c>
      <c r="D23">
        <v>0</v>
      </c>
      <c r="E23">
        <v>0</v>
      </c>
      <c r="F23">
        <v>16089</v>
      </c>
      <c r="G23">
        <v>261</v>
      </c>
      <c r="H23">
        <v>0</v>
      </c>
      <c r="I23">
        <v>0</v>
      </c>
      <c r="J23">
        <v>0</v>
      </c>
    </row>
    <row r="24" spans="1:10">
      <c r="A24">
        <v>1979</v>
      </c>
      <c r="B24">
        <v>17546</v>
      </c>
      <c r="C24">
        <v>0</v>
      </c>
      <c r="D24">
        <v>0</v>
      </c>
      <c r="E24">
        <v>0</v>
      </c>
      <c r="F24">
        <v>17226</v>
      </c>
      <c r="G24">
        <v>320</v>
      </c>
      <c r="H24">
        <v>0</v>
      </c>
      <c r="I24">
        <v>0</v>
      </c>
      <c r="J24">
        <v>0</v>
      </c>
    </row>
    <row r="25" spans="1:10">
      <c r="A25">
        <v>1980</v>
      </c>
      <c r="B25">
        <v>18098</v>
      </c>
      <c r="C25">
        <v>0</v>
      </c>
      <c r="D25">
        <v>0</v>
      </c>
      <c r="E25">
        <v>0</v>
      </c>
      <c r="F25">
        <v>17690</v>
      </c>
      <c r="G25">
        <v>408</v>
      </c>
      <c r="H25">
        <v>0</v>
      </c>
      <c r="I25">
        <v>0</v>
      </c>
      <c r="J25">
        <v>0</v>
      </c>
    </row>
    <row r="26" spans="1:10">
      <c r="A26">
        <v>1981</v>
      </c>
      <c r="B26">
        <v>21513</v>
      </c>
      <c r="C26">
        <v>11426</v>
      </c>
      <c r="D26">
        <v>6353</v>
      </c>
      <c r="E26">
        <v>3734</v>
      </c>
      <c r="F26">
        <v>21077</v>
      </c>
      <c r="G26">
        <v>436</v>
      </c>
      <c r="H26">
        <v>14123</v>
      </c>
      <c r="I26">
        <v>9634</v>
      </c>
      <c r="J26">
        <v>4489</v>
      </c>
    </row>
    <row r="27" spans="1:10">
      <c r="A27">
        <v>1982</v>
      </c>
      <c r="B27">
        <v>18218</v>
      </c>
      <c r="C27">
        <v>8583</v>
      </c>
      <c r="D27">
        <v>6771</v>
      </c>
      <c r="E27">
        <v>2864</v>
      </c>
      <c r="F27">
        <v>17718</v>
      </c>
      <c r="G27">
        <v>500</v>
      </c>
      <c r="H27">
        <v>11224</v>
      </c>
      <c r="I27">
        <v>5732</v>
      </c>
      <c r="J27">
        <v>5492</v>
      </c>
    </row>
    <row r="28" spans="1:10">
      <c r="A28">
        <v>1983</v>
      </c>
      <c r="B28">
        <v>22103</v>
      </c>
      <c r="C28">
        <v>10710</v>
      </c>
      <c r="D28">
        <v>7829</v>
      </c>
      <c r="E28">
        <v>3564</v>
      </c>
      <c r="F28">
        <v>21605</v>
      </c>
      <c r="G28">
        <v>498</v>
      </c>
      <c r="H28">
        <v>13929</v>
      </c>
      <c r="I28">
        <v>9247</v>
      </c>
      <c r="J28">
        <v>4682</v>
      </c>
    </row>
    <row r="29" spans="1:10">
      <c r="A29">
        <v>1984</v>
      </c>
      <c r="B29">
        <v>22953</v>
      </c>
      <c r="C29">
        <v>10343</v>
      </c>
      <c r="D29">
        <v>8799</v>
      </c>
      <c r="E29">
        <v>3811</v>
      </c>
      <c r="F29">
        <v>22666</v>
      </c>
      <c r="G29">
        <v>287</v>
      </c>
      <c r="H29">
        <v>14041</v>
      </c>
      <c r="I29">
        <v>9564</v>
      </c>
      <c r="J29">
        <v>4477</v>
      </c>
    </row>
    <row r="30" spans="1:10">
      <c r="A30">
        <v>1985</v>
      </c>
      <c r="B30">
        <v>25696</v>
      </c>
      <c r="C30">
        <v>11899</v>
      </c>
      <c r="D30">
        <v>9320</v>
      </c>
      <c r="E30">
        <v>4477</v>
      </c>
      <c r="F30">
        <v>25411</v>
      </c>
      <c r="G30">
        <v>285</v>
      </c>
      <c r="H30">
        <v>14287</v>
      </c>
      <c r="I30">
        <v>10171</v>
      </c>
      <c r="J30">
        <v>4116</v>
      </c>
    </row>
    <row r="31" spans="1:10">
      <c r="A31">
        <v>1986</v>
      </c>
      <c r="B31">
        <v>31068</v>
      </c>
      <c r="C31">
        <v>15661</v>
      </c>
      <c r="D31">
        <v>9824</v>
      </c>
      <c r="E31">
        <v>5583</v>
      </c>
      <c r="F31">
        <v>30761</v>
      </c>
      <c r="G31">
        <v>307</v>
      </c>
      <c r="H31">
        <v>18806</v>
      </c>
      <c r="I31">
        <v>13750</v>
      </c>
      <c r="J31">
        <v>5056</v>
      </c>
    </row>
    <row r="32" spans="1:10">
      <c r="A32">
        <v>1987</v>
      </c>
      <c r="B32">
        <v>39209</v>
      </c>
      <c r="C32">
        <v>21613</v>
      </c>
      <c r="D32">
        <v>11099</v>
      </c>
      <c r="E32">
        <v>6497</v>
      </c>
      <c r="F32">
        <v>38883</v>
      </c>
      <c r="G32">
        <v>326</v>
      </c>
      <c r="H32">
        <v>25119</v>
      </c>
      <c r="I32">
        <v>18272</v>
      </c>
      <c r="J32">
        <v>6847</v>
      </c>
    </row>
    <row r="33" spans="1:10">
      <c r="A33">
        <v>1988</v>
      </c>
      <c r="B33">
        <v>42852</v>
      </c>
      <c r="C33">
        <v>22473</v>
      </c>
      <c r="D33">
        <v>12463</v>
      </c>
      <c r="E33">
        <v>7916</v>
      </c>
      <c r="F33">
        <v>42447</v>
      </c>
      <c r="G33">
        <v>405</v>
      </c>
      <c r="H33">
        <v>28093</v>
      </c>
      <c r="I33">
        <v>19865</v>
      </c>
      <c r="J33">
        <v>8228</v>
      </c>
    </row>
    <row r="34" spans="1:10">
      <c r="A34">
        <v>1989</v>
      </c>
      <c r="B34">
        <v>47246</v>
      </c>
      <c r="C34">
        <v>25158</v>
      </c>
      <c r="D34">
        <v>13528</v>
      </c>
      <c r="E34">
        <v>8560</v>
      </c>
      <c r="F34">
        <v>46848</v>
      </c>
      <c r="G34">
        <v>398</v>
      </c>
      <c r="H34">
        <v>31635</v>
      </c>
      <c r="I34">
        <v>22206</v>
      </c>
      <c r="J34">
        <v>9429</v>
      </c>
    </row>
    <row r="35" spans="1:10">
      <c r="A35">
        <v>1990</v>
      </c>
      <c r="B35">
        <v>42247</v>
      </c>
      <c r="C35">
        <v>23088</v>
      </c>
      <c r="D35">
        <v>13018</v>
      </c>
      <c r="E35">
        <v>6141</v>
      </c>
      <c r="F35">
        <v>41776</v>
      </c>
      <c r="G35">
        <v>471</v>
      </c>
      <c r="H35">
        <v>31237</v>
      </c>
      <c r="I35">
        <v>21178</v>
      </c>
      <c r="J35">
        <v>10059</v>
      </c>
    </row>
    <row r="36" spans="1:10">
      <c r="A36">
        <v>1991</v>
      </c>
      <c r="B36">
        <v>37353</v>
      </c>
      <c r="C36">
        <v>18787</v>
      </c>
      <c r="D36">
        <v>11836</v>
      </c>
      <c r="E36">
        <v>6730</v>
      </c>
      <c r="F36">
        <v>36821</v>
      </c>
      <c r="G36">
        <v>532</v>
      </c>
      <c r="H36">
        <v>26758</v>
      </c>
      <c r="I36">
        <v>17550</v>
      </c>
      <c r="J36">
        <v>9208</v>
      </c>
    </row>
    <row r="37" spans="1:10">
      <c r="A37">
        <v>1992</v>
      </c>
      <c r="B37">
        <v>40387</v>
      </c>
      <c r="C37">
        <v>20674</v>
      </c>
      <c r="D37">
        <v>12508</v>
      </c>
      <c r="E37">
        <v>7205</v>
      </c>
      <c r="F37">
        <v>39903</v>
      </c>
      <c r="G37">
        <v>484</v>
      </c>
      <c r="H37">
        <v>27799</v>
      </c>
      <c r="I37">
        <v>18960</v>
      </c>
      <c r="J37">
        <v>8839</v>
      </c>
    </row>
    <row r="38" spans="1:10">
      <c r="A38">
        <v>1993</v>
      </c>
      <c r="B38">
        <v>39970</v>
      </c>
      <c r="C38">
        <v>19877</v>
      </c>
      <c r="D38">
        <v>13180</v>
      </c>
      <c r="E38">
        <v>6913</v>
      </c>
      <c r="F38">
        <v>39666</v>
      </c>
      <c r="G38">
        <v>304</v>
      </c>
      <c r="H38">
        <v>26931</v>
      </c>
      <c r="I38">
        <v>18766</v>
      </c>
      <c r="J38">
        <v>8165</v>
      </c>
    </row>
    <row r="39" spans="1:10">
      <c r="A39">
        <v>1994</v>
      </c>
      <c r="B39">
        <v>42666</v>
      </c>
      <c r="C39">
        <v>21786</v>
      </c>
      <c r="D39">
        <v>13621</v>
      </c>
      <c r="E39">
        <v>7259</v>
      </c>
      <c r="F39">
        <v>42422</v>
      </c>
      <c r="G39">
        <v>244</v>
      </c>
      <c r="H39">
        <v>28974</v>
      </c>
      <c r="I39">
        <v>21079</v>
      </c>
      <c r="J39">
        <v>7895</v>
      </c>
    </row>
    <row r="40" spans="1:10">
      <c r="A40">
        <v>1995</v>
      </c>
      <c r="B40">
        <v>36312</v>
      </c>
      <c r="C40">
        <v>17302</v>
      </c>
      <c r="D40">
        <v>13003</v>
      </c>
      <c r="E40">
        <v>6007</v>
      </c>
      <c r="F40">
        <v>36136</v>
      </c>
      <c r="G40">
        <v>176</v>
      </c>
      <c r="H40">
        <v>23283</v>
      </c>
      <c r="I40">
        <v>16658</v>
      </c>
      <c r="J40">
        <v>6625</v>
      </c>
    </row>
    <row r="41" spans="1:10">
      <c r="A41">
        <v>1996</v>
      </c>
      <c r="B41">
        <v>39757</v>
      </c>
      <c r="C41">
        <v>18128</v>
      </c>
      <c r="D41">
        <v>14220</v>
      </c>
      <c r="E41">
        <v>7409</v>
      </c>
      <c r="F41">
        <v>39538</v>
      </c>
      <c r="G41">
        <v>219</v>
      </c>
      <c r="H41">
        <v>24786</v>
      </c>
      <c r="I41">
        <v>17876</v>
      </c>
      <c r="J41">
        <v>6910</v>
      </c>
    </row>
    <row r="42" spans="1:10">
      <c r="A42">
        <v>1997</v>
      </c>
      <c r="B42">
        <v>43765</v>
      </c>
      <c r="C42">
        <v>21503</v>
      </c>
      <c r="D42">
        <v>15009</v>
      </c>
      <c r="E42">
        <v>7253</v>
      </c>
      <c r="F42">
        <v>43519</v>
      </c>
      <c r="G42">
        <v>246</v>
      </c>
      <c r="H42">
        <v>29019</v>
      </c>
      <c r="I42">
        <v>21697</v>
      </c>
      <c r="J42">
        <v>7322</v>
      </c>
    </row>
    <row r="43" spans="1:10">
      <c r="A43">
        <v>1998</v>
      </c>
      <c r="B43">
        <v>42732</v>
      </c>
      <c r="C43">
        <v>21106</v>
      </c>
      <c r="D43">
        <v>14904</v>
      </c>
      <c r="E43">
        <v>6722</v>
      </c>
      <c r="F43">
        <v>42497</v>
      </c>
      <c r="G43">
        <v>235</v>
      </c>
      <c r="H43">
        <v>27612</v>
      </c>
      <c r="I43">
        <v>20941</v>
      </c>
      <c r="J43">
        <v>6671</v>
      </c>
    </row>
    <row r="44" spans="1:10">
      <c r="A44">
        <v>1999</v>
      </c>
      <c r="B44">
        <v>45357</v>
      </c>
      <c r="C44">
        <v>22321</v>
      </c>
      <c r="D44">
        <v>15661</v>
      </c>
      <c r="E44">
        <v>7375</v>
      </c>
      <c r="F44">
        <v>45100</v>
      </c>
      <c r="G44">
        <v>257</v>
      </c>
      <c r="H44">
        <v>30014</v>
      </c>
      <c r="I44">
        <v>23065</v>
      </c>
      <c r="J44">
        <v>6949</v>
      </c>
    </row>
    <row r="45" spans="1:10">
      <c r="A45">
        <v>2000</v>
      </c>
      <c r="B45">
        <v>48842</v>
      </c>
      <c r="C45">
        <v>23676</v>
      </c>
      <c r="D45">
        <v>17549</v>
      </c>
      <c r="E45">
        <v>7617</v>
      </c>
      <c r="F45">
        <v>48572</v>
      </c>
      <c r="G45">
        <v>270</v>
      </c>
      <c r="H45">
        <v>31556</v>
      </c>
      <c r="I45">
        <v>23934</v>
      </c>
      <c r="J45">
        <v>7622</v>
      </c>
    </row>
    <row r="46" spans="1:10">
      <c r="A46">
        <v>2001</v>
      </c>
      <c r="B46">
        <v>55360</v>
      </c>
      <c r="C46">
        <v>25931</v>
      </c>
      <c r="D46">
        <v>20632</v>
      </c>
      <c r="E46">
        <v>8797</v>
      </c>
      <c r="F46">
        <v>55133</v>
      </c>
      <c r="G46">
        <v>227</v>
      </c>
      <c r="H46">
        <v>34691</v>
      </c>
      <c r="I46">
        <v>26677</v>
      </c>
      <c r="J46">
        <v>8014</v>
      </c>
    </row>
    <row r="47" spans="1:10">
      <c r="A47">
        <v>2002</v>
      </c>
      <c r="B47">
        <v>65926</v>
      </c>
      <c r="C47">
        <v>33242</v>
      </c>
      <c r="D47">
        <v>22089</v>
      </c>
      <c r="E47">
        <v>10595</v>
      </c>
      <c r="F47">
        <v>65651</v>
      </c>
      <c r="G47">
        <v>275</v>
      </c>
      <c r="H47">
        <v>42568</v>
      </c>
      <c r="I47">
        <v>32351</v>
      </c>
      <c r="J47">
        <v>10217</v>
      </c>
    </row>
    <row r="48" spans="1:10">
      <c r="A48">
        <v>2003</v>
      </c>
      <c r="B48">
        <v>73035</v>
      </c>
      <c r="C48">
        <v>37045</v>
      </c>
      <c r="D48">
        <v>24209</v>
      </c>
      <c r="E48">
        <v>11781</v>
      </c>
      <c r="F48">
        <v>72714</v>
      </c>
      <c r="G48">
        <v>321</v>
      </c>
      <c r="H48">
        <v>47616</v>
      </c>
      <c r="I48">
        <v>36456</v>
      </c>
      <c r="J48">
        <v>11160</v>
      </c>
    </row>
    <row r="49" spans="1:10">
      <c r="A49">
        <v>2004</v>
      </c>
      <c r="B49">
        <v>83333</v>
      </c>
      <c r="C49">
        <v>42541</v>
      </c>
      <c r="D49">
        <v>27100</v>
      </c>
      <c r="E49">
        <v>13692</v>
      </c>
      <c r="F49">
        <v>82965</v>
      </c>
      <c r="G49">
        <v>368</v>
      </c>
      <c r="H49">
        <v>53900</v>
      </c>
      <c r="I49">
        <v>40668</v>
      </c>
      <c r="J49">
        <v>13232</v>
      </c>
    </row>
    <row r="50" spans="1:10">
      <c r="A50">
        <v>2005</v>
      </c>
      <c r="B50">
        <v>90081</v>
      </c>
      <c r="C50">
        <v>44199</v>
      </c>
      <c r="D50">
        <v>30271</v>
      </c>
      <c r="E50">
        <v>15611</v>
      </c>
      <c r="F50">
        <v>89604</v>
      </c>
      <c r="G50">
        <v>477</v>
      </c>
      <c r="H50">
        <v>57425</v>
      </c>
      <c r="I50">
        <v>42177</v>
      </c>
      <c r="J50">
        <v>15248</v>
      </c>
    </row>
    <row r="51" spans="1:10">
      <c r="A51">
        <v>2006</v>
      </c>
      <c r="B51">
        <v>98888</v>
      </c>
      <c r="C51">
        <v>48057</v>
      </c>
      <c r="D51">
        <v>33692</v>
      </c>
      <c r="E51">
        <v>17139</v>
      </c>
      <c r="F51">
        <v>98214</v>
      </c>
      <c r="G51">
        <v>674</v>
      </c>
      <c r="H51">
        <v>63010</v>
      </c>
      <c r="I51">
        <v>45297</v>
      </c>
      <c r="J51">
        <v>17713</v>
      </c>
    </row>
    <row r="52" spans="1:10">
      <c r="A52">
        <v>2007</v>
      </c>
      <c r="B52">
        <v>109128</v>
      </c>
      <c r="C52">
        <v>52100</v>
      </c>
      <c r="D52">
        <v>37567</v>
      </c>
      <c r="E52">
        <v>19461</v>
      </c>
      <c r="F52">
        <v>108289</v>
      </c>
      <c r="G52">
        <v>839</v>
      </c>
      <c r="H52">
        <v>68862</v>
      </c>
      <c r="I52">
        <v>50330</v>
      </c>
      <c r="J52">
        <v>18532</v>
      </c>
    </row>
    <row r="53" spans="1:10">
      <c r="A53">
        <v>2008</v>
      </c>
      <c r="B53">
        <v>108388</v>
      </c>
      <c r="C53">
        <v>52704</v>
      </c>
      <c r="D53">
        <v>39182</v>
      </c>
      <c r="E53">
        <v>16502</v>
      </c>
      <c r="F53">
        <v>107735</v>
      </c>
      <c r="G53">
        <v>653</v>
      </c>
      <c r="H53">
        <v>72819</v>
      </c>
      <c r="I53">
        <v>49034</v>
      </c>
      <c r="J53">
        <v>23785</v>
      </c>
    </row>
    <row r="54" spans="1:10">
      <c r="A54">
        <v>2009</v>
      </c>
      <c r="B54">
        <v>100071</v>
      </c>
      <c r="C54">
        <v>40842</v>
      </c>
      <c r="D54">
        <v>40945</v>
      </c>
      <c r="E54">
        <v>18284</v>
      </c>
      <c r="F54">
        <v>99249</v>
      </c>
      <c r="G54">
        <v>822</v>
      </c>
      <c r="H54">
        <v>63444</v>
      </c>
      <c r="I54">
        <v>40022</v>
      </c>
      <c r="J54">
        <v>23422</v>
      </c>
    </row>
    <row r="55" spans="1:10">
      <c r="A55">
        <v>2010</v>
      </c>
      <c r="B55">
        <v>113527</v>
      </c>
      <c r="C55">
        <v>49099</v>
      </c>
      <c r="D55">
        <v>45286</v>
      </c>
      <c r="E55">
        <v>19142</v>
      </c>
      <c r="F55">
        <v>112692</v>
      </c>
      <c r="G55">
        <v>835</v>
      </c>
      <c r="H55">
        <v>71311</v>
      </c>
      <c r="I55">
        <v>45214</v>
      </c>
      <c r="J55">
        <v>26097</v>
      </c>
    </row>
    <row r="56" spans="1:10">
      <c r="A56">
        <v>2011</v>
      </c>
      <c r="B56">
        <v>119321</v>
      </c>
      <c r="C56">
        <v>51221</v>
      </c>
      <c r="D56">
        <v>46649</v>
      </c>
      <c r="E56">
        <v>21451</v>
      </c>
      <c r="F56">
        <v>118464</v>
      </c>
      <c r="G56">
        <v>857</v>
      </c>
      <c r="H56">
        <v>69757</v>
      </c>
      <c r="I56">
        <v>43476</v>
      </c>
      <c r="J56">
        <v>26281</v>
      </c>
    </row>
    <row r="57" spans="1:10">
      <c r="A57" t="s">
        <v>45</v>
      </c>
    </row>
    <row r="58" spans="1:10">
      <c r="A58" t="s">
        <v>189</v>
      </c>
    </row>
    <row r="59" spans="1:10">
      <c r="A59" t="s">
        <v>47</v>
      </c>
    </row>
  </sheetData>
  <sheetProtection sheet="1" objects="1" scenarios="1"/>
  <pageMargins left="0.75" right="0.75" top="1" bottom="1" header="0.5" footer="0.5"/>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9"/>
  <sheetViews>
    <sheetView workbookViewId="0">
      <pane xSplit="1" ySplit="5" topLeftCell="O6" activePane="bottomRight" state="frozen"/>
      <selection pane="topRight" activeCell="B1" sqref="B1"/>
      <selection pane="bottomLeft" activeCell="A6" sqref="A6"/>
      <selection pane="bottomRight" activeCell="Q36" activeCellId="1" sqref="B36 Q36"/>
    </sheetView>
  </sheetViews>
  <sheetFormatPr baseColWidth="10" defaultRowHeight="15" x14ac:dyDescent="0"/>
  <sheetData>
    <row r="1" spans="1:32">
      <c r="A1" s="1" t="s">
        <v>217</v>
      </c>
    </row>
    <row r="2" spans="1:32">
      <c r="A2" t="s">
        <v>1</v>
      </c>
    </row>
    <row r="3" spans="1:32">
      <c r="A3" t="s">
        <v>2</v>
      </c>
    </row>
    <row r="4" spans="1:32" s="2" customFormat="1" ht="30">
      <c r="A4" s="2" t="s">
        <v>157</v>
      </c>
      <c r="B4" s="2" t="s">
        <v>156</v>
      </c>
      <c r="C4" s="2" t="s">
        <v>156</v>
      </c>
      <c r="D4" s="2" t="s">
        <v>156</v>
      </c>
      <c r="E4" s="2" t="s">
        <v>156</v>
      </c>
      <c r="F4" s="2" t="s">
        <v>156</v>
      </c>
      <c r="G4" s="2" t="s">
        <v>156</v>
      </c>
      <c r="H4" s="2" t="s">
        <v>156</v>
      </c>
      <c r="I4" s="2" t="s">
        <v>156</v>
      </c>
      <c r="J4" s="2" t="s">
        <v>156</v>
      </c>
      <c r="K4" s="2" t="s">
        <v>156</v>
      </c>
      <c r="L4" s="2" t="s">
        <v>156</v>
      </c>
      <c r="M4" s="2" t="s">
        <v>156</v>
      </c>
      <c r="N4" s="2" t="s">
        <v>156</v>
      </c>
      <c r="O4" s="2" t="s">
        <v>156</v>
      </c>
      <c r="P4" s="2" t="s">
        <v>156</v>
      </c>
      <c r="Q4" s="2" t="s">
        <v>156</v>
      </c>
      <c r="R4" s="2" t="s">
        <v>156</v>
      </c>
      <c r="S4" s="2" t="s">
        <v>156</v>
      </c>
      <c r="T4" s="2" t="s">
        <v>156</v>
      </c>
      <c r="U4" s="2" t="s">
        <v>156</v>
      </c>
      <c r="V4" s="2" t="s">
        <v>156</v>
      </c>
      <c r="W4" s="2" t="s">
        <v>156</v>
      </c>
      <c r="X4" s="2" t="s">
        <v>156</v>
      </c>
      <c r="Y4" s="2" t="s">
        <v>156</v>
      </c>
      <c r="Z4" s="2" t="s">
        <v>156</v>
      </c>
      <c r="AA4" s="2" t="s">
        <v>156</v>
      </c>
      <c r="AB4" s="2" t="s">
        <v>156</v>
      </c>
      <c r="AC4" s="2" t="s">
        <v>156</v>
      </c>
      <c r="AD4" s="2" t="s">
        <v>156</v>
      </c>
      <c r="AE4" s="2" t="s">
        <v>156</v>
      </c>
      <c r="AF4" s="2" t="s">
        <v>156</v>
      </c>
    </row>
    <row r="5" spans="1:32" s="2" customFormat="1" ht="120">
      <c r="A5" s="2" t="s">
        <v>216</v>
      </c>
      <c r="B5" s="2" t="s">
        <v>215</v>
      </c>
      <c r="C5" s="2" t="s">
        <v>142</v>
      </c>
      <c r="D5" s="2" t="s">
        <v>213</v>
      </c>
      <c r="E5" s="2" t="s">
        <v>212</v>
      </c>
      <c r="F5" s="2" t="s">
        <v>141</v>
      </c>
      <c r="G5" s="2" t="s">
        <v>211</v>
      </c>
      <c r="H5" s="2" t="s">
        <v>210</v>
      </c>
      <c r="I5" s="2" t="s">
        <v>209</v>
      </c>
      <c r="J5" s="2" t="s">
        <v>208</v>
      </c>
      <c r="K5" s="2" t="s">
        <v>207</v>
      </c>
      <c r="L5" s="2" t="s">
        <v>206</v>
      </c>
      <c r="M5" s="2" t="s">
        <v>205</v>
      </c>
      <c r="N5" s="2" t="s">
        <v>204</v>
      </c>
      <c r="O5" s="2" t="s">
        <v>203</v>
      </c>
      <c r="P5" s="2" t="s">
        <v>202</v>
      </c>
      <c r="Q5" s="2" t="s">
        <v>214</v>
      </c>
      <c r="R5" s="2" t="s">
        <v>142</v>
      </c>
      <c r="S5" s="2" t="s">
        <v>213</v>
      </c>
      <c r="T5" s="2" t="s">
        <v>212</v>
      </c>
      <c r="U5" s="2" t="s">
        <v>141</v>
      </c>
      <c r="V5" s="2" t="s">
        <v>211</v>
      </c>
      <c r="W5" s="2" t="s">
        <v>210</v>
      </c>
      <c r="X5" s="2" t="s">
        <v>209</v>
      </c>
      <c r="Y5" s="2" t="s">
        <v>208</v>
      </c>
      <c r="Z5" s="2" t="s">
        <v>207</v>
      </c>
      <c r="AA5" s="2" t="s">
        <v>206</v>
      </c>
      <c r="AB5" s="2" t="s">
        <v>205</v>
      </c>
      <c r="AC5" s="2" t="s">
        <v>204</v>
      </c>
      <c r="AD5" s="2" t="s">
        <v>203</v>
      </c>
      <c r="AE5" s="2" t="s">
        <v>202</v>
      </c>
      <c r="AF5" s="2" t="s">
        <v>201</v>
      </c>
    </row>
    <row r="6" spans="1:32">
      <c r="A6">
        <v>1981</v>
      </c>
      <c r="B6">
        <v>10490</v>
      </c>
      <c r="C6">
        <v>8374</v>
      </c>
      <c r="D6">
        <v>3023</v>
      </c>
      <c r="E6">
        <v>5351</v>
      </c>
      <c r="F6">
        <v>2116</v>
      </c>
      <c r="G6">
        <v>231</v>
      </c>
      <c r="H6">
        <v>13</v>
      </c>
      <c r="I6">
        <v>207</v>
      </c>
      <c r="J6">
        <v>316</v>
      </c>
      <c r="K6">
        <v>276</v>
      </c>
      <c r="L6">
        <v>84</v>
      </c>
      <c r="M6">
        <v>106</v>
      </c>
      <c r="N6">
        <v>242</v>
      </c>
      <c r="O6">
        <v>170</v>
      </c>
      <c r="P6">
        <v>471</v>
      </c>
      <c r="Q6">
        <v>56464</v>
      </c>
      <c r="R6">
        <v>28094</v>
      </c>
      <c r="S6">
        <v>10265</v>
      </c>
      <c r="T6">
        <v>17829</v>
      </c>
      <c r="U6">
        <v>28370</v>
      </c>
      <c r="V6">
        <v>923</v>
      </c>
      <c r="W6">
        <v>2600</v>
      </c>
      <c r="X6">
        <v>10672</v>
      </c>
      <c r="Y6">
        <v>2243</v>
      </c>
      <c r="Z6">
        <v>797</v>
      </c>
      <c r="AA6">
        <v>1806</v>
      </c>
      <c r="AB6">
        <v>2003</v>
      </c>
      <c r="AC6">
        <v>2877</v>
      </c>
      <c r="AD6">
        <v>1913</v>
      </c>
      <c r="AE6">
        <v>2536</v>
      </c>
      <c r="AF6">
        <v>66954</v>
      </c>
    </row>
    <row r="7" spans="1:32">
      <c r="A7">
        <v>1982</v>
      </c>
      <c r="B7">
        <v>11654</v>
      </c>
      <c r="C7">
        <v>9333</v>
      </c>
      <c r="D7">
        <v>3565</v>
      </c>
      <c r="E7">
        <v>5768</v>
      </c>
      <c r="F7">
        <v>2321</v>
      </c>
      <c r="G7">
        <v>253</v>
      </c>
      <c r="H7">
        <v>13</v>
      </c>
      <c r="I7">
        <v>209</v>
      </c>
      <c r="J7">
        <v>350</v>
      </c>
      <c r="K7">
        <v>340</v>
      </c>
      <c r="L7">
        <v>88</v>
      </c>
      <c r="M7">
        <v>116</v>
      </c>
      <c r="N7">
        <v>274</v>
      </c>
      <c r="O7">
        <v>152</v>
      </c>
      <c r="P7">
        <v>526</v>
      </c>
      <c r="Q7">
        <v>53357</v>
      </c>
      <c r="R7">
        <v>27445</v>
      </c>
      <c r="S7">
        <v>8469</v>
      </c>
      <c r="T7">
        <v>18976</v>
      </c>
      <c r="U7">
        <v>25912</v>
      </c>
      <c r="V7">
        <v>812</v>
      </c>
      <c r="W7">
        <v>2236</v>
      </c>
      <c r="X7">
        <v>10282</v>
      </c>
      <c r="Y7">
        <v>1996</v>
      </c>
      <c r="Z7">
        <v>1001</v>
      </c>
      <c r="AA7">
        <v>1168</v>
      </c>
      <c r="AB7">
        <v>1537</v>
      </c>
      <c r="AC7">
        <v>2046</v>
      </c>
      <c r="AD7">
        <v>1858</v>
      </c>
      <c r="AE7">
        <v>2976</v>
      </c>
      <c r="AF7">
        <v>65011</v>
      </c>
    </row>
    <row r="8" spans="1:32">
      <c r="A8">
        <v>1983</v>
      </c>
      <c r="B8">
        <v>11509</v>
      </c>
      <c r="C8">
        <v>8994</v>
      </c>
      <c r="D8">
        <v>3390</v>
      </c>
      <c r="E8">
        <v>5604</v>
      </c>
      <c r="F8">
        <v>2515</v>
      </c>
      <c r="G8">
        <v>280</v>
      </c>
      <c r="H8">
        <v>13</v>
      </c>
      <c r="I8">
        <v>179</v>
      </c>
      <c r="J8">
        <v>386</v>
      </c>
      <c r="K8">
        <v>393</v>
      </c>
      <c r="L8">
        <v>92</v>
      </c>
      <c r="M8">
        <v>101</v>
      </c>
      <c r="N8">
        <v>286</v>
      </c>
      <c r="O8">
        <v>217</v>
      </c>
      <c r="P8">
        <v>568</v>
      </c>
      <c r="Q8">
        <v>50342</v>
      </c>
      <c r="R8">
        <v>25004</v>
      </c>
      <c r="S8">
        <v>8079</v>
      </c>
      <c r="T8">
        <v>16925</v>
      </c>
      <c r="U8">
        <v>25338</v>
      </c>
      <c r="V8">
        <v>866</v>
      </c>
      <c r="W8">
        <v>2025</v>
      </c>
      <c r="X8">
        <v>8267</v>
      </c>
      <c r="Y8">
        <v>2588</v>
      </c>
      <c r="Z8">
        <v>1184</v>
      </c>
      <c r="AA8">
        <v>1851</v>
      </c>
      <c r="AB8">
        <v>1837</v>
      </c>
      <c r="AC8">
        <v>2208</v>
      </c>
      <c r="AD8">
        <v>1608</v>
      </c>
      <c r="AE8">
        <v>2904</v>
      </c>
      <c r="AF8">
        <v>61851</v>
      </c>
    </row>
    <row r="9" spans="1:32">
      <c r="A9">
        <v>1984</v>
      </c>
      <c r="B9">
        <v>12743</v>
      </c>
      <c r="C9">
        <v>9356</v>
      </c>
      <c r="D9">
        <v>3422</v>
      </c>
      <c r="E9">
        <v>5934</v>
      </c>
      <c r="F9">
        <v>3387</v>
      </c>
      <c r="G9">
        <v>360</v>
      </c>
      <c r="H9">
        <v>16</v>
      </c>
      <c r="I9">
        <v>261</v>
      </c>
      <c r="J9">
        <v>494</v>
      </c>
      <c r="K9">
        <v>457</v>
      </c>
      <c r="L9">
        <v>124</v>
      </c>
      <c r="M9">
        <v>134</v>
      </c>
      <c r="N9">
        <v>456</v>
      </c>
      <c r="O9">
        <v>307</v>
      </c>
      <c r="P9">
        <v>778</v>
      </c>
      <c r="Q9">
        <v>52539</v>
      </c>
      <c r="R9">
        <v>25664</v>
      </c>
      <c r="S9">
        <v>8834</v>
      </c>
      <c r="T9">
        <v>16830</v>
      </c>
      <c r="U9">
        <v>26875</v>
      </c>
      <c r="V9">
        <v>1119</v>
      </c>
      <c r="W9">
        <v>1910</v>
      </c>
      <c r="X9">
        <v>8005</v>
      </c>
      <c r="Y9">
        <v>2622</v>
      </c>
      <c r="Z9">
        <v>1472</v>
      </c>
      <c r="AA9">
        <v>2529</v>
      </c>
      <c r="AB9">
        <v>2505</v>
      </c>
      <c r="AC9">
        <v>2309</v>
      </c>
      <c r="AD9">
        <v>1692</v>
      </c>
      <c r="AE9">
        <v>2712</v>
      </c>
      <c r="AF9">
        <v>65282</v>
      </c>
    </row>
    <row r="10" spans="1:32">
      <c r="A10">
        <v>1985</v>
      </c>
      <c r="B10">
        <v>14431</v>
      </c>
      <c r="C10">
        <v>10986</v>
      </c>
      <c r="D10">
        <v>3912</v>
      </c>
      <c r="E10">
        <v>7074</v>
      </c>
      <c r="F10">
        <v>3445</v>
      </c>
      <c r="G10">
        <v>376</v>
      </c>
      <c r="H10">
        <v>17</v>
      </c>
      <c r="I10">
        <v>265</v>
      </c>
      <c r="J10">
        <v>538</v>
      </c>
      <c r="K10">
        <v>509</v>
      </c>
      <c r="L10">
        <v>113</v>
      </c>
      <c r="M10">
        <v>174</v>
      </c>
      <c r="N10">
        <v>426</v>
      </c>
      <c r="O10">
        <v>284</v>
      </c>
      <c r="P10">
        <v>743</v>
      </c>
      <c r="Q10">
        <v>57964</v>
      </c>
      <c r="R10">
        <v>27768</v>
      </c>
      <c r="S10">
        <v>11079</v>
      </c>
      <c r="T10">
        <v>16689</v>
      </c>
      <c r="U10">
        <v>30196</v>
      </c>
      <c r="V10">
        <v>1185</v>
      </c>
      <c r="W10">
        <v>1746</v>
      </c>
      <c r="X10">
        <v>9354</v>
      </c>
      <c r="Y10">
        <v>3083</v>
      </c>
      <c r="Z10">
        <v>1735</v>
      </c>
      <c r="AA10">
        <v>3298</v>
      </c>
      <c r="AB10">
        <v>2691</v>
      </c>
      <c r="AC10">
        <v>2229</v>
      </c>
      <c r="AD10">
        <v>1858</v>
      </c>
      <c r="AE10">
        <v>3017</v>
      </c>
      <c r="AF10">
        <v>72395</v>
      </c>
    </row>
    <row r="11" spans="1:32">
      <c r="A11">
        <v>1986</v>
      </c>
      <c r="B11">
        <v>14341</v>
      </c>
      <c r="C11">
        <v>10578</v>
      </c>
      <c r="D11">
        <v>3879</v>
      </c>
      <c r="E11">
        <v>6699</v>
      </c>
      <c r="F11">
        <v>3763</v>
      </c>
      <c r="G11">
        <v>419</v>
      </c>
      <c r="H11">
        <v>19</v>
      </c>
      <c r="I11">
        <v>282</v>
      </c>
      <c r="J11">
        <v>623</v>
      </c>
      <c r="K11">
        <v>616</v>
      </c>
      <c r="L11">
        <v>131</v>
      </c>
      <c r="M11">
        <v>162</v>
      </c>
      <c r="N11">
        <v>291</v>
      </c>
      <c r="O11">
        <v>354</v>
      </c>
      <c r="P11">
        <v>866</v>
      </c>
      <c r="Q11">
        <v>60096</v>
      </c>
      <c r="R11">
        <v>26549</v>
      </c>
      <c r="S11">
        <v>11921</v>
      </c>
      <c r="T11">
        <v>14628</v>
      </c>
      <c r="U11">
        <v>33547</v>
      </c>
      <c r="V11">
        <v>1560</v>
      </c>
      <c r="W11">
        <v>1768</v>
      </c>
      <c r="X11">
        <v>11724</v>
      </c>
      <c r="Y11">
        <v>2750</v>
      </c>
      <c r="Z11">
        <v>2127</v>
      </c>
      <c r="AA11">
        <v>4138</v>
      </c>
      <c r="AB11">
        <v>2748</v>
      </c>
      <c r="AC11">
        <v>1755</v>
      </c>
      <c r="AD11">
        <v>2120</v>
      </c>
      <c r="AE11">
        <v>2857</v>
      </c>
      <c r="AF11">
        <v>74437</v>
      </c>
    </row>
    <row r="12" spans="1:32">
      <c r="A12">
        <v>1987</v>
      </c>
      <c r="B12">
        <v>14969</v>
      </c>
      <c r="C12">
        <v>10887</v>
      </c>
      <c r="D12">
        <v>4531</v>
      </c>
      <c r="E12">
        <v>6356</v>
      </c>
      <c r="F12">
        <v>4082</v>
      </c>
      <c r="G12">
        <v>487</v>
      </c>
      <c r="H12">
        <v>18</v>
      </c>
      <c r="I12">
        <v>273</v>
      </c>
      <c r="J12">
        <v>691</v>
      </c>
      <c r="K12">
        <v>706</v>
      </c>
      <c r="L12">
        <v>201</v>
      </c>
      <c r="M12">
        <v>206</v>
      </c>
      <c r="N12">
        <v>174</v>
      </c>
      <c r="O12">
        <v>410</v>
      </c>
      <c r="P12">
        <v>916</v>
      </c>
      <c r="Q12">
        <v>66722</v>
      </c>
      <c r="R12">
        <v>28868</v>
      </c>
      <c r="S12">
        <v>14140</v>
      </c>
      <c r="T12">
        <v>14728</v>
      </c>
      <c r="U12">
        <v>37854</v>
      </c>
      <c r="V12">
        <v>1771</v>
      </c>
      <c r="W12">
        <v>1607</v>
      </c>
      <c r="X12">
        <v>12321</v>
      </c>
      <c r="Y12">
        <v>3329</v>
      </c>
      <c r="Z12">
        <v>2485</v>
      </c>
      <c r="AA12">
        <v>5198</v>
      </c>
      <c r="AB12">
        <v>3408</v>
      </c>
      <c r="AC12">
        <v>1980</v>
      </c>
      <c r="AD12">
        <v>2607</v>
      </c>
      <c r="AE12">
        <v>3148</v>
      </c>
      <c r="AF12">
        <v>81691</v>
      </c>
    </row>
    <row r="13" spans="1:32">
      <c r="A13">
        <v>1988</v>
      </c>
      <c r="B13">
        <v>16031</v>
      </c>
      <c r="C13">
        <v>11432</v>
      </c>
      <c r="D13">
        <v>4614</v>
      </c>
      <c r="E13">
        <v>6818</v>
      </c>
      <c r="F13">
        <v>4599</v>
      </c>
      <c r="G13">
        <v>524</v>
      </c>
      <c r="H13">
        <v>18</v>
      </c>
      <c r="I13">
        <v>330</v>
      </c>
      <c r="J13">
        <v>829</v>
      </c>
      <c r="K13">
        <v>828</v>
      </c>
      <c r="L13">
        <v>190</v>
      </c>
      <c r="M13">
        <v>242</v>
      </c>
      <c r="N13">
        <v>200</v>
      </c>
      <c r="O13">
        <v>438</v>
      </c>
      <c r="P13">
        <v>1000</v>
      </c>
      <c r="Q13">
        <v>77775</v>
      </c>
      <c r="R13">
        <v>33617</v>
      </c>
      <c r="S13">
        <v>16415</v>
      </c>
      <c r="T13">
        <v>17202</v>
      </c>
      <c r="U13">
        <v>44158</v>
      </c>
      <c r="V13">
        <v>1985</v>
      </c>
      <c r="W13">
        <v>1577</v>
      </c>
      <c r="X13">
        <v>14135</v>
      </c>
      <c r="Y13">
        <v>3445</v>
      </c>
      <c r="Z13">
        <v>3099</v>
      </c>
      <c r="AA13">
        <v>5407</v>
      </c>
      <c r="AB13">
        <v>3346</v>
      </c>
      <c r="AC13">
        <v>4216</v>
      </c>
      <c r="AD13">
        <v>3002</v>
      </c>
      <c r="AE13">
        <v>3946</v>
      </c>
      <c r="AF13">
        <v>93806</v>
      </c>
    </row>
    <row r="14" spans="1:32">
      <c r="A14">
        <v>1989</v>
      </c>
      <c r="B14">
        <v>18166</v>
      </c>
      <c r="C14">
        <v>12898</v>
      </c>
      <c r="D14">
        <v>5352</v>
      </c>
      <c r="E14">
        <v>7546</v>
      </c>
      <c r="F14">
        <v>5268</v>
      </c>
      <c r="G14">
        <v>567</v>
      </c>
      <c r="H14">
        <v>22</v>
      </c>
      <c r="I14">
        <v>359</v>
      </c>
      <c r="J14">
        <v>1017</v>
      </c>
      <c r="K14">
        <v>964</v>
      </c>
      <c r="L14">
        <v>182</v>
      </c>
      <c r="M14">
        <v>241</v>
      </c>
      <c r="N14">
        <v>273</v>
      </c>
      <c r="O14">
        <v>540</v>
      </c>
      <c r="P14">
        <v>1103</v>
      </c>
      <c r="Q14">
        <v>83646</v>
      </c>
      <c r="R14">
        <v>36174</v>
      </c>
      <c r="S14">
        <v>18859</v>
      </c>
      <c r="T14">
        <v>17315</v>
      </c>
      <c r="U14">
        <v>47472</v>
      </c>
      <c r="V14">
        <v>2062</v>
      </c>
      <c r="W14">
        <v>1466</v>
      </c>
      <c r="X14">
        <v>16134</v>
      </c>
      <c r="Y14">
        <v>3642</v>
      </c>
      <c r="Z14">
        <v>3493</v>
      </c>
      <c r="AA14">
        <v>5283</v>
      </c>
      <c r="AB14">
        <v>3813</v>
      </c>
      <c r="AC14">
        <v>3906</v>
      </c>
      <c r="AD14">
        <v>3137</v>
      </c>
      <c r="AE14">
        <v>4536</v>
      </c>
      <c r="AF14">
        <v>101812</v>
      </c>
    </row>
    <row r="15" spans="1:32">
      <c r="A15">
        <v>1990</v>
      </c>
      <c r="B15">
        <v>19750</v>
      </c>
      <c r="C15">
        <v>14356</v>
      </c>
      <c r="D15">
        <v>5930</v>
      </c>
      <c r="E15">
        <v>8426</v>
      </c>
      <c r="F15">
        <v>5394</v>
      </c>
      <c r="G15">
        <v>625</v>
      </c>
      <c r="H15">
        <v>16</v>
      </c>
      <c r="I15">
        <v>334</v>
      </c>
      <c r="J15">
        <v>1078</v>
      </c>
      <c r="K15">
        <v>1106</v>
      </c>
      <c r="L15">
        <v>187</v>
      </c>
      <c r="M15">
        <v>173</v>
      </c>
      <c r="N15">
        <v>231</v>
      </c>
      <c r="O15">
        <v>623</v>
      </c>
      <c r="P15">
        <v>1021</v>
      </c>
      <c r="Q15">
        <v>82858</v>
      </c>
      <c r="R15">
        <v>37380</v>
      </c>
      <c r="S15">
        <v>18273</v>
      </c>
      <c r="T15">
        <v>19107</v>
      </c>
      <c r="U15">
        <v>45478</v>
      </c>
      <c r="V15">
        <v>1860</v>
      </c>
      <c r="W15">
        <v>1452</v>
      </c>
      <c r="X15">
        <v>15190</v>
      </c>
      <c r="Y15">
        <v>3568</v>
      </c>
      <c r="Z15">
        <v>3962</v>
      </c>
      <c r="AA15">
        <v>4656</v>
      </c>
      <c r="AB15">
        <v>3380</v>
      </c>
      <c r="AC15">
        <v>3299</v>
      </c>
      <c r="AD15">
        <v>3235</v>
      </c>
      <c r="AE15">
        <v>4876</v>
      </c>
      <c r="AF15">
        <v>102608</v>
      </c>
    </row>
    <row r="16" spans="1:32">
      <c r="A16">
        <v>1991</v>
      </c>
      <c r="B16">
        <v>19729</v>
      </c>
      <c r="C16">
        <v>14233</v>
      </c>
      <c r="D16">
        <v>6242</v>
      </c>
      <c r="E16">
        <v>7991</v>
      </c>
      <c r="F16">
        <v>5496</v>
      </c>
      <c r="G16">
        <v>545</v>
      </c>
      <c r="H16">
        <v>19</v>
      </c>
      <c r="I16">
        <v>324</v>
      </c>
      <c r="J16">
        <v>1071</v>
      </c>
      <c r="K16">
        <v>1193</v>
      </c>
      <c r="L16">
        <v>140</v>
      </c>
      <c r="M16">
        <v>203</v>
      </c>
      <c r="N16">
        <v>223</v>
      </c>
      <c r="O16">
        <v>699</v>
      </c>
      <c r="P16">
        <v>1079</v>
      </c>
      <c r="Q16">
        <v>77327</v>
      </c>
      <c r="R16">
        <v>35395</v>
      </c>
      <c r="S16">
        <v>14802</v>
      </c>
      <c r="T16">
        <v>20593</v>
      </c>
      <c r="U16">
        <v>41932</v>
      </c>
      <c r="V16">
        <v>1925</v>
      </c>
      <c r="W16">
        <v>1291</v>
      </c>
      <c r="X16">
        <v>14190</v>
      </c>
      <c r="Y16">
        <v>3365</v>
      </c>
      <c r="Z16">
        <v>4123</v>
      </c>
      <c r="AA16">
        <v>3368</v>
      </c>
      <c r="AB16">
        <v>2768</v>
      </c>
      <c r="AC16">
        <v>2899</v>
      </c>
      <c r="AD16">
        <v>3369</v>
      </c>
      <c r="AE16">
        <v>4634</v>
      </c>
      <c r="AF16">
        <v>97056</v>
      </c>
    </row>
    <row r="17" spans="1:32">
      <c r="A17">
        <v>1992</v>
      </c>
      <c r="B17">
        <v>19475</v>
      </c>
      <c r="C17">
        <v>13844</v>
      </c>
      <c r="D17">
        <v>6689</v>
      </c>
      <c r="E17">
        <v>7155</v>
      </c>
      <c r="F17">
        <v>5631</v>
      </c>
      <c r="G17">
        <v>610</v>
      </c>
      <c r="H17">
        <v>26</v>
      </c>
      <c r="I17">
        <v>362</v>
      </c>
      <c r="J17">
        <v>1104</v>
      </c>
      <c r="K17">
        <v>1270</v>
      </c>
      <c r="L17">
        <v>160</v>
      </c>
      <c r="M17">
        <v>196</v>
      </c>
      <c r="N17">
        <v>220</v>
      </c>
      <c r="O17">
        <v>617</v>
      </c>
      <c r="P17">
        <v>1066</v>
      </c>
      <c r="Q17">
        <v>71369</v>
      </c>
      <c r="R17">
        <v>29654</v>
      </c>
      <c r="S17">
        <v>11727</v>
      </c>
      <c r="T17">
        <v>17927</v>
      </c>
      <c r="U17">
        <v>41715</v>
      </c>
      <c r="V17">
        <v>1910</v>
      </c>
      <c r="W17">
        <v>1302</v>
      </c>
      <c r="X17">
        <v>12490</v>
      </c>
      <c r="Y17">
        <v>3700</v>
      </c>
      <c r="Z17">
        <v>4218</v>
      </c>
      <c r="AA17">
        <v>3864</v>
      </c>
      <c r="AB17">
        <v>2777</v>
      </c>
      <c r="AC17">
        <v>3553</v>
      </c>
      <c r="AD17">
        <v>3730</v>
      </c>
      <c r="AE17">
        <v>4171</v>
      </c>
      <c r="AF17">
        <v>90844</v>
      </c>
    </row>
    <row r="18" spans="1:32">
      <c r="A18">
        <v>1993</v>
      </c>
      <c r="B18">
        <v>19501</v>
      </c>
      <c r="C18">
        <v>13465</v>
      </c>
      <c r="D18">
        <v>6477</v>
      </c>
      <c r="E18">
        <v>6988</v>
      </c>
      <c r="F18">
        <v>6036</v>
      </c>
      <c r="G18">
        <v>562</v>
      </c>
      <c r="H18">
        <v>25</v>
      </c>
      <c r="I18">
        <v>304</v>
      </c>
      <c r="J18">
        <v>1201</v>
      </c>
      <c r="K18">
        <v>1432</v>
      </c>
      <c r="L18">
        <v>162</v>
      </c>
      <c r="M18">
        <v>212</v>
      </c>
      <c r="N18">
        <v>216</v>
      </c>
      <c r="O18">
        <v>640</v>
      </c>
      <c r="P18">
        <v>1282</v>
      </c>
      <c r="Q18">
        <v>71603</v>
      </c>
      <c r="R18">
        <v>30192</v>
      </c>
      <c r="S18">
        <v>10131</v>
      </c>
      <c r="T18">
        <v>20061</v>
      </c>
      <c r="U18">
        <v>41411</v>
      </c>
      <c r="V18">
        <v>2147</v>
      </c>
      <c r="W18">
        <v>2034</v>
      </c>
      <c r="X18">
        <v>11735</v>
      </c>
      <c r="Y18">
        <v>3384</v>
      </c>
      <c r="Z18">
        <v>5188</v>
      </c>
      <c r="AA18">
        <v>4571</v>
      </c>
      <c r="AB18">
        <v>2757</v>
      </c>
      <c r="AC18">
        <v>1845</v>
      </c>
      <c r="AD18">
        <v>3588</v>
      </c>
      <c r="AE18">
        <v>4162</v>
      </c>
      <c r="AF18">
        <v>91104</v>
      </c>
    </row>
    <row r="19" spans="1:32">
      <c r="A19">
        <v>1994</v>
      </c>
      <c r="B19">
        <v>21390</v>
      </c>
      <c r="C19">
        <v>15217</v>
      </c>
      <c r="D19">
        <v>7478</v>
      </c>
      <c r="E19">
        <v>7739</v>
      </c>
      <c r="F19">
        <v>6173</v>
      </c>
      <c r="G19">
        <v>546</v>
      </c>
      <c r="H19">
        <v>24</v>
      </c>
      <c r="I19">
        <v>387</v>
      </c>
      <c r="J19">
        <v>1221</v>
      </c>
      <c r="K19">
        <v>1531</v>
      </c>
      <c r="L19">
        <v>162</v>
      </c>
      <c r="M19">
        <v>207</v>
      </c>
      <c r="N19">
        <v>196</v>
      </c>
      <c r="O19">
        <v>644</v>
      </c>
      <c r="P19">
        <v>1255</v>
      </c>
      <c r="Q19">
        <v>80899</v>
      </c>
      <c r="R19">
        <v>34002</v>
      </c>
      <c r="S19">
        <v>10190</v>
      </c>
      <c r="T19">
        <v>23812</v>
      </c>
      <c r="U19">
        <v>46897</v>
      </c>
      <c r="V19">
        <v>2185</v>
      </c>
      <c r="W19">
        <v>2001</v>
      </c>
      <c r="X19">
        <v>13993</v>
      </c>
      <c r="Y19">
        <v>4003</v>
      </c>
      <c r="Z19">
        <v>6046</v>
      </c>
      <c r="AA19">
        <v>5911</v>
      </c>
      <c r="AB19">
        <v>3083</v>
      </c>
      <c r="AC19">
        <v>2361</v>
      </c>
      <c r="AD19">
        <v>3309</v>
      </c>
      <c r="AE19">
        <v>4005</v>
      </c>
      <c r="AF19">
        <v>102289</v>
      </c>
    </row>
    <row r="20" spans="1:32">
      <c r="A20">
        <v>1995</v>
      </c>
      <c r="B20">
        <v>21230</v>
      </c>
      <c r="C20">
        <v>15068</v>
      </c>
      <c r="D20">
        <v>6878</v>
      </c>
      <c r="E20">
        <v>8190</v>
      </c>
      <c r="F20">
        <v>6162</v>
      </c>
      <c r="G20">
        <v>467</v>
      </c>
      <c r="H20">
        <v>21</v>
      </c>
      <c r="I20">
        <v>353</v>
      </c>
      <c r="J20">
        <v>1356</v>
      </c>
      <c r="K20">
        <v>1564</v>
      </c>
      <c r="L20">
        <v>168</v>
      </c>
      <c r="M20">
        <v>196</v>
      </c>
      <c r="N20">
        <v>277</v>
      </c>
      <c r="O20">
        <v>638</v>
      </c>
      <c r="P20">
        <v>1122</v>
      </c>
      <c r="Q20">
        <v>85456</v>
      </c>
      <c r="R20">
        <v>34669</v>
      </c>
      <c r="S20">
        <v>10731</v>
      </c>
      <c r="T20">
        <v>23938</v>
      </c>
      <c r="U20">
        <v>50787</v>
      </c>
      <c r="V20">
        <v>2307</v>
      </c>
      <c r="W20">
        <v>2021</v>
      </c>
      <c r="X20">
        <v>16028</v>
      </c>
      <c r="Y20">
        <v>4686</v>
      </c>
      <c r="Z20">
        <v>6040</v>
      </c>
      <c r="AA20">
        <v>5915</v>
      </c>
      <c r="AB20">
        <v>3111</v>
      </c>
      <c r="AC20">
        <v>3094</v>
      </c>
      <c r="AD20">
        <v>3611</v>
      </c>
      <c r="AE20">
        <v>3974</v>
      </c>
      <c r="AF20">
        <v>106686</v>
      </c>
    </row>
    <row r="21" spans="1:32">
      <c r="A21">
        <v>1996</v>
      </c>
      <c r="B21">
        <v>20368</v>
      </c>
      <c r="C21">
        <v>14367</v>
      </c>
      <c r="D21">
        <v>6757</v>
      </c>
      <c r="E21">
        <v>7610</v>
      </c>
      <c r="F21">
        <v>6001</v>
      </c>
      <c r="G21">
        <v>425</v>
      </c>
      <c r="H21">
        <v>17</v>
      </c>
      <c r="I21">
        <v>264</v>
      </c>
      <c r="J21">
        <v>1464</v>
      </c>
      <c r="K21">
        <v>1637</v>
      </c>
      <c r="L21">
        <v>113</v>
      </c>
      <c r="M21">
        <v>179</v>
      </c>
      <c r="N21">
        <v>291</v>
      </c>
      <c r="O21">
        <v>589</v>
      </c>
      <c r="P21">
        <v>1022</v>
      </c>
      <c r="Q21">
        <v>89813</v>
      </c>
      <c r="R21">
        <v>36360</v>
      </c>
      <c r="S21">
        <v>12725</v>
      </c>
      <c r="T21">
        <v>23635</v>
      </c>
      <c r="U21">
        <v>53453</v>
      </c>
      <c r="V21">
        <v>2484</v>
      </c>
      <c r="W21">
        <v>2261</v>
      </c>
      <c r="X21">
        <v>17037</v>
      </c>
      <c r="Y21">
        <v>5488</v>
      </c>
      <c r="Z21">
        <v>6849</v>
      </c>
      <c r="AA21">
        <v>5257</v>
      </c>
      <c r="AB21">
        <v>2605</v>
      </c>
      <c r="AC21">
        <v>3937</v>
      </c>
      <c r="AD21">
        <v>3839</v>
      </c>
      <c r="AE21">
        <v>3696</v>
      </c>
      <c r="AF21">
        <v>110181</v>
      </c>
    </row>
    <row r="22" spans="1:32">
      <c r="A22">
        <v>1997</v>
      </c>
      <c r="B22">
        <v>19858</v>
      </c>
      <c r="C22">
        <v>13715</v>
      </c>
      <c r="D22">
        <v>6562</v>
      </c>
      <c r="E22">
        <v>7153</v>
      </c>
      <c r="F22">
        <v>6143</v>
      </c>
      <c r="G22">
        <v>339</v>
      </c>
      <c r="H22">
        <v>18</v>
      </c>
      <c r="I22">
        <v>290</v>
      </c>
      <c r="J22">
        <v>1242</v>
      </c>
      <c r="K22">
        <v>1722</v>
      </c>
      <c r="L22">
        <v>100</v>
      </c>
      <c r="M22">
        <v>144</v>
      </c>
      <c r="N22">
        <v>178</v>
      </c>
      <c r="O22">
        <v>924</v>
      </c>
      <c r="P22">
        <v>1186</v>
      </c>
      <c r="Q22">
        <v>111218</v>
      </c>
      <c r="R22">
        <v>43872</v>
      </c>
      <c r="S22">
        <v>13415</v>
      </c>
      <c r="T22">
        <v>30457</v>
      </c>
      <c r="U22">
        <v>67346</v>
      </c>
      <c r="V22">
        <v>2848</v>
      </c>
      <c r="W22">
        <v>3120</v>
      </c>
      <c r="X22">
        <v>20404</v>
      </c>
      <c r="Y22">
        <v>6360</v>
      </c>
      <c r="Z22">
        <v>7844</v>
      </c>
      <c r="AA22">
        <v>7651</v>
      </c>
      <c r="AB22">
        <v>3942</v>
      </c>
      <c r="AC22">
        <v>6173</v>
      </c>
      <c r="AD22">
        <v>4867</v>
      </c>
      <c r="AE22">
        <v>4137</v>
      </c>
      <c r="AF22">
        <v>131076</v>
      </c>
    </row>
    <row r="23" spans="1:32">
      <c r="A23">
        <v>1998</v>
      </c>
      <c r="B23">
        <v>19811</v>
      </c>
      <c r="C23">
        <v>13417</v>
      </c>
      <c r="D23">
        <v>6182</v>
      </c>
      <c r="E23">
        <v>7235</v>
      </c>
      <c r="F23">
        <v>6394</v>
      </c>
      <c r="G23">
        <v>344</v>
      </c>
      <c r="H23">
        <v>12</v>
      </c>
      <c r="I23">
        <v>432</v>
      </c>
      <c r="J23">
        <v>1341</v>
      </c>
      <c r="K23">
        <v>1917</v>
      </c>
      <c r="L23">
        <v>113</v>
      </c>
      <c r="M23">
        <v>277</v>
      </c>
      <c r="N23">
        <v>652</v>
      </c>
      <c r="O23">
        <v>362</v>
      </c>
      <c r="P23">
        <v>944</v>
      </c>
      <c r="Q23">
        <v>119293</v>
      </c>
      <c r="R23">
        <v>45177</v>
      </c>
      <c r="S23">
        <v>14833</v>
      </c>
      <c r="T23">
        <v>30344</v>
      </c>
      <c r="U23">
        <v>74116</v>
      </c>
      <c r="V23">
        <v>3216</v>
      </c>
      <c r="W23">
        <v>3746</v>
      </c>
      <c r="X23">
        <v>20782</v>
      </c>
      <c r="Y23">
        <v>8540</v>
      </c>
      <c r="Z23">
        <v>8867</v>
      </c>
      <c r="AA23">
        <v>7182</v>
      </c>
      <c r="AB23">
        <v>4671</v>
      </c>
      <c r="AC23">
        <v>6825</v>
      </c>
      <c r="AD23">
        <v>5076</v>
      </c>
      <c r="AE23">
        <v>5211</v>
      </c>
      <c r="AF23">
        <v>139104</v>
      </c>
    </row>
    <row r="24" spans="1:32">
      <c r="A24">
        <v>1999</v>
      </c>
      <c r="B24">
        <v>22782</v>
      </c>
      <c r="C24">
        <v>14730</v>
      </c>
      <c r="D24">
        <v>6750</v>
      </c>
      <c r="E24">
        <v>7980</v>
      </c>
      <c r="F24">
        <v>8052</v>
      </c>
      <c r="G24">
        <v>464</v>
      </c>
      <c r="H24">
        <v>21</v>
      </c>
      <c r="I24">
        <v>457</v>
      </c>
      <c r="J24">
        <v>1718</v>
      </c>
      <c r="K24">
        <v>2545</v>
      </c>
      <c r="L24">
        <v>195</v>
      </c>
      <c r="M24">
        <v>470</v>
      </c>
      <c r="N24">
        <v>229</v>
      </c>
      <c r="O24">
        <v>457</v>
      </c>
      <c r="P24">
        <v>1496</v>
      </c>
      <c r="Q24">
        <v>126331</v>
      </c>
      <c r="R24">
        <v>47229</v>
      </c>
      <c r="S24">
        <v>16797</v>
      </c>
      <c r="T24">
        <v>30432</v>
      </c>
      <c r="U24">
        <v>79102</v>
      </c>
      <c r="V24">
        <v>3134</v>
      </c>
      <c r="W24">
        <v>3033</v>
      </c>
      <c r="X24">
        <v>20183</v>
      </c>
      <c r="Y24">
        <v>9304</v>
      </c>
      <c r="Z24">
        <v>9307</v>
      </c>
      <c r="AA24">
        <v>8410</v>
      </c>
      <c r="AB24">
        <v>7458</v>
      </c>
      <c r="AC24">
        <v>5962</v>
      </c>
      <c r="AD24">
        <v>6349</v>
      </c>
      <c r="AE24">
        <v>5962</v>
      </c>
      <c r="AF24">
        <v>149113</v>
      </c>
    </row>
    <row r="25" spans="1:32">
      <c r="A25">
        <v>2000</v>
      </c>
      <c r="B25">
        <v>24254</v>
      </c>
      <c r="C25">
        <v>15520</v>
      </c>
      <c r="D25">
        <v>7397</v>
      </c>
      <c r="E25">
        <v>8123</v>
      </c>
      <c r="F25">
        <v>8734</v>
      </c>
      <c r="G25">
        <v>550</v>
      </c>
      <c r="H25">
        <v>7</v>
      </c>
      <c r="I25">
        <v>394</v>
      </c>
      <c r="J25">
        <v>2219</v>
      </c>
      <c r="K25">
        <v>2809</v>
      </c>
      <c r="L25">
        <v>144</v>
      </c>
      <c r="M25">
        <v>257</v>
      </c>
      <c r="N25">
        <v>241</v>
      </c>
      <c r="O25">
        <v>519</v>
      </c>
      <c r="P25">
        <v>1594</v>
      </c>
      <c r="Q25">
        <v>133176</v>
      </c>
      <c r="R25">
        <v>49826</v>
      </c>
      <c r="S25">
        <v>15528</v>
      </c>
      <c r="T25">
        <v>34298</v>
      </c>
      <c r="U25">
        <v>83350</v>
      </c>
      <c r="V25">
        <v>3471</v>
      </c>
      <c r="W25">
        <v>3045</v>
      </c>
      <c r="X25">
        <v>20992</v>
      </c>
      <c r="Y25">
        <v>9755</v>
      </c>
      <c r="Z25">
        <v>9419</v>
      </c>
      <c r="AA25">
        <v>8120</v>
      </c>
      <c r="AB25">
        <v>8466</v>
      </c>
      <c r="AC25">
        <v>6061</v>
      </c>
      <c r="AD25">
        <v>7727</v>
      </c>
      <c r="AE25">
        <v>6294</v>
      </c>
      <c r="AF25">
        <v>157430</v>
      </c>
    </row>
    <row r="26" spans="1:32">
      <c r="A26">
        <v>2001</v>
      </c>
      <c r="B26">
        <v>27060</v>
      </c>
      <c r="C26">
        <v>17853</v>
      </c>
      <c r="D26">
        <v>8308</v>
      </c>
      <c r="E26">
        <v>9545</v>
      </c>
      <c r="F26">
        <v>9207</v>
      </c>
      <c r="G26">
        <v>671</v>
      </c>
      <c r="H26">
        <v>7</v>
      </c>
      <c r="I26">
        <v>294</v>
      </c>
      <c r="J26">
        <v>2457</v>
      </c>
      <c r="K26">
        <v>2605</v>
      </c>
      <c r="L26">
        <v>306</v>
      </c>
      <c r="M26">
        <v>291</v>
      </c>
      <c r="N26">
        <v>377</v>
      </c>
      <c r="O26">
        <v>581</v>
      </c>
      <c r="P26">
        <v>1618</v>
      </c>
      <c r="Q26">
        <v>134845</v>
      </c>
      <c r="R26">
        <v>52966</v>
      </c>
      <c r="S26">
        <v>16054</v>
      </c>
      <c r="T26">
        <v>36912</v>
      </c>
      <c r="U26">
        <v>81879</v>
      </c>
      <c r="V26">
        <v>4311</v>
      </c>
      <c r="W26">
        <v>2868</v>
      </c>
      <c r="X26">
        <v>20326</v>
      </c>
      <c r="Y26">
        <v>8487</v>
      </c>
      <c r="Z26">
        <v>10890</v>
      </c>
      <c r="AA26">
        <v>6203</v>
      </c>
      <c r="AB26">
        <v>8269</v>
      </c>
      <c r="AC26">
        <v>6745</v>
      </c>
      <c r="AD26">
        <v>7674</v>
      </c>
      <c r="AE26">
        <v>6106</v>
      </c>
      <c r="AF26">
        <v>161905</v>
      </c>
    </row>
    <row r="27" spans="1:32">
      <c r="A27">
        <v>2002</v>
      </c>
      <c r="B27">
        <v>28314</v>
      </c>
      <c r="C27">
        <v>19280</v>
      </c>
      <c r="D27">
        <v>10210</v>
      </c>
      <c r="E27">
        <v>9070</v>
      </c>
      <c r="F27">
        <v>9034</v>
      </c>
      <c r="G27">
        <v>757</v>
      </c>
      <c r="H27">
        <v>8</v>
      </c>
      <c r="I27">
        <v>267</v>
      </c>
      <c r="J27">
        <v>2073</v>
      </c>
      <c r="K27">
        <v>2654</v>
      </c>
      <c r="L27">
        <v>186</v>
      </c>
      <c r="M27">
        <v>240</v>
      </c>
      <c r="N27">
        <v>610</v>
      </c>
      <c r="O27">
        <v>407</v>
      </c>
      <c r="P27">
        <v>1832</v>
      </c>
      <c r="Q27">
        <v>130934</v>
      </c>
      <c r="R27">
        <v>50659</v>
      </c>
      <c r="S27">
        <v>16946</v>
      </c>
      <c r="T27">
        <v>33713</v>
      </c>
      <c r="U27">
        <v>80275</v>
      </c>
      <c r="V27">
        <v>4244</v>
      </c>
      <c r="W27">
        <v>3107</v>
      </c>
      <c r="X27">
        <v>19666</v>
      </c>
      <c r="Y27">
        <v>8211</v>
      </c>
      <c r="Z27">
        <v>10227</v>
      </c>
      <c r="AA27">
        <v>6531</v>
      </c>
      <c r="AB27">
        <v>10196</v>
      </c>
      <c r="AC27">
        <v>5841</v>
      </c>
      <c r="AD27">
        <v>7056</v>
      </c>
      <c r="AE27">
        <v>5196</v>
      </c>
      <c r="AF27">
        <v>159248</v>
      </c>
    </row>
    <row r="28" spans="1:32">
      <c r="A28">
        <v>2003</v>
      </c>
      <c r="B28">
        <v>29786</v>
      </c>
      <c r="C28">
        <v>19721</v>
      </c>
      <c r="D28">
        <v>9901</v>
      </c>
      <c r="E28">
        <v>9820</v>
      </c>
      <c r="F28">
        <v>10065</v>
      </c>
      <c r="G28">
        <v>772</v>
      </c>
      <c r="H28">
        <v>9</v>
      </c>
      <c r="I28">
        <v>427</v>
      </c>
      <c r="J28">
        <v>2150</v>
      </c>
      <c r="K28">
        <v>3116</v>
      </c>
      <c r="L28">
        <v>293</v>
      </c>
      <c r="M28">
        <v>289</v>
      </c>
      <c r="N28">
        <v>488</v>
      </c>
      <c r="O28">
        <v>490</v>
      </c>
      <c r="P28">
        <v>2031</v>
      </c>
      <c r="Q28">
        <v>135376</v>
      </c>
      <c r="R28">
        <v>54545</v>
      </c>
      <c r="S28">
        <v>17336</v>
      </c>
      <c r="T28">
        <v>37209</v>
      </c>
      <c r="U28">
        <v>80831</v>
      </c>
      <c r="V28">
        <v>4046</v>
      </c>
      <c r="W28">
        <v>2972</v>
      </c>
      <c r="X28">
        <v>20357</v>
      </c>
      <c r="Y28">
        <v>8223</v>
      </c>
      <c r="Z28">
        <v>10806</v>
      </c>
      <c r="AA28">
        <v>6465</v>
      </c>
      <c r="AB28">
        <v>11337</v>
      </c>
      <c r="AC28">
        <v>5089</v>
      </c>
      <c r="AD28">
        <v>6189</v>
      </c>
      <c r="AE28">
        <v>5347</v>
      </c>
      <c r="AF28">
        <v>165162</v>
      </c>
    </row>
    <row r="29" spans="1:32">
      <c r="A29">
        <v>2004</v>
      </c>
      <c r="B29">
        <v>32136</v>
      </c>
      <c r="C29">
        <v>21941</v>
      </c>
      <c r="D29">
        <v>10802</v>
      </c>
      <c r="E29">
        <v>11139</v>
      </c>
      <c r="F29">
        <v>10195</v>
      </c>
      <c r="G29">
        <v>900</v>
      </c>
      <c r="H29">
        <v>7</v>
      </c>
      <c r="I29">
        <v>418</v>
      </c>
      <c r="J29">
        <v>2162</v>
      </c>
      <c r="K29">
        <v>3220</v>
      </c>
      <c r="L29">
        <v>272</v>
      </c>
      <c r="M29">
        <v>329</v>
      </c>
      <c r="N29">
        <v>197</v>
      </c>
      <c r="O29">
        <v>479</v>
      </c>
      <c r="P29">
        <v>2211</v>
      </c>
      <c r="Q29">
        <v>146790</v>
      </c>
      <c r="R29">
        <v>62058</v>
      </c>
      <c r="S29">
        <v>19334</v>
      </c>
      <c r="T29">
        <v>42724</v>
      </c>
      <c r="U29">
        <v>84732</v>
      </c>
      <c r="V29">
        <v>4541</v>
      </c>
      <c r="W29">
        <v>2931</v>
      </c>
      <c r="X29">
        <v>21797</v>
      </c>
      <c r="Y29">
        <v>9337</v>
      </c>
      <c r="Z29">
        <v>11992</v>
      </c>
      <c r="AA29">
        <v>6168</v>
      </c>
      <c r="AB29">
        <v>11424</v>
      </c>
      <c r="AC29">
        <v>5310</v>
      </c>
      <c r="AD29">
        <v>5980</v>
      </c>
      <c r="AE29">
        <v>5252</v>
      </c>
      <c r="AF29">
        <v>178926</v>
      </c>
    </row>
    <row r="30" spans="1:32">
      <c r="A30">
        <v>2005</v>
      </c>
      <c r="B30">
        <v>36590</v>
      </c>
      <c r="C30">
        <v>25213</v>
      </c>
      <c r="D30">
        <v>11804</v>
      </c>
      <c r="E30">
        <v>13409</v>
      </c>
      <c r="F30">
        <v>11377</v>
      </c>
      <c r="G30">
        <v>960</v>
      </c>
      <c r="H30">
        <v>17</v>
      </c>
      <c r="I30">
        <v>461</v>
      </c>
      <c r="J30">
        <v>2201</v>
      </c>
      <c r="K30">
        <v>3965</v>
      </c>
      <c r="L30">
        <v>268</v>
      </c>
      <c r="M30">
        <v>382</v>
      </c>
      <c r="N30">
        <v>280</v>
      </c>
      <c r="O30">
        <v>482</v>
      </c>
      <c r="P30">
        <v>2361</v>
      </c>
      <c r="Q30">
        <v>165992</v>
      </c>
      <c r="R30">
        <v>72752</v>
      </c>
      <c r="S30">
        <v>19538</v>
      </c>
      <c r="T30">
        <v>53214</v>
      </c>
      <c r="U30">
        <v>93240</v>
      </c>
      <c r="V30">
        <v>4532</v>
      </c>
      <c r="W30">
        <v>2925</v>
      </c>
      <c r="X30">
        <v>25412</v>
      </c>
      <c r="Y30">
        <v>9672</v>
      </c>
      <c r="Z30">
        <v>13560</v>
      </c>
      <c r="AA30">
        <v>6571</v>
      </c>
      <c r="AB30">
        <v>12326</v>
      </c>
      <c r="AC30">
        <v>6732</v>
      </c>
      <c r="AD30">
        <v>5770</v>
      </c>
      <c r="AE30">
        <v>5740</v>
      </c>
      <c r="AF30">
        <v>202582</v>
      </c>
    </row>
    <row r="31" spans="1:32">
      <c r="A31">
        <v>2006</v>
      </c>
      <c r="B31">
        <v>40477</v>
      </c>
      <c r="C31">
        <v>28662</v>
      </c>
      <c r="D31">
        <v>12725</v>
      </c>
      <c r="E31">
        <v>15937</v>
      </c>
      <c r="F31">
        <v>11815</v>
      </c>
      <c r="G31">
        <v>964</v>
      </c>
      <c r="H31">
        <v>24</v>
      </c>
      <c r="I31">
        <v>514</v>
      </c>
      <c r="J31">
        <v>2319</v>
      </c>
      <c r="K31">
        <v>4211</v>
      </c>
      <c r="L31">
        <v>285</v>
      </c>
      <c r="M31">
        <v>447</v>
      </c>
      <c r="N31">
        <v>259</v>
      </c>
      <c r="O31">
        <v>487</v>
      </c>
      <c r="P31">
        <v>2305</v>
      </c>
      <c r="Q31">
        <v>185168</v>
      </c>
      <c r="R31">
        <v>85236</v>
      </c>
      <c r="S31">
        <v>23435</v>
      </c>
      <c r="T31">
        <v>61801</v>
      </c>
      <c r="U31">
        <v>99932</v>
      </c>
      <c r="V31">
        <v>5104</v>
      </c>
      <c r="W31">
        <v>3043</v>
      </c>
      <c r="X31">
        <v>26960</v>
      </c>
      <c r="Y31">
        <v>11037</v>
      </c>
      <c r="Z31">
        <v>14046</v>
      </c>
      <c r="AA31">
        <v>6660</v>
      </c>
      <c r="AB31">
        <v>13461</v>
      </c>
      <c r="AC31">
        <v>7170</v>
      </c>
      <c r="AD31">
        <v>5838</v>
      </c>
      <c r="AE31">
        <v>6613</v>
      </c>
      <c r="AF31">
        <v>225645</v>
      </c>
    </row>
    <row r="32" spans="1:32">
      <c r="A32">
        <v>2007</v>
      </c>
      <c r="B32">
        <v>44482</v>
      </c>
      <c r="C32">
        <v>31801</v>
      </c>
      <c r="D32">
        <v>13016</v>
      </c>
      <c r="E32">
        <v>18785</v>
      </c>
      <c r="F32">
        <v>12681</v>
      </c>
      <c r="G32">
        <v>1054</v>
      </c>
      <c r="H32">
        <v>21</v>
      </c>
      <c r="I32">
        <v>550</v>
      </c>
      <c r="J32">
        <v>2325</v>
      </c>
      <c r="K32">
        <v>4941</v>
      </c>
      <c r="L32">
        <v>302</v>
      </c>
      <c r="M32">
        <v>464</v>
      </c>
      <c r="N32">
        <v>273</v>
      </c>
      <c r="O32">
        <v>496</v>
      </c>
      <c r="P32">
        <v>2255</v>
      </c>
      <c r="Q32">
        <v>193596</v>
      </c>
      <c r="R32">
        <v>92528</v>
      </c>
      <c r="S32">
        <v>25373</v>
      </c>
      <c r="T32">
        <v>67155</v>
      </c>
      <c r="U32">
        <v>101068</v>
      </c>
      <c r="V32">
        <v>5425</v>
      </c>
      <c r="W32">
        <v>3361</v>
      </c>
      <c r="X32">
        <v>27523</v>
      </c>
      <c r="Y32">
        <v>10856</v>
      </c>
      <c r="Z32">
        <v>15747</v>
      </c>
      <c r="AA32">
        <v>6220</v>
      </c>
      <c r="AB32">
        <v>12341</v>
      </c>
      <c r="AC32">
        <v>7771</v>
      </c>
      <c r="AD32">
        <v>5288</v>
      </c>
      <c r="AE32">
        <v>6536</v>
      </c>
      <c r="AF32">
        <v>238078</v>
      </c>
    </row>
    <row r="33" spans="1:32">
      <c r="A33">
        <v>2008</v>
      </c>
      <c r="B33">
        <v>51469</v>
      </c>
      <c r="C33">
        <v>37922</v>
      </c>
      <c r="D33">
        <v>15177</v>
      </c>
      <c r="E33">
        <v>22745</v>
      </c>
      <c r="F33">
        <v>13547</v>
      </c>
      <c r="G33">
        <v>1098</v>
      </c>
      <c r="H33">
        <v>27</v>
      </c>
      <c r="I33">
        <v>878</v>
      </c>
      <c r="J33">
        <v>2479</v>
      </c>
      <c r="K33">
        <v>4844</v>
      </c>
      <c r="L33">
        <v>291</v>
      </c>
      <c r="M33">
        <v>454</v>
      </c>
      <c r="N33">
        <v>390</v>
      </c>
      <c r="O33">
        <v>573</v>
      </c>
      <c r="P33">
        <v>2513</v>
      </c>
      <c r="Q33">
        <v>206845</v>
      </c>
      <c r="R33">
        <v>105476</v>
      </c>
      <c r="S33">
        <v>29310</v>
      </c>
      <c r="T33">
        <v>76166</v>
      </c>
      <c r="U33">
        <v>101369</v>
      </c>
      <c r="V33">
        <v>4908</v>
      </c>
      <c r="W33">
        <v>3985</v>
      </c>
      <c r="X33">
        <v>28391</v>
      </c>
      <c r="Y33">
        <v>11002</v>
      </c>
      <c r="Z33">
        <v>16196</v>
      </c>
      <c r="AA33">
        <v>5276</v>
      </c>
      <c r="AB33">
        <v>10709</v>
      </c>
      <c r="AC33">
        <v>9182</v>
      </c>
      <c r="AD33">
        <v>5885</v>
      </c>
      <c r="AE33">
        <v>5835</v>
      </c>
      <c r="AF33">
        <v>258314</v>
      </c>
    </row>
    <row r="34" spans="1:32">
      <c r="A34">
        <v>2009</v>
      </c>
      <c r="B34">
        <v>56315</v>
      </c>
      <c r="C34">
        <v>42211</v>
      </c>
      <c r="D34">
        <v>17022</v>
      </c>
      <c r="E34">
        <v>25189</v>
      </c>
      <c r="F34">
        <v>14104</v>
      </c>
      <c r="G34">
        <v>1105</v>
      </c>
      <c r="H34">
        <v>27</v>
      </c>
      <c r="I34">
        <v>935</v>
      </c>
      <c r="J34">
        <v>2486</v>
      </c>
      <c r="K34">
        <v>5081</v>
      </c>
      <c r="L34">
        <v>248</v>
      </c>
      <c r="M34">
        <v>392</v>
      </c>
      <c r="N34">
        <v>388</v>
      </c>
      <c r="O34">
        <v>717</v>
      </c>
      <c r="P34">
        <v>2725</v>
      </c>
      <c r="Q34">
        <v>169615</v>
      </c>
      <c r="R34">
        <v>83583</v>
      </c>
      <c r="S34">
        <v>25449</v>
      </c>
      <c r="T34">
        <v>58134</v>
      </c>
      <c r="U34">
        <v>86032</v>
      </c>
      <c r="V34">
        <v>4260</v>
      </c>
      <c r="W34">
        <v>3613</v>
      </c>
      <c r="X34">
        <v>21816</v>
      </c>
      <c r="Y34">
        <v>9370</v>
      </c>
      <c r="Z34">
        <v>16256</v>
      </c>
      <c r="AA34">
        <v>4113</v>
      </c>
      <c r="AB34">
        <v>8353</v>
      </c>
      <c r="AC34">
        <v>7572</v>
      </c>
      <c r="AD34">
        <v>5565</v>
      </c>
      <c r="AE34">
        <v>5114</v>
      </c>
      <c r="AF34">
        <v>225930</v>
      </c>
    </row>
    <row r="35" spans="1:32">
      <c r="A35">
        <v>2010</v>
      </c>
      <c r="B35">
        <v>66484</v>
      </c>
      <c r="C35">
        <v>51337</v>
      </c>
      <c r="D35">
        <v>18403</v>
      </c>
      <c r="E35">
        <v>32934</v>
      </c>
      <c r="F35">
        <v>15147</v>
      </c>
      <c r="G35">
        <v>1204</v>
      </c>
      <c r="H35">
        <v>27</v>
      </c>
      <c r="I35">
        <v>1019</v>
      </c>
      <c r="J35">
        <v>2711</v>
      </c>
      <c r="K35">
        <v>5233</v>
      </c>
      <c r="L35">
        <v>239</v>
      </c>
      <c r="M35">
        <v>473</v>
      </c>
      <c r="N35">
        <v>396</v>
      </c>
      <c r="O35">
        <v>833</v>
      </c>
      <c r="P35">
        <v>3012</v>
      </c>
      <c r="Q35">
        <v>178469</v>
      </c>
      <c r="R35">
        <v>88702</v>
      </c>
      <c r="S35">
        <v>24563</v>
      </c>
      <c r="T35">
        <v>64139</v>
      </c>
      <c r="U35">
        <v>89767</v>
      </c>
      <c r="V35">
        <v>4130</v>
      </c>
      <c r="W35">
        <v>3402</v>
      </c>
      <c r="X35">
        <v>23395</v>
      </c>
      <c r="Y35">
        <v>9990</v>
      </c>
      <c r="Z35">
        <v>16818</v>
      </c>
      <c r="AA35">
        <v>3783</v>
      </c>
      <c r="AB35">
        <v>10142</v>
      </c>
      <c r="AC35">
        <v>7120</v>
      </c>
      <c r="AD35">
        <v>6102</v>
      </c>
      <c r="AE35">
        <v>4885</v>
      </c>
      <c r="AF35">
        <v>244953</v>
      </c>
    </row>
    <row r="36" spans="1:32">
      <c r="A36">
        <v>2011</v>
      </c>
      <c r="B36">
        <v>66196</v>
      </c>
      <c r="C36">
        <v>50875</v>
      </c>
      <c r="D36">
        <v>17975</v>
      </c>
      <c r="E36">
        <v>32900</v>
      </c>
      <c r="F36">
        <v>15321</v>
      </c>
      <c r="G36">
        <v>1232</v>
      </c>
      <c r="H36">
        <v>24</v>
      </c>
      <c r="I36">
        <v>1006</v>
      </c>
      <c r="J36">
        <v>2729</v>
      </c>
      <c r="K36">
        <v>5369</v>
      </c>
      <c r="L36">
        <v>241</v>
      </c>
      <c r="M36">
        <v>502</v>
      </c>
      <c r="N36">
        <v>377</v>
      </c>
      <c r="O36">
        <v>875</v>
      </c>
      <c r="P36">
        <v>2966</v>
      </c>
      <c r="Q36">
        <v>201905</v>
      </c>
      <c r="R36">
        <v>104088</v>
      </c>
      <c r="S36">
        <v>26607</v>
      </c>
      <c r="T36">
        <v>77481</v>
      </c>
      <c r="U36">
        <v>97817</v>
      </c>
      <c r="V36">
        <v>4311</v>
      </c>
      <c r="W36">
        <v>3981</v>
      </c>
      <c r="X36">
        <v>27923</v>
      </c>
      <c r="Y36">
        <v>10176</v>
      </c>
      <c r="Z36">
        <v>17307</v>
      </c>
      <c r="AA36">
        <v>3855</v>
      </c>
      <c r="AB36">
        <v>11174</v>
      </c>
      <c r="AC36">
        <v>7417</v>
      </c>
      <c r="AD36">
        <v>6504</v>
      </c>
      <c r="AE36">
        <v>5169</v>
      </c>
      <c r="AF36">
        <v>268101</v>
      </c>
    </row>
    <row r="37" spans="1:32">
      <c r="A37" t="s">
        <v>45</v>
      </c>
    </row>
    <row r="38" spans="1:32">
      <c r="A38" t="s">
        <v>200</v>
      </c>
    </row>
    <row r="39" spans="1:32">
      <c r="A39" t="s">
        <v>47</v>
      </c>
    </row>
  </sheetData>
  <sheetProtection sheet="1" objects="1" scenarios="1"/>
  <pageMargins left="0.75" right="0.75" top="1" bottom="1" header="0.5" footer="0.5"/>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workbookViewId="0">
      <pane xSplit="1" ySplit="6" topLeftCell="B7" activePane="bottomRight" state="frozen"/>
      <selection pane="topRight" activeCell="B1" sqref="B1"/>
      <selection pane="bottomLeft" activeCell="A7" sqref="A7"/>
      <selection pane="bottomRight" activeCell="A4" sqref="A4:XFD6"/>
    </sheetView>
  </sheetViews>
  <sheetFormatPr baseColWidth="10" defaultRowHeight="15" x14ac:dyDescent="0"/>
  <sheetData>
    <row r="1" spans="1:27">
      <c r="A1" t="s">
        <v>313</v>
      </c>
    </row>
    <row r="2" spans="1:27">
      <c r="A2" t="s">
        <v>1</v>
      </c>
    </row>
    <row r="3" spans="1:27">
      <c r="A3" t="s">
        <v>2</v>
      </c>
    </row>
    <row r="4" spans="1:27" s="2" customFormat="1" ht="75">
      <c r="A4" s="2" t="s">
        <v>312</v>
      </c>
      <c r="B4" s="2" t="s">
        <v>4</v>
      </c>
      <c r="C4" s="2" t="s">
        <v>4</v>
      </c>
      <c r="D4" s="2" t="s">
        <v>4</v>
      </c>
      <c r="E4" s="2" t="s">
        <v>4</v>
      </c>
      <c r="F4" s="2" t="s">
        <v>4</v>
      </c>
      <c r="G4" s="2" t="s">
        <v>4</v>
      </c>
      <c r="H4" s="2" t="s">
        <v>4</v>
      </c>
      <c r="I4" s="2" t="s">
        <v>4</v>
      </c>
      <c r="J4" s="2" t="s">
        <v>4</v>
      </c>
      <c r="K4" s="2" t="s">
        <v>4</v>
      </c>
      <c r="L4" s="2" t="s">
        <v>4</v>
      </c>
      <c r="M4" s="2" t="s">
        <v>4</v>
      </c>
      <c r="N4" s="2" t="s">
        <v>4</v>
      </c>
      <c r="O4" s="2" t="s">
        <v>171</v>
      </c>
      <c r="P4" s="2" t="s">
        <v>171</v>
      </c>
      <c r="Q4" s="2" t="s">
        <v>171</v>
      </c>
      <c r="R4" s="2" t="s">
        <v>171</v>
      </c>
      <c r="S4" s="2" t="s">
        <v>171</v>
      </c>
      <c r="T4" s="2" t="s">
        <v>171</v>
      </c>
      <c r="U4" s="2" t="s">
        <v>171</v>
      </c>
      <c r="V4" s="2" t="s">
        <v>171</v>
      </c>
      <c r="W4" s="2" t="s">
        <v>171</v>
      </c>
      <c r="X4" s="2" t="s">
        <v>171</v>
      </c>
      <c r="Y4" s="2" t="s">
        <v>171</v>
      </c>
      <c r="Z4" s="2" t="s">
        <v>171</v>
      </c>
      <c r="AA4" s="2" t="s">
        <v>171</v>
      </c>
    </row>
    <row r="5" spans="1:27" s="2" customFormat="1" ht="45">
      <c r="A5" s="2" t="s">
        <v>294</v>
      </c>
      <c r="B5" s="2" t="s">
        <v>293</v>
      </c>
      <c r="C5" s="2" t="s">
        <v>293</v>
      </c>
      <c r="D5" s="2" t="s">
        <v>293</v>
      </c>
      <c r="E5" s="2" t="s">
        <v>293</v>
      </c>
      <c r="F5" s="2" t="s">
        <v>293</v>
      </c>
      <c r="G5" s="2" t="s">
        <v>293</v>
      </c>
      <c r="H5" s="2" t="s">
        <v>293</v>
      </c>
      <c r="I5" s="2" t="s">
        <v>293</v>
      </c>
      <c r="J5" s="2" t="s">
        <v>293</v>
      </c>
      <c r="K5" s="2" t="s">
        <v>293</v>
      </c>
      <c r="L5" s="2" t="s">
        <v>293</v>
      </c>
      <c r="M5" s="2" t="s">
        <v>293</v>
      </c>
      <c r="N5" s="2" t="s">
        <v>293</v>
      </c>
      <c r="O5" s="2" t="s">
        <v>293</v>
      </c>
      <c r="P5" s="2" t="s">
        <v>293</v>
      </c>
      <c r="Q5" s="2" t="s">
        <v>293</v>
      </c>
      <c r="R5" s="2" t="s">
        <v>293</v>
      </c>
      <c r="S5" s="2" t="s">
        <v>293</v>
      </c>
      <c r="T5" s="2" t="s">
        <v>293</v>
      </c>
      <c r="U5" s="2" t="s">
        <v>293</v>
      </c>
      <c r="V5" s="2" t="s">
        <v>293</v>
      </c>
      <c r="W5" s="2" t="s">
        <v>293</v>
      </c>
      <c r="X5" s="2" t="s">
        <v>293</v>
      </c>
      <c r="Y5" s="2" t="s">
        <v>293</v>
      </c>
      <c r="Z5" s="2" t="s">
        <v>293</v>
      </c>
      <c r="AA5" s="2" t="s">
        <v>293</v>
      </c>
    </row>
    <row r="6" spans="1:27" s="2" customFormat="1" ht="90">
      <c r="A6" s="2" t="s">
        <v>311</v>
      </c>
      <c r="B6" s="2" t="s">
        <v>310</v>
      </c>
      <c r="C6" s="2" t="s">
        <v>309</v>
      </c>
      <c r="D6" s="2" t="s">
        <v>308</v>
      </c>
      <c r="E6" s="2" t="s">
        <v>307</v>
      </c>
      <c r="F6" s="2" t="s">
        <v>306</v>
      </c>
      <c r="G6" s="2" t="s">
        <v>305</v>
      </c>
      <c r="H6" s="2" t="s">
        <v>304</v>
      </c>
      <c r="I6" s="2" t="s">
        <v>303</v>
      </c>
      <c r="J6" s="2" t="s">
        <v>302</v>
      </c>
      <c r="K6" s="2" t="s">
        <v>301</v>
      </c>
      <c r="L6" s="2" t="s">
        <v>300</v>
      </c>
      <c r="M6" s="2" t="s">
        <v>299</v>
      </c>
      <c r="N6" s="2" t="s">
        <v>298</v>
      </c>
      <c r="O6" s="2" t="s">
        <v>310</v>
      </c>
      <c r="P6" s="2" t="s">
        <v>309</v>
      </c>
      <c r="Q6" s="2" t="s">
        <v>308</v>
      </c>
      <c r="R6" s="2" t="s">
        <v>307</v>
      </c>
      <c r="S6" s="2" t="s">
        <v>306</v>
      </c>
      <c r="T6" s="2" t="s">
        <v>305</v>
      </c>
      <c r="U6" s="2" t="s">
        <v>304</v>
      </c>
      <c r="V6" s="2" t="s">
        <v>303</v>
      </c>
      <c r="W6" s="2" t="s">
        <v>302</v>
      </c>
      <c r="X6" s="2" t="s">
        <v>301</v>
      </c>
      <c r="Y6" s="2" t="s">
        <v>300</v>
      </c>
      <c r="Z6" s="2" t="s">
        <v>299</v>
      </c>
      <c r="AA6" s="2" t="s">
        <v>298</v>
      </c>
    </row>
    <row r="7" spans="1:27">
      <c r="A7">
        <v>1997</v>
      </c>
      <c r="B7">
        <v>85261</v>
      </c>
      <c r="C7">
        <v>5231</v>
      </c>
      <c r="D7">
        <v>18642</v>
      </c>
      <c r="E7">
        <v>33298</v>
      </c>
      <c r="F7">
        <v>5998</v>
      </c>
      <c r="G7">
        <v>460</v>
      </c>
      <c r="H7">
        <v>5216</v>
      </c>
      <c r="I7">
        <v>469</v>
      </c>
      <c r="J7">
        <v>2616</v>
      </c>
      <c r="K7">
        <v>899</v>
      </c>
      <c r="L7">
        <v>5637</v>
      </c>
      <c r="M7">
        <v>4051</v>
      </c>
      <c r="N7">
        <v>2744</v>
      </c>
      <c r="O7">
        <v>53710</v>
      </c>
      <c r="P7">
        <v>1892</v>
      </c>
      <c r="Q7">
        <v>13926</v>
      </c>
      <c r="R7">
        <v>25286</v>
      </c>
      <c r="S7">
        <v>4034</v>
      </c>
      <c r="T7">
        <v>174</v>
      </c>
      <c r="U7">
        <v>2778</v>
      </c>
      <c r="V7">
        <v>220</v>
      </c>
      <c r="W7">
        <v>310</v>
      </c>
      <c r="X7">
        <v>125</v>
      </c>
      <c r="Y7">
        <v>2026</v>
      </c>
      <c r="Z7">
        <v>1662</v>
      </c>
      <c r="AA7">
        <v>1277</v>
      </c>
    </row>
    <row r="8" spans="1:27">
      <c r="A8">
        <v>1998</v>
      </c>
      <c r="B8">
        <v>90057</v>
      </c>
      <c r="C8">
        <v>5731</v>
      </c>
      <c r="D8">
        <v>18184</v>
      </c>
      <c r="E8">
        <v>34839</v>
      </c>
      <c r="F8">
        <v>6276</v>
      </c>
      <c r="G8">
        <v>515</v>
      </c>
      <c r="H8">
        <v>6442</v>
      </c>
      <c r="I8">
        <v>614</v>
      </c>
      <c r="J8">
        <v>2813</v>
      </c>
      <c r="K8">
        <v>922</v>
      </c>
      <c r="L8">
        <v>6146</v>
      </c>
      <c r="M8">
        <v>4424</v>
      </c>
      <c r="N8">
        <v>3151</v>
      </c>
      <c r="O8">
        <v>56406</v>
      </c>
      <c r="P8">
        <v>1992</v>
      </c>
      <c r="Q8">
        <v>14210</v>
      </c>
      <c r="R8">
        <v>25950</v>
      </c>
      <c r="S8">
        <v>4434</v>
      </c>
      <c r="T8">
        <v>189</v>
      </c>
      <c r="U8">
        <v>3419</v>
      </c>
      <c r="V8">
        <v>268</v>
      </c>
      <c r="W8">
        <v>351</v>
      </c>
      <c r="X8">
        <v>134</v>
      </c>
      <c r="Y8">
        <v>2194</v>
      </c>
      <c r="Z8">
        <v>1838</v>
      </c>
      <c r="AA8">
        <v>1427</v>
      </c>
    </row>
    <row r="9" spans="1:27">
      <c r="A9">
        <v>1999</v>
      </c>
      <c r="B9">
        <v>96034</v>
      </c>
      <c r="C9">
        <v>6132</v>
      </c>
      <c r="D9">
        <v>20073</v>
      </c>
      <c r="E9">
        <v>36683</v>
      </c>
      <c r="F9">
        <v>6866</v>
      </c>
      <c r="G9">
        <v>538</v>
      </c>
      <c r="H9">
        <v>6498</v>
      </c>
      <c r="I9">
        <v>670</v>
      </c>
      <c r="J9">
        <v>2896</v>
      </c>
      <c r="K9">
        <v>1123</v>
      </c>
      <c r="L9">
        <v>6050</v>
      </c>
      <c r="M9">
        <v>5109</v>
      </c>
      <c r="N9">
        <v>3396</v>
      </c>
      <c r="O9">
        <v>59411</v>
      </c>
      <c r="P9">
        <v>2119</v>
      </c>
      <c r="Q9">
        <v>15046</v>
      </c>
      <c r="R9">
        <v>27035</v>
      </c>
      <c r="S9">
        <v>4881</v>
      </c>
      <c r="T9">
        <v>204</v>
      </c>
      <c r="U9">
        <v>3635</v>
      </c>
      <c r="V9">
        <v>301</v>
      </c>
      <c r="W9">
        <v>355</v>
      </c>
      <c r="X9">
        <v>158</v>
      </c>
      <c r="Y9">
        <v>2239</v>
      </c>
      <c r="Z9">
        <v>1834</v>
      </c>
      <c r="AA9">
        <v>1604</v>
      </c>
    </row>
    <row r="10" spans="1:27">
      <c r="A10">
        <v>2000</v>
      </c>
      <c r="B10">
        <v>106976</v>
      </c>
      <c r="C10">
        <v>6888</v>
      </c>
      <c r="D10">
        <v>21032</v>
      </c>
      <c r="E10">
        <v>41124</v>
      </c>
      <c r="F10">
        <v>7575</v>
      </c>
      <c r="G10">
        <v>594</v>
      </c>
      <c r="H10">
        <v>7026</v>
      </c>
      <c r="I10">
        <v>796</v>
      </c>
      <c r="J10">
        <v>4622</v>
      </c>
      <c r="K10">
        <v>1114</v>
      </c>
      <c r="L10">
        <v>6359</v>
      </c>
      <c r="M10">
        <v>5750</v>
      </c>
      <c r="N10">
        <v>4096</v>
      </c>
      <c r="O10">
        <v>62932</v>
      </c>
      <c r="P10">
        <v>2231</v>
      </c>
      <c r="Q10">
        <v>16011</v>
      </c>
      <c r="R10">
        <v>28947</v>
      </c>
      <c r="S10">
        <v>5215</v>
      </c>
      <c r="T10">
        <v>233</v>
      </c>
      <c r="U10">
        <v>3708</v>
      </c>
      <c r="V10">
        <v>328</v>
      </c>
      <c r="W10">
        <v>379</v>
      </c>
      <c r="X10">
        <v>156</v>
      </c>
      <c r="Y10">
        <v>2311</v>
      </c>
      <c r="Z10">
        <v>1650</v>
      </c>
      <c r="AA10">
        <v>1763</v>
      </c>
    </row>
    <row r="11" spans="1:27">
      <c r="A11">
        <v>2001</v>
      </c>
      <c r="B11">
        <v>110952</v>
      </c>
      <c r="C11">
        <v>7398</v>
      </c>
      <c r="D11">
        <v>22608</v>
      </c>
      <c r="E11">
        <v>42234</v>
      </c>
      <c r="F11">
        <v>8466</v>
      </c>
      <c r="G11">
        <v>681</v>
      </c>
      <c r="H11">
        <v>7421</v>
      </c>
      <c r="I11">
        <v>761</v>
      </c>
      <c r="J11">
        <v>3142</v>
      </c>
      <c r="K11">
        <v>1174</v>
      </c>
      <c r="L11">
        <v>6507</v>
      </c>
      <c r="M11">
        <v>5747</v>
      </c>
      <c r="N11">
        <v>4813</v>
      </c>
      <c r="O11">
        <v>68017</v>
      </c>
      <c r="P11">
        <v>2420</v>
      </c>
      <c r="Q11">
        <v>17255</v>
      </c>
      <c r="R11">
        <v>31026</v>
      </c>
      <c r="S11">
        <v>5879</v>
      </c>
      <c r="T11">
        <v>257</v>
      </c>
      <c r="U11">
        <v>4028</v>
      </c>
      <c r="V11">
        <v>347</v>
      </c>
      <c r="W11">
        <v>426</v>
      </c>
      <c r="X11">
        <v>170</v>
      </c>
      <c r="Y11">
        <v>2439</v>
      </c>
      <c r="Z11">
        <v>1818</v>
      </c>
      <c r="AA11">
        <v>1952</v>
      </c>
    </row>
    <row r="12" spans="1:27">
      <c r="A12">
        <v>2002</v>
      </c>
      <c r="B12">
        <v>115736</v>
      </c>
      <c r="C12">
        <v>7825</v>
      </c>
      <c r="D12">
        <v>23440</v>
      </c>
      <c r="E12">
        <v>44117</v>
      </c>
      <c r="F12">
        <v>9237</v>
      </c>
      <c r="G12">
        <v>684</v>
      </c>
      <c r="H12">
        <v>8005</v>
      </c>
      <c r="I12">
        <v>846</v>
      </c>
      <c r="J12">
        <v>2807</v>
      </c>
      <c r="K12">
        <v>1301</v>
      </c>
      <c r="L12">
        <v>6685</v>
      </c>
      <c r="M12">
        <v>6044</v>
      </c>
      <c r="N12">
        <v>4745</v>
      </c>
      <c r="O12">
        <v>72600</v>
      </c>
      <c r="P12">
        <v>2633</v>
      </c>
      <c r="Q12">
        <v>18676</v>
      </c>
      <c r="R12">
        <v>32670</v>
      </c>
      <c r="S12">
        <v>6393</v>
      </c>
      <c r="T12">
        <v>281</v>
      </c>
      <c r="U12">
        <v>4224</v>
      </c>
      <c r="V12">
        <v>376</v>
      </c>
      <c r="W12">
        <v>470</v>
      </c>
      <c r="X12">
        <v>184</v>
      </c>
      <c r="Y12">
        <v>2572</v>
      </c>
      <c r="Z12">
        <v>1982</v>
      </c>
      <c r="AA12">
        <v>2139</v>
      </c>
    </row>
    <row r="13" spans="1:27">
      <c r="A13">
        <v>2003</v>
      </c>
      <c r="B13">
        <v>124679</v>
      </c>
      <c r="C13">
        <v>8279</v>
      </c>
      <c r="D13">
        <v>25653</v>
      </c>
      <c r="E13">
        <v>47238</v>
      </c>
      <c r="F13">
        <v>9950</v>
      </c>
      <c r="G13">
        <v>727</v>
      </c>
      <c r="H13">
        <v>8657</v>
      </c>
      <c r="I13">
        <v>889</v>
      </c>
      <c r="J13">
        <v>3065</v>
      </c>
      <c r="K13">
        <v>1411</v>
      </c>
      <c r="L13">
        <v>6722</v>
      </c>
      <c r="M13">
        <v>6722</v>
      </c>
      <c r="N13">
        <v>5366</v>
      </c>
      <c r="O13">
        <v>77610</v>
      </c>
      <c r="P13">
        <v>2845</v>
      </c>
      <c r="Q13">
        <v>19928</v>
      </c>
      <c r="R13">
        <v>34753</v>
      </c>
      <c r="S13">
        <v>6864</v>
      </c>
      <c r="T13">
        <v>296</v>
      </c>
      <c r="U13">
        <v>4590</v>
      </c>
      <c r="V13">
        <v>410</v>
      </c>
      <c r="W13">
        <v>502</v>
      </c>
      <c r="X13">
        <v>197</v>
      </c>
      <c r="Y13">
        <v>2646</v>
      </c>
      <c r="Z13">
        <v>2107</v>
      </c>
      <c r="AA13">
        <v>2472</v>
      </c>
    </row>
    <row r="14" spans="1:27">
      <c r="A14">
        <v>2004</v>
      </c>
      <c r="B14">
        <v>136226</v>
      </c>
      <c r="C14">
        <v>9002</v>
      </c>
      <c r="D14">
        <v>27990</v>
      </c>
      <c r="E14">
        <v>50816</v>
      </c>
      <c r="F14">
        <v>10660</v>
      </c>
      <c r="G14">
        <v>778</v>
      </c>
      <c r="H14">
        <v>9493</v>
      </c>
      <c r="I14">
        <v>1076</v>
      </c>
      <c r="J14">
        <v>3631</v>
      </c>
      <c r="K14">
        <v>1510</v>
      </c>
      <c r="L14">
        <v>7102</v>
      </c>
      <c r="M14">
        <v>7288</v>
      </c>
      <c r="N14">
        <v>6880</v>
      </c>
      <c r="O14">
        <v>81775</v>
      </c>
      <c r="P14">
        <v>2953</v>
      </c>
      <c r="Q14">
        <v>21185</v>
      </c>
      <c r="R14">
        <v>36184</v>
      </c>
      <c r="S14">
        <v>7067</v>
      </c>
      <c r="T14">
        <v>302</v>
      </c>
      <c r="U14">
        <v>4875</v>
      </c>
      <c r="V14">
        <v>438</v>
      </c>
      <c r="W14">
        <v>528</v>
      </c>
      <c r="X14">
        <v>213</v>
      </c>
      <c r="Y14">
        <v>2727</v>
      </c>
      <c r="Z14">
        <v>2314</v>
      </c>
      <c r="AA14">
        <v>2989</v>
      </c>
    </row>
    <row r="15" spans="1:27">
      <c r="A15">
        <v>2005</v>
      </c>
      <c r="B15">
        <v>145521</v>
      </c>
      <c r="C15">
        <v>9519</v>
      </c>
      <c r="D15">
        <v>29654</v>
      </c>
      <c r="E15">
        <v>53983</v>
      </c>
      <c r="F15">
        <v>11147</v>
      </c>
      <c r="G15">
        <v>782</v>
      </c>
      <c r="H15">
        <v>10730</v>
      </c>
      <c r="I15">
        <v>1251</v>
      </c>
      <c r="J15">
        <v>4643</v>
      </c>
      <c r="K15">
        <v>1679</v>
      </c>
      <c r="L15">
        <v>7315</v>
      </c>
      <c r="M15">
        <v>7761</v>
      </c>
      <c r="N15">
        <v>7057</v>
      </c>
      <c r="O15">
        <v>85519</v>
      </c>
      <c r="P15">
        <v>3104</v>
      </c>
      <c r="Q15">
        <v>22458</v>
      </c>
      <c r="R15">
        <v>37426</v>
      </c>
      <c r="S15">
        <v>7336</v>
      </c>
      <c r="T15">
        <v>309</v>
      </c>
      <c r="U15">
        <v>5375</v>
      </c>
      <c r="V15">
        <v>465</v>
      </c>
      <c r="W15">
        <v>561</v>
      </c>
      <c r="X15">
        <v>226</v>
      </c>
      <c r="Y15">
        <v>2757</v>
      </c>
      <c r="Z15">
        <v>2439</v>
      </c>
      <c r="AA15">
        <v>3063</v>
      </c>
    </row>
    <row r="16" spans="1:27">
      <c r="A16">
        <v>2006</v>
      </c>
      <c r="B16">
        <v>154671</v>
      </c>
      <c r="C16">
        <v>9859</v>
      </c>
      <c r="D16">
        <v>31486</v>
      </c>
      <c r="E16">
        <v>56920</v>
      </c>
      <c r="F16">
        <v>11443</v>
      </c>
      <c r="G16">
        <v>838</v>
      </c>
      <c r="H16">
        <v>11740</v>
      </c>
      <c r="I16">
        <v>1281</v>
      </c>
      <c r="J16">
        <v>6148</v>
      </c>
      <c r="K16">
        <v>1825</v>
      </c>
      <c r="L16">
        <v>7376</v>
      </c>
      <c r="M16">
        <v>8215</v>
      </c>
      <c r="N16">
        <v>7540</v>
      </c>
      <c r="O16">
        <v>91256</v>
      </c>
      <c r="P16">
        <v>3261</v>
      </c>
      <c r="Q16">
        <v>23939</v>
      </c>
      <c r="R16">
        <v>40147</v>
      </c>
      <c r="S16">
        <v>7802</v>
      </c>
      <c r="T16">
        <v>331</v>
      </c>
      <c r="U16">
        <v>5612</v>
      </c>
      <c r="V16">
        <v>512</v>
      </c>
      <c r="W16">
        <v>596</v>
      </c>
      <c r="X16">
        <v>240</v>
      </c>
      <c r="Y16">
        <v>2802</v>
      </c>
      <c r="Z16">
        <v>2622</v>
      </c>
      <c r="AA16">
        <v>3392</v>
      </c>
    </row>
    <row r="17" spans="1:27">
      <c r="A17">
        <v>2007</v>
      </c>
      <c r="B17">
        <v>167230</v>
      </c>
      <c r="C17">
        <v>10943</v>
      </c>
      <c r="D17">
        <v>34184</v>
      </c>
      <c r="E17">
        <v>62574</v>
      </c>
      <c r="F17">
        <v>12546</v>
      </c>
      <c r="G17">
        <v>961</v>
      </c>
      <c r="H17">
        <v>12529</v>
      </c>
      <c r="I17">
        <v>1374</v>
      </c>
      <c r="J17">
        <v>5720</v>
      </c>
      <c r="K17">
        <v>1891</v>
      </c>
      <c r="L17">
        <v>7899</v>
      </c>
      <c r="M17">
        <v>8439</v>
      </c>
      <c r="N17">
        <v>8170</v>
      </c>
      <c r="O17">
        <v>98648</v>
      </c>
      <c r="P17">
        <v>3477</v>
      </c>
      <c r="Q17">
        <v>25581</v>
      </c>
      <c r="R17">
        <v>44081</v>
      </c>
      <c r="S17">
        <v>8330</v>
      </c>
      <c r="T17">
        <v>365</v>
      </c>
      <c r="U17">
        <v>5996</v>
      </c>
      <c r="V17">
        <v>576</v>
      </c>
      <c r="W17">
        <v>678</v>
      </c>
      <c r="X17">
        <v>265</v>
      </c>
      <c r="Y17">
        <v>2902</v>
      </c>
      <c r="Z17">
        <v>2711</v>
      </c>
      <c r="AA17">
        <v>3686</v>
      </c>
    </row>
    <row r="18" spans="1:27">
      <c r="A18">
        <v>2008</v>
      </c>
      <c r="B18">
        <v>175679</v>
      </c>
      <c r="C18">
        <v>11343</v>
      </c>
      <c r="D18">
        <v>36302</v>
      </c>
      <c r="E18">
        <v>65973</v>
      </c>
      <c r="F18">
        <v>13321</v>
      </c>
      <c r="G18">
        <v>1110</v>
      </c>
      <c r="H18">
        <v>13064</v>
      </c>
      <c r="I18">
        <v>1476</v>
      </c>
      <c r="J18">
        <v>5519</v>
      </c>
      <c r="K18">
        <v>2033</v>
      </c>
      <c r="L18">
        <v>7845</v>
      </c>
      <c r="M18">
        <v>9029</v>
      </c>
      <c r="N18">
        <v>8664</v>
      </c>
      <c r="O18">
        <v>106388</v>
      </c>
      <c r="P18">
        <v>3794</v>
      </c>
      <c r="Q18">
        <v>27204</v>
      </c>
      <c r="R18">
        <v>48509</v>
      </c>
      <c r="S18">
        <v>8982</v>
      </c>
      <c r="T18">
        <v>397</v>
      </c>
      <c r="U18">
        <v>6132</v>
      </c>
      <c r="V18">
        <v>632</v>
      </c>
      <c r="W18">
        <v>751</v>
      </c>
      <c r="X18">
        <v>292</v>
      </c>
      <c r="Y18">
        <v>2948</v>
      </c>
      <c r="Z18">
        <v>2934</v>
      </c>
      <c r="AA18">
        <v>3813</v>
      </c>
    </row>
    <row r="19" spans="1:27">
      <c r="A19" t="s">
        <v>249</v>
      </c>
    </row>
    <row r="20" spans="1:27">
      <c r="A20">
        <v>1</v>
      </c>
      <c r="B20" t="s">
        <v>297</v>
      </c>
    </row>
    <row r="21" spans="1:27">
      <c r="A21" t="s">
        <v>45</v>
      </c>
    </row>
    <row r="22" spans="1:27">
      <c r="A22" t="s">
        <v>296</v>
      </c>
    </row>
    <row r="23" spans="1:27">
      <c r="A23" t="s">
        <v>47</v>
      </c>
    </row>
  </sheetData>
  <sheetProtection sheet="1" objects="1" scenarios="1"/>
  <pageMargins left="0.75" right="0.75" top="1" bottom="1" header="0.5" footer="0.5"/>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pane xSplit="1" ySplit="5" topLeftCell="B6" activePane="bottomRight" state="frozen"/>
      <selection pane="topRight" activeCell="B1" sqref="B1"/>
      <selection pane="bottomLeft" activeCell="A6" sqref="A6"/>
      <selection pane="bottomRight" activeCell="A4" sqref="A4:XFD5"/>
    </sheetView>
  </sheetViews>
  <sheetFormatPr baseColWidth="10" defaultRowHeight="15" x14ac:dyDescent="0"/>
  <sheetData>
    <row r="1" spans="1:23">
      <c r="A1" t="s">
        <v>295</v>
      </c>
    </row>
    <row r="2" spans="1:23">
      <c r="A2" t="s">
        <v>1</v>
      </c>
    </row>
    <row r="3" spans="1:23">
      <c r="A3" t="s">
        <v>2</v>
      </c>
    </row>
    <row r="4" spans="1:23" s="2" customFormat="1" ht="45">
      <c r="A4" s="2" t="s">
        <v>294</v>
      </c>
      <c r="B4" s="2" t="s">
        <v>293</v>
      </c>
      <c r="C4" s="2" t="s">
        <v>293</v>
      </c>
      <c r="D4" s="2" t="s">
        <v>293</v>
      </c>
      <c r="E4" s="2" t="s">
        <v>293</v>
      </c>
      <c r="F4" s="2" t="s">
        <v>293</v>
      </c>
      <c r="G4" s="2" t="s">
        <v>293</v>
      </c>
      <c r="H4" s="2" t="s">
        <v>293</v>
      </c>
      <c r="I4" s="2" t="s">
        <v>293</v>
      </c>
      <c r="J4" s="2" t="s">
        <v>293</v>
      </c>
      <c r="K4" s="2" t="s">
        <v>293</v>
      </c>
      <c r="L4" s="2" t="s">
        <v>293</v>
      </c>
      <c r="M4" s="2" t="s">
        <v>293</v>
      </c>
      <c r="N4" s="2" t="s">
        <v>293</v>
      </c>
      <c r="O4" s="2" t="s">
        <v>293</v>
      </c>
      <c r="P4" s="2" t="s">
        <v>293</v>
      </c>
      <c r="Q4" s="2" t="s">
        <v>293</v>
      </c>
      <c r="R4" s="2" t="s">
        <v>293</v>
      </c>
      <c r="S4" s="2" t="s">
        <v>293</v>
      </c>
      <c r="T4" s="2" t="s">
        <v>293</v>
      </c>
      <c r="U4" s="2" t="s">
        <v>293</v>
      </c>
      <c r="V4" s="2" t="s">
        <v>293</v>
      </c>
      <c r="W4" s="2" t="s">
        <v>293</v>
      </c>
    </row>
    <row r="5" spans="1:23" s="2" customFormat="1" ht="90">
      <c r="A5" s="2" t="s">
        <v>178</v>
      </c>
      <c r="B5" s="2" t="s">
        <v>292</v>
      </c>
      <c r="C5" s="2" t="s">
        <v>291</v>
      </c>
      <c r="D5" s="2" t="s">
        <v>171</v>
      </c>
      <c r="E5" s="2" t="s">
        <v>166</v>
      </c>
      <c r="F5" s="2" t="s">
        <v>161</v>
      </c>
      <c r="G5" s="2" t="s">
        <v>19</v>
      </c>
      <c r="H5" s="2" t="s">
        <v>290</v>
      </c>
      <c r="I5" s="2" t="s">
        <v>4</v>
      </c>
      <c r="J5" s="2" t="s">
        <v>60</v>
      </c>
      <c r="K5" s="2" t="s">
        <v>289</v>
      </c>
      <c r="L5" s="2" t="s">
        <v>61</v>
      </c>
      <c r="M5" s="2" t="s">
        <v>288</v>
      </c>
      <c r="N5" s="2" t="s">
        <v>287</v>
      </c>
      <c r="O5" s="2" t="s">
        <v>286</v>
      </c>
      <c r="P5" s="2" t="s">
        <v>285</v>
      </c>
      <c r="Q5" s="2" t="s">
        <v>284</v>
      </c>
      <c r="R5" s="2" t="s">
        <v>283</v>
      </c>
      <c r="S5" s="2" t="s">
        <v>282</v>
      </c>
      <c r="T5" s="2" t="s">
        <v>11</v>
      </c>
      <c r="U5" s="2" t="s">
        <v>59</v>
      </c>
      <c r="V5" s="2" t="s">
        <v>281</v>
      </c>
      <c r="W5" s="2" t="s">
        <v>280</v>
      </c>
    </row>
    <row r="6" spans="1:23">
      <c r="A6">
        <v>1997</v>
      </c>
      <c r="B6">
        <v>80684</v>
      </c>
      <c r="C6">
        <v>26974</v>
      </c>
      <c r="D6">
        <v>53710</v>
      </c>
      <c r="E6">
        <v>46893</v>
      </c>
      <c r="F6">
        <v>1232</v>
      </c>
      <c r="G6">
        <v>3685</v>
      </c>
      <c r="H6">
        <v>1900</v>
      </c>
      <c r="I6">
        <v>85261</v>
      </c>
      <c r="J6">
        <v>25880</v>
      </c>
      <c r="K6">
        <v>5941</v>
      </c>
      <c r="L6">
        <v>2472</v>
      </c>
      <c r="M6">
        <v>6483</v>
      </c>
      <c r="N6">
        <v>5319</v>
      </c>
      <c r="O6">
        <v>1164</v>
      </c>
      <c r="P6">
        <v>44485</v>
      </c>
      <c r="Q6">
        <v>2058</v>
      </c>
      <c r="R6">
        <v>42341</v>
      </c>
      <c r="S6">
        <v>86</v>
      </c>
      <c r="T6">
        <v>79595</v>
      </c>
      <c r="U6">
        <v>77746</v>
      </c>
      <c r="V6">
        <v>1849</v>
      </c>
      <c r="W6">
        <v>5666</v>
      </c>
    </row>
    <row r="7" spans="1:23">
      <c r="A7">
        <v>1998</v>
      </c>
      <c r="B7">
        <v>85869</v>
      </c>
      <c r="C7">
        <v>29463</v>
      </c>
      <c r="D7">
        <v>56406</v>
      </c>
      <c r="E7">
        <v>48969</v>
      </c>
      <c r="F7">
        <v>1353</v>
      </c>
      <c r="G7">
        <v>3870</v>
      </c>
      <c r="H7">
        <v>2214</v>
      </c>
      <c r="I7">
        <v>90057</v>
      </c>
      <c r="J7">
        <v>27599</v>
      </c>
      <c r="K7">
        <v>6571</v>
      </c>
      <c r="L7">
        <v>2720</v>
      </c>
      <c r="M7">
        <v>6534</v>
      </c>
      <c r="N7">
        <v>5525</v>
      </c>
      <c r="O7">
        <v>1009</v>
      </c>
      <c r="P7">
        <v>46633</v>
      </c>
      <c r="Q7">
        <v>2586</v>
      </c>
      <c r="R7">
        <v>43948</v>
      </c>
      <c r="S7">
        <v>99</v>
      </c>
      <c r="T7">
        <v>84630</v>
      </c>
      <c r="U7">
        <v>82592</v>
      </c>
      <c r="V7">
        <v>2038</v>
      </c>
      <c r="W7">
        <v>5427</v>
      </c>
    </row>
    <row r="8" spans="1:23">
      <c r="A8">
        <v>1999</v>
      </c>
      <c r="B8">
        <v>91973</v>
      </c>
      <c r="C8">
        <v>32562</v>
      </c>
      <c r="D8">
        <v>59411</v>
      </c>
      <c r="E8">
        <v>51688</v>
      </c>
      <c r="F8">
        <v>1381</v>
      </c>
      <c r="G8">
        <v>4003</v>
      </c>
      <c r="H8">
        <v>2339</v>
      </c>
      <c r="I8">
        <v>96034</v>
      </c>
      <c r="J8">
        <v>29425</v>
      </c>
      <c r="K8">
        <v>7058</v>
      </c>
      <c r="L8">
        <v>2825</v>
      </c>
      <c r="M8">
        <v>6940</v>
      </c>
      <c r="N8">
        <v>5803</v>
      </c>
      <c r="O8">
        <v>1137</v>
      </c>
      <c r="P8">
        <v>49786</v>
      </c>
      <c r="Q8">
        <v>2761</v>
      </c>
      <c r="R8">
        <v>46921</v>
      </c>
      <c r="S8">
        <v>104</v>
      </c>
      <c r="T8">
        <v>90674</v>
      </c>
      <c r="U8">
        <v>88452</v>
      </c>
      <c r="V8">
        <v>2222</v>
      </c>
      <c r="W8">
        <v>5360</v>
      </c>
    </row>
    <row r="9" spans="1:23">
      <c r="A9">
        <v>2000</v>
      </c>
      <c r="B9">
        <v>99445</v>
      </c>
      <c r="C9">
        <v>36513</v>
      </c>
      <c r="D9">
        <v>62932</v>
      </c>
      <c r="E9">
        <v>54954</v>
      </c>
      <c r="F9">
        <v>1426</v>
      </c>
      <c r="G9">
        <v>4280</v>
      </c>
      <c r="H9">
        <v>2272</v>
      </c>
      <c r="I9">
        <v>106976</v>
      </c>
      <c r="J9">
        <v>32395</v>
      </c>
      <c r="K9">
        <v>7174</v>
      </c>
      <c r="L9">
        <v>3341</v>
      </c>
      <c r="M9">
        <v>9212</v>
      </c>
      <c r="N9">
        <v>6569</v>
      </c>
      <c r="O9">
        <v>2643</v>
      </c>
      <c r="P9">
        <v>54854</v>
      </c>
      <c r="Q9">
        <v>3199</v>
      </c>
      <c r="R9">
        <v>51632</v>
      </c>
      <c r="S9">
        <v>23</v>
      </c>
      <c r="T9">
        <v>98309</v>
      </c>
      <c r="U9">
        <v>95849</v>
      </c>
      <c r="V9">
        <v>2460</v>
      </c>
      <c r="W9">
        <v>8667</v>
      </c>
    </row>
    <row r="10" spans="1:23">
      <c r="A10">
        <v>2001</v>
      </c>
      <c r="B10">
        <v>107489</v>
      </c>
      <c r="C10">
        <v>39472</v>
      </c>
      <c r="D10">
        <v>68017</v>
      </c>
      <c r="E10">
        <v>59139</v>
      </c>
      <c r="F10">
        <v>1564</v>
      </c>
      <c r="G10">
        <v>4654</v>
      </c>
      <c r="H10">
        <v>2660</v>
      </c>
      <c r="I10">
        <v>110952</v>
      </c>
      <c r="J10">
        <v>35007</v>
      </c>
      <c r="K10">
        <v>7577</v>
      </c>
      <c r="L10">
        <v>3052</v>
      </c>
      <c r="M10">
        <v>8186</v>
      </c>
      <c r="N10">
        <v>6668</v>
      </c>
      <c r="O10">
        <v>1518</v>
      </c>
      <c r="P10">
        <v>57130</v>
      </c>
      <c r="Q10">
        <v>3489</v>
      </c>
      <c r="R10">
        <v>53340</v>
      </c>
      <c r="S10">
        <v>301</v>
      </c>
      <c r="T10">
        <v>106347</v>
      </c>
      <c r="U10">
        <v>103693</v>
      </c>
      <c r="V10">
        <v>2654</v>
      </c>
      <c r="W10">
        <v>4605</v>
      </c>
    </row>
    <row r="11" spans="1:23">
      <c r="A11">
        <v>2002</v>
      </c>
      <c r="B11">
        <v>115626</v>
      </c>
      <c r="C11">
        <v>43026</v>
      </c>
      <c r="D11">
        <v>72600</v>
      </c>
      <c r="E11">
        <v>63229</v>
      </c>
      <c r="F11">
        <v>1702</v>
      </c>
      <c r="G11">
        <v>4933</v>
      </c>
      <c r="H11">
        <v>2736</v>
      </c>
      <c r="I11">
        <v>115736</v>
      </c>
      <c r="J11">
        <v>37684</v>
      </c>
      <c r="K11">
        <v>8234</v>
      </c>
      <c r="L11">
        <v>2557</v>
      </c>
      <c r="M11">
        <v>8271</v>
      </c>
      <c r="N11">
        <v>6965</v>
      </c>
      <c r="O11">
        <v>1306</v>
      </c>
      <c r="P11">
        <v>58990</v>
      </c>
      <c r="Q11">
        <v>3830</v>
      </c>
      <c r="R11">
        <v>54850</v>
      </c>
      <c r="S11">
        <v>310</v>
      </c>
      <c r="T11">
        <v>114510</v>
      </c>
      <c r="U11">
        <v>111600</v>
      </c>
      <c r="V11">
        <v>2910</v>
      </c>
      <c r="W11">
        <v>1226</v>
      </c>
    </row>
    <row r="12" spans="1:23">
      <c r="A12">
        <v>2003</v>
      </c>
      <c r="B12">
        <v>123862</v>
      </c>
      <c r="C12">
        <v>46252</v>
      </c>
      <c r="D12">
        <v>77610</v>
      </c>
      <c r="E12">
        <v>67602</v>
      </c>
      <c r="F12">
        <v>1774</v>
      </c>
      <c r="G12">
        <v>5182</v>
      </c>
      <c r="H12">
        <v>3052</v>
      </c>
      <c r="I12">
        <v>124679</v>
      </c>
      <c r="J12">
        <v>41182</v>
      </c>
      <c r="K12">
        <v>9002</v>
      </c>
      <c r="L12">
        <v>3143</v>
      </c>
      <c r="M12">
        <v>8264</v>
      </c>
      <c r="N12">
        <v>6939</v>
      </c>
      <c r="O12">
        <v>1325</v>
      </c>
      <c r="P12">
        <v>63088</v>
      </c>
      <c r="Q12">
        <v>3889</v>
      </c>
      <c r="R12">
        <v>58803</v>
      </c>
      <c r="S12">
        <v>396</v>
      </c>
      <c r="T12">
        <v>122832</v>
      </c>
      <c r="U12">
        <v>119554</v>
      </c>
      <c r="V12">
        <v>3278</v>
      </c>
      <c r="W12">
        <v>1847</v>
      </c>
    </row>
    <row r="13" spans="1:23">
      <c r="A13">
        <v>2004</v>
      </c>
      <c r="B13">
        <v>131967</v>
      </c>
      <c r="C13">
        <v>50192</v>
      </c>
      <c r="D13">
        <v>81775</v>
      </c>
      <c r="E13">
        <v>70637</v>
      </c>
      <c r="F13">
        <v>1901</v>
      </c>
      <c r="G13">
        <v>5561</v>
      </c>
      <c r="H13">
        <v>3676</v>
      </c>
      <c r="I13">
        <v>136226</v>
      </c>
      <c r="J13">
        <v>45053</v>
      </c>
      <c r="K13">
        <v>9893</v>
      </c>
      <c r="L13">
        <v>3382</v>
      </c>
      <c r="M13">
        <v>9805</v>
      </c>
      <c r="N13">
        <v>7962</v>
      </c>
      <c r="O13">
        <v>1843</v>
      </c>
      <c r="P13">
        <v>68093</v>
      </c>
      <c r="Q13">
        <v>4756</v>
      </c>
      <c r="R13">
        <v>62806</v>
      </c>
      <c r="S13">
        <v>531</v>
      </c>
      <c r="T13">
        <v>130506</v>
      </c>
      <c r="U13">
        <v>126881</v>
      </c>
      <c r="V13">
        <v>3625</v>
      </c>
      <c r="W13">
        <v>5720</v>
      </c>
    </row>
    <row r="14" spans="1:23">
      <c r="A14">
        <v>2005</v>
      </c>
      <c r="B14">
        <v>139188</v>
      </c>
      <c r="C14">
        <v>53669</v>
      </c>
      <c r="D14">
        <v>85519</v>
      </c>
      <c r="E14">
        <v>73573</v>
      </c>
      <c r="F14">
        <v>2006</v>
      </c>
      <c r="G14">
        <v>6012</v>
      </c>
      <c r="H14">
        <v>3928</v>
      </c>
      <c r="I14">
        <v>145521</v>
      </c>
      <c r="J14">
        <v>47898</v>
      </c>
      <c r="K14">
        <v>10858</v>
      </c>
      <c r="L14">
        <v>3897</v>
      </c>
      <c r="M14">
        <v>10496</v>
      </c>
      <c r="N14">
        <v>8423</v>
      </c>
      <c r="O14">
        <v>2073</v>
      </c>
      <c r="P14">
        <v>72372</v>
      </c>
      <c r="Q14">
        <v>5138</v>
      </c>
      <c r="R14">
        <v>66631</v>
      </c>
      <c r="S14">
        <v>603</v>
      </c>
      <c r="T14">
        <v>137796</v>
      </c>
      <c r="U14">
        <v>133744</v>
      </c>
      <c r="V14">
        <v>4052</v>
      </c>
      <c r="W14">
        <v>7725</v>
      </c>
    </row>
    <row r="15" spans="1:23">
      <c r="A15">
        <v>2006</v>
      </c>
      <c r="B15">
        <v>148273</v>
      </c>
      <c r="C15">
        <v>57017</v>
      </c>
      <c r="D15">
        <v>91256</v>
      </c>
      <c r="E15">
        <v>78433</v>
      </c>
      <c r="F15">
        <v>2082</v>
      </c>
      <c r="G15">
        <v>6376</v>
      </c>
      <c r="H15">
        <v>4365</v>
      </c>
      <c r="I15">
        <v>154671</v>
      </c>
      <c r="J15">
        <v>50188</v>
      </c>
      <c r="K15">
        <v>11939</v>
      </c>
      <c r="L15">
        <v>4501</v>
      </c>
      <c r="M15">
        <v>11746</v>
      </c>
      <c r="N15">
        <v>9380</v>
      </c>
      <c r="O15">
        <v>2366</v>
      </c>
      <c r="P15">
        <v>76297</v>
      </c>
      <c r="Q15">
        <v>4333</v>
      </c>
      <c r="R15">
        <v>71371</v>
      </c>
      <c r="S15">
        <v>593</v>
      </c>
      <c r="T15">
        <v>146788</v>
      </c>
      <c r="U15">
        <v>142506</v>
      </c>
      <c r="V15">
        <v>4282</v>
      </c>
      <c r="W15">
        <v>7883</v>
      </c>
    </row>
    <row r="16" spans="1:23">
      <c r="A16">
        <v>2007</v>
      </c>
      <c r="B16">
        <v>158203</v>
      </c>
      <c r="C16">
        <v>59555</v>
      </c>
      <c r="D16">
        <v>98648</v>
      </c>
      <c r="E16">
        <v>85047</v>
      </c>
      <c r="F16">
        <v>2176</v>
      </c>
      <c r="G16">
        <v>7005</v>
      </c>
      <c r="H16">
        <v>4420</v>
      </c>
      <c r="I16">
        <v>167230</v>
      </c>
      <c r="J16">
        <v>52885</v>
      </c>
      <c r="K16">
        <v>12300</v>
      </c>
      <c r="L16">
        <v>4454</v>
      </c>
      <c r="M16">
        <v>12707</v>
      </c>
      <c r="N16">
        <v>10346</v>
      </c>
      <c r="O16">
        <v>2361</v>
      </c>
      <c r="P16">
        <v>84884</v>
      </c>
      <c r="Q16">
        <v>5386</v>
      </c>
      <c r="R16">
        <v>78863</v>
      </c>
      <c r="S16">
        <v>635</v>
      </c>
      <c r="T16">
        <v>156873</v>
      </c>
      <c r="U16">
        <v>152271</v>
      </c>
      <c r="V16">
        <v>4602</v>
      </c>
      <c r="W16">
        <v>10357</v>
      </c>
    </row>
    <row r="17" spans="1:23">
      <c r="A17">
        <v>2008</v>
      </c>
      <c r="B17">
        <v>171254</v>
      </c>
      <c r="C17">
        <v>64866</v>
      </c>
      <c r="D17">
        <v>106388</v>
      </c>
      <c r="E17">
        <v>91614</v>
      </c>
      <c r="F17">
        <v>2331</v>
      </c>
      <c r="G17">
        <v>7710</v>
      </c>
      <c r="H17">
        <v>4733</v>
      </c>
      <c r="I17">
        <v>175679</v>
      </c>
      <c r="J17">
        <v>56266</v>
      </c>
      <c r="K17">
        <v>13654</v>
      </c>
      <c r="L17">
        <v>3680</v>
      </c>
      <c r="M17">
        <v>12548</v>
      </c>
      <c r="N17">
        <v>10129</v>
      </c>
      <c r="O17">
        <v>2419</v>
      </c>
      <c r="P17">
        <v>89531</v>
      </c>
      <c r="Q17">
        <v>6112</v>
      </c>
      <c r="R17">
        <v>82762</v>
      </c>
      <c r="S17">
        <v>657</v>
      </c>
      <c r="T17">
        <v>167513</v>
      </c>
      <c r="U17">
        <v>162956</v>
      </c>
      <c r="V17">
        <v>4557</v>
      </c>
      <c r="W17">
        <v>8166</v>
      </c>
    </row>
    <row r="18" spans="1:23">
      <c r="A18" t="s">
        <v>45</v>
      </c>
    </row>
    <row r="19" spans="1:23">
      <c r="A19" t="s">
        <v>279</v>
      </c>
    </row>
    <row r="20" spans="1:23">
      <c r="A20" t="s">
        <v>47</v>
      </c>
    </row>
  </sheetData>
  <sheetProtection sheet="1" objects="1" scenarios="1"/>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9"/>
  <sheetViews>
    <sheetView workbookViewId="0">
      <pane xSplit="1" ySplit="5" topLeftCell="J6" activePane="bottomRight" state="frozen"/>
      <selection pane="topRight" activeCell="B1" sqref="B1"/>
      <selection pane="bottomLeft" activeCell="A6" sqref="A6"/>
      <selection pane="bottomRight" activeCell="AB6" sqref="AB6"/>
    </sheetView>
  </sheetViews>
  <sheetFormatPr baseColWidth="10" defaultRowHeight="15" x14ac:dyDescent="0"/>
  <sheetData>
    <row r="1" spans="1:28">
      <c r="A1" s="1" t="s">
        <v>158</v>
      </c>
    </row>
    <row r="2" spans="1:28">
      <c r="A2" t="s">
        <v>1</v>
      </c>
    </row>
    <row r="3" spans="1:28">
      <c r="A3" t="s">
        <v>2</v>
      </c>
    </row>
    <row r="4" spans="1:28" s="2" customFormat="1" ht="30">
      <c r="A4" s="2" t="s">
        <v>157</v>
      </c>
      <c r="B4" s="2" t="s">
        <v>156</v>
      </c>
      <c r="C4" s="2" t="s">
        <v>156</v>
      </c>
      <c r="D4" s="2" t="s">
        <v>156</v>
      </c>
      <c r="E4" s="2" t="s">
        <v>156</v>
      </c>
      <c r="F4" s="2" t="s">
        <v>156</v>
      </c>
      <c r="G4" s="2" t="s">
        <v>156</v>
      </c>
      <c r="H4" s="2" t="s">
        <v>156</v>
      </c>
      <c r="I4" s="2" t="s">
        <v>156</v>
      </c>
      <c r="J4" s="2" t="s">
        <v>156</v>
      </c>
      <c r="K4" s="2" t="s">
        <v>156</v>
      </c>
      <c r="L4" s="2" t="s">
        <v>156</v>
      </c>
      <c r="M4" s="2" t="s">
        <v>156</v>
      </c>
      <c r="N4" s="2" t="s">
        <v>156</v>
      </c>
      <c r="O4" s="2" t="s">
        <v>156</v>
      </c>
      <c r="P4" s="2" t="s">
        <v>156</v>
      </c>
      <c r="Q4" s="2" t="s">
        <v>156</v>
      </c>
      <c r="R4" s="2" t="s">
        <v>156</v>
      </c>
      <c r="S4" s="2" t="s">
        <v>156</v>
      </c>
      <c r="T4" s="2" t="s">
        <v>156</v>
      </c>
      <c r="U4" s="2" t="s">
        <v>156</v>
      </c>
      <c r="V4" s="2" t="s">
        <v>156</v>
      </c>
      <c r="W4" s="2" t="s">
        <v>156</v>
      </c>
      <c r="X4" s="2" t="s">
        <v>156</v>
      </c>
      <c r="Y4" s="2" t="s">
        <v>156</v>
      </c>
      <c r="Z4" s="2" t="s">
        <v>156</v>
      </c>
    </row>
    <row r="5" spans="1:28" s="2" customFormat="1" ht="105">
      <c r="A5" s="2" t="s">
        <v>155</v>
      </c>
      <c r="B5" s="2" t="s">
        <v>154</v>
      </c>
      <c r="C5" s="2" t="s">
        <v>153</v>
      </c>
      <c r="D5" s="2" t="s">
        <v>152</v>
      </c>
      <c r="E5" s="2" t="s">
        <v>151</v>
      </c>
      <c r="F5" s="2" t="s">
        <v>150</v>
      </c>
      <c r="G5" s="2" t="s">
        <v>149</v>
      </c>
      <c r="H5" s="2" t="s">
        <v>148</v>
      </c>
      <c r="I5" s="2" t="s">
        <v>147</v>
      </c>
      <c r="J5" s="2" t="s">
        <v>146</v>
      </c>
      <c r="K5" s="2" t="s">
        <v>145</v>
      </c>
      <c r="L5" s="2" t="s">
        <v>144</v>
      </c>
      <c r="M5" s="2" t="s">
        <v>143</v>
      </c>
      <c r="N5" s="2" t="s">
        <v>142</v>
      </c>
      <c r="O5" s="2" t="s">
        <v>141</v>
      </c>
      <c r="P5" s="2" t="s">
        <v>140</v>
      </c>
      <c r="Q5" s="2" t="s">
        <v>139</v>
      </c>
      <c r="R5" s="2" t="s">
        <v>138</v>
      </c>
      <c r="S5" s="2" t="s">
        <v>137</v>
      </c>
      <c r="T5" s="2" t="s">
        <v>136</v>
      </c>
      <c r="U5" s="2" t="s">
        <v>135</v>
      </c>
      <c r="V5" s="2" t="s">
        <v>134</v>
      </c>
      <c r="W5" s="2" t="s">
        <v>133</v>
      </c>
      <c r="X5" s="2" t="s">
        <v>132</v>
      </c>
      <c r="Y5" s="2" t="s">
        <v>131</v>
      </c>
      <c r="Z5" s="2" t="s">
        <v>130</v>
      </c>
    </row>
    <row r="6" spans="1:28">
      <c r="A6">
        <v>1961</v>
      </c>
      <c r="B6">
        <v>41173</v>
      </c>
      <c r="C6">
        <v>25874</v>
      </c>
      <c r="D6">
        <v>3000</v>
      </c>
      <c r="E6">
        <v>3407</v>
      </c>
      <c r="F6">
        <v>9166</v>
      </c>
      <c r="G6">
        <v>10301</v>
      </c>
      <c r="H6">
        <v>6624</v>
      </c>
      <c r="I6">
        <v>1887</v>
      </c>
      <c r="J6">
        <v>8</v>
      </c>
      <c r="K6">
        <v>6973</v>
      </c>
      <c r="L6">
        <v>2211</v>
      </c>
      <c r="M6">
        <v>4762</v>
      </c>
      <c r="N6">
        <v>2618</v>
      </c>
      <c r="O6">
        <v>2144</v>
      </c>
      <c r="P6">
        <v>104</v>
      </c>
      <c r="Q6">
        <v>501</v>
      </c>
      <c r="R6">
        <v>-397</v>
      </c>
      <c r="S6">
        <v>7310</v>
      </c>
      <c r="T6">
        <v>6274</v>
      </c>
      <c r="U6">
        <v>1036</v>
      </c>
      <c r="V6">
        <v>7517</v>
      </c>
      <c r="W6">
        <v>5982</v>
      </c>
      <c r="X6">
        <v>1535</v>
      </c>
      <c r="Y6">
        <v>-90</v>
      </c>
      <c r="Z6">
        <v>41358</v>
      </c>
      <c r="AB6">
        <f>C6+H6+I6+J6+K6+P6+S6-V6</f>
        <v>41263</v>
      </c>
    </row>
    <row r="7" spans="1:28">
      <c r="A7">
        <v>1962</v>
      </c>
      <c r="B7">
        <v>44665</v>
      </c>
      <c r="C7">
        <v>27591</v>
      </c>
      <c r="D7">
        <v>3378</v>
      </c>
      <c r="E7">
        <v>3680</v>
      </c>
      <c r="F7">
        <v>9698</v>
      </c>
      <c r="G7">
        <v>10835</v>
      </c>
      <c r="H7">
        <v>7130</v>
      </c>
      <c r="I7">
        <v>2112</v>
      </c>
      <c r="J7">
        <v>-3</v>
      </c>
      <c r="K7">
        <v>7210</v>
      </c>
      <c r="L7">
        <v>2282</v>
      </c>
      <c r="M7">
        <v>4928</v>
      </c>
      <c r="N7">
        <v>2560</v>
      </c>
      <c r="O7">
        <v>2368</v>
      </c>
      <c r="P7">
        <v>674</v>
      </c>
      <c r="Q7">
        <v>436</v>
      </c>
      <c r="R7">
        <v>238</v>
      </c>
      <c r="S7">
        <v>7951</v>
      </c>
      <c r="T7">
        <v>6798</v>
      </c>
      <c r="U7">
        <v>1153</v>
      </c>
      <c r="V7">
        <v>8048</v>
      </c>
      <c r="W7">
        <v>6491</v>
      </c>
      <c r="X7">
        <v>1557</v>
      </c>
      <c r="Y7">
        <v>48</v>
      </c>
      <c r="Z7">
        <v>44043</v>
      </c>
    </row>
    <row r="8" spans="1:28">
      <c r="A8">
        <v>1963</v>
      </c>
      <c r="B8">
        <v>47961</v>
      </c>
      <c r="C8">
        <v>29382</v>
      </c>
      <c r="D8">
        <v>3709</v>
      </c>
      <c r="E8">
        <v>3874</v>
      </c>
      <c r="F8">
        <v>10207</v>
      </c>
      <c r="G8">
        <v>11592</v>
      </c>
      <c r="H8">
        <v>7593</v>
      </c>
      <c r="I8">
        <v>2184</v>
      </c>
      <c r="J8">
        <v>-12</v>
      </c>
      <c r="K8">
        <v>7784</v>
      </c>
      <c r="L8">
        <v>2419</v>
      </c>
      <c r="M8">
        <v>5365</v>
      </c>
      <c r="N8">
        <v>2723</v>
      </c>
      <c r="O8">
        <v>2642</v>
      </c>
      <c r="P8">
        <v>735</v>
      </c>
      <c r="Q8">
        <v>457</v>
      </c>
      <c r="R8">
        <v>278</v>
      </c>
      <c r="S8">
        <v>8730</v>
      </c>
      <c r="T8">
        <v>7473</v>
      </c>
      <c r="U8">
        <v>1257</v>
      </c>
      <c r="V8">
        <v>8389</v>
      </c>
      <c r="W8">
        <v>6806</v>
      </c>
      <c r="X8">
        <v>1583</v>
      </c>
      <c r="Y8">
        <v>-46</v>
      </c>
      <c r="Z8">
        <v>46943</v>
      </c>
    </row>
    <row r="9" spans="1:28">
      <c r="A9">
        <v>1964</v>
      </c>
      <c r="B9">
        <v>52549</v>
      </c>
      <c r="C9">
        <v>31502</v>
      </c>
      <c r="D9">
        <v>4099</v>
      </c>
      <c r="E9">
        <v>4129</v>
      </c>
      <c r="F9">
        <v>10746</v>
      </c>
      <c r="G9">
        <v>12528</v>
      </c>
      <c r="H9">
        <v>8278</v>
      </c>
      <c r="I9">
        <v>2274</v>
      </c>
      <c r="J9">
        <v>-55</v>
      </c>
      <c r="K9">
        <v>9386</v>
      </c>
      <c r="L9">
        <v>2914</v>
      </c>
      <c r="M9">
        <v>6472</v>
      </c>
      <c r="N9">
        <v>3238</v>
      </c>
      <c r="O9">
        <v>3234</v>
      </c>
      <c r="P9">
        <v>647</v>
      </c>
      <c r="Q9">
        <v>743</v>
      </c>
      <c r="R9">
        <v>-96</v>
      </c>
      <c r="S9">
        <v>10137</v>
      </c>
      <c r="T9">
        <v>8752</v>
      </c>
      <c r="U9">
        <v>1385</v>
      </c>
      <c r="V9">
        <v>9522</v>
      </c>
      <c r="W9">
        <v>7745</v>
      </c>
      <c r="X9">
        <v>1777</v>
      </c>
      <c r="Y9">
        <v>-98</v>
      </c>
      <c r="Z9">
        <v>51440</v>
      </c>
    </row>
    <row r="10" spans="1:28">
      <c r="A10">
        <v>1965</v>
      </c>
      <c r="B10">
        <v>57930</v>
      </c>
      <c r="C10">
        <v>34109</v>
      </c>
      <c r="D10">
        <v>4620</v>
      </c>
      <c r="E10">
        <v>4406</v>
      </c>
      <c r="F10">
        <v>11486</v>
      </c>
      <c r="G10">
        <v>13597</v>
      </c>
      <c r="H10">
        <v>9078</v>
      </c>
      <c r="I10">
        <v>2764</v>
      </c>
      <c r="J10">
        <v>-10</v>
      </c>
      <c r="K10">
        <v>10878</v>
      </c>
      <c r="L10">
        <v>3203</v>
      </c>
      <c r="M10">
        <v>7675</v>
      </c>
      <c r="N10">
        <v>3728</v>
      </c>
      <c r="O10">
        <v>3947</v>
      </c>
      <c r="P10">
        <v>1303</v>
      </c>
      <c r="Q10">
        <v>1244</v>
      </c>
      <c r="R10">
        <v>59</v>
      </c>
      <c r="S10">
        <v>10772</v>
      </c>
      <c r="T10">
        <v>9247</v>
      </c>
      <c r="U10">
        <v>1525</v>
      </c>
      <c r="V10">
        <v>10840</v>
      </c>
      <c r="W10">
        <v>8917</v>
      </c>
      <c r="X10">
        <v>1923</v>
      </c>
      <c r="Y10">
        <v>-124</v>
      </c>
      <c r="Z10">
        <v>56829</v>
      </c>
    </row>
    <row r="11" spans="1:28">
      <c r="A11">
        <v>1966</v>
      </c>
      <c r="B11">
        <v>64818</v>
      </c>
      <c r="C11">
        <v>37224</v>
      </c>
      <c r="D11">
        <v>4997</v>
      </c>
      <c r="E11">
        <v>4787</v>
      </c>
      <c r="F11">
        <v>12438</v>
      </c>
      <c r="G11">
        <v>15002</v>
      </c>
      <c r="H11">
        <v>10669</v>
      </c>
      <c r="I11">
        <v>3229</v>
      </c>
      <c r="J11">
        <v>1</v>
      </c>
      <c r="K11">
        <v>12651</v>
      </c>
      <c r="L11">
        <v>3260</v>
      </c>
      <c r="M11">
        <v>9391</v>
      </c>
      <c r="N11">
        <v>4537</v>
      </c>
      <c r="O11">
        <v>4854</v>
      </c>
      <c r="P11">
        <v>1277</v>
      </c>
      <c r="Q11">
        <v>1066</v>
      </c>
      <c r="R11">
        <v>211</v>
      </c>
      <c r="S11">
        <v>12574</v>
      </c>
      <c r="T11">
        <v>10808</v>
      </c>
      <c r="U11">
        <v>1766</v>
      </c>
      <c r="V11">
        <v>12554</v>
      </c>
      <c r="W11">
        <v>10389</v>
      </c>
      <c r="X11">
        <v>2165</v>
      </c>
      <c r="Y11">
        <v>-253</v>
      </c>
      <c r="Z11">
        <v>63773</v>
      </c>
    </row>
    <row r="12" spans="1:28">
      <c r="A12">
        <v>1967</v>
      </c>
      <c r="B12">
        <v>69698</v>
      </c>
      <c r="C12">
        <v>40215</v>
      </c>
      <c r="D12">
        <v>5421</v>
      </c>
      <c r="E12">
        <v>5206</v>
      </c>
      <c r="F12">
        <v>13246</v>
      </c>
      <c r="G12">
        <v>16342</v>
      </c>
      <c r="H12">
        <v>12399</v>
      </c>
      <c r="I12">
        <v>3347</v>
      </c>
      <c r="J12">
        <v>28</v>
      </c>
      <c r="K12">
        <v>12952</v>
      </c>
      <c r="L12">
        <v>3539</v>
      </c>
      <c r="M12">
        <v>9413</v>
      </c>
      <c r="N12">
        <v>4487</v>
      </c>
      <c r="O12">
        <v>4926</v>
      </c>
      <c r="P12">
        <v>177</v>
      </c>
      <c r="Q12">
        <v>184</v>
      </c>
      <c r="R12">
        <v>-7</v>
      </c>
      <c r="S12">
        <v>14161</v>
      </c>
      <c r="T12">
        <v>11797</v>
      </c>
      <c r="U12">
        <v>2364</v>
      </c>
      <c r="V12">
        <v>13451</v>
      </c>
      <c r="W12">
        <v>11079</v>
      </c>
      <c r="X12">
        <v>2372</v>
      </c>
      <c r="Y12">
        <v>-130</v>
      </c>
      <c r="Z12">
        <v>68913</v>
      </c>
    </row>
    <row r="13" spans="1:28">
      <c r="A13">
        <v>1968</v>
      </c>
      <c r="B13">
        <v>76131</v>
      </c>
      <c r="C13">
        <v>43870</v>
      </c>
      <c r="D13">
        <v>5977</v>
      </c>
      <c r="E13">
        <v>5578</v>
      </c>
      <c r="F13">
        <v>14037</v>
      </c>
      <c r="G13">
        <v>18278</v>
      </c>
      <c r="H13">
        <v>14078</v>
      </c>
      <c r="I13">
        <v>3415</v>
      </c>
      <c r="J13">
        <v>30</v>
      </c>
      <c r="K13">
        <v>13197</v>
      </c>
      <c r="L13">
        <v>4117</v>
      </c>
      <c r="M13">
        <v>9080</v>
      </c>
      <c r="N13">
        <v>4499</v>
      </c>
      <c r="O13">
        <v>4581</v>
      </c>
      <c r="P13">
        <v>708</v>
      </c>
      <c r="Q13">
        <v>473</v>
      </c>
      <c r="R13">
        <v>235</v>
      </c>
      <c r="S13">
        <v>16161</v>
      </c>
      <c r="T13">
        <v>14144</v>
      </c>
      <c r="U13">
        <v>2017</v>
      </c>
      <c r="V13">
        <v>15235</v>
      </c>
      <c r="W13">
        <v>12642</v>
      </c>
      <c r="X13">
        <v>2593</v>
      </c>
      <c r="Y13">
        <v>-93</v>
      </c>
      <c r="Z13">
        <v>74560</v>
      </c>
    </row>
    <row r="14" spans="1:28">
      <c r="A14">
        <v>1969</v>
      </c>
      <c r="B14">
        <v>83825</v>
      </c>
      <c r="C14">
        <v>47808</v>
      </c>
      <c r="D14">
        <v>6564</v>
      </c>
      <c r="E14">
        <v>6038</v>
      </c>
      <c r="F14">
        <v>15102</v>
      </c>
      <c r="G14">
        <v>20104</v>
      </c>
      <c r="H14">
        <v>15963</v>
      </c>
      <c r="I14">
        <v>3469</v>
      </c>
      <c r="J14">
        <v>6</v>
      </c>
      <c r="K14">
        <v>14812</v>
      </c>
      <c r="L14">
        <v>4904</v>
      </c>
      <c r="M14">
        <v>9908</v>
      </c>
      <c r="N14">
        <v>4759</v>
      </c>
      <c r="O14">
        <v>5149</v>
      </c>
      <c r="P14">
        <v>1473</v>
      </c>
      <c r="Q14">
        <v>994</v>
      </c>
      <c r="R14">
        <v>479</v>
      </c>
      <c r="S14">
        <v>17818</v>
      </c>
      <c r="T14">
        <v>15476</v>
      </c>
      <c r="U14">
        <v>2342</v>
      </c>
      <c r="V14">
        <v>17732</v>
      </c>
      <c r="W14">
        <v>14533</v>
      </c>
      <c r="X14">
        <v>3199</v>
      </c>
      <c r="Y14">
        <v>208</v>
      </c>
      <c r="Z14">
        <v>82052</v>
      </c>
    </row>
    <row r="15" spans="1:28">
      <c r="A15">
        <v>1970</v>
      </c>
      <c r="B15">
        <v>90179</v>
      </c>
      <c r="C15">
        <v>50419</v>
      </c>
      <c r="D15">
        <v>6360</v>
      </c>
      <c r="E15">
        <v>6318</v>
      </c>
      <c r="F15">
        <v>16140</v>
      </c>
      <c r="G15">
        <v>21601</v>
      </c>
      <c r="H15">
        <v>18542</v>
      </c>
      <c r="I15">
        <v>3541</v>
      </c>
      <c r="J15">
        <v>-13</v>
      </c>
      <c r="K15">
        <v>15625</v>
      </c>
      <c r="L15">
        <v>4641</v>
      </c>
      <c r="M15">
        <v>10984</v>
      </c>
      <c r="N15">
        <v>5487</v>
      </c>
      <c r="O15">
        <v>5497</v>
      </c>
      <c r="P15">
        <v>253</v>
      </c>
      <c r="Q15">
        <v>377</v>
      </c>
      <c r="R15">
        <v>-124</v>
      </c>
      <c r="S15">
        <v>20124</v>
      </c>
      <c r="T15">
        <v>17471</v>
      </c>
      <c r="U15">
        <v>2653</v>
      </c>
      <c r="V15">
        <v>17831</v>
      </c>
      <c r="W15">
        <v>14299</v>
      </c>
      <c r="X15">
        <v>3532</v>
      </c>
      <c r="Y15">
        <v>-481</v>
      </c>
      <c r="Z15">
        <v>88127</v>
      </c>
    </row>
    <row r="16" spans="1:28">
      <c r="A16">
        <v>1971</v>
      </c>
      <c r="B16">
        <v>98429</v>
      </c>
      <c r="C16">
        <v>54871</v>
      </c>
      <c r="D16">
        <v>7309</v>
      </c>
      <c r="E16">
        <v>6809</v>
      </c>
      <c r="F16">
        <v>17284</v>
      </c>
      <c r="G16">
        <v>23469</v>
      </c>
      <c r="H16">
        <v>20462</v>
      </c>
      <c r="I16">
        <v>4205</v>
      </c>
      <c r="J16">
        <v>-40</v>
      </c>
      <c r="K16">
        <v>17527</v>
      </c>
      <c r="L16">
        <v>5710</v>
      </c>
      <c r="M16">
        <v>11817</v>
      </c>
      <c r="N16">
        <v>6003</v>
      </c>
      <c r="O16">
        <v>5814</v>
      </c>
      <c r="P16">
        <v>410</v>
      </c>
      <c r="Q16">
        <v>388</v>
      </c>
      <c r="R16">
        <v>22</v>
      </c>
      <c r="S16">
        <v>21110</v>
      </c>
      <c r="T16">
        <v>18351</v>
      </c>
      <c r="U16">
        <v>2759</v>
      </c>
      <c r="V16">
        <v>19490</v>
      </c>
      <c r="W16">
        <v>15778</v>
      </c>
      <c r="X16">
        <v>3712</v>
      </c>
      <c r="Y16">
        <v>-626</v>
      </c>
      <c r="Z16">
        <v>97065</v>
      </c>
    </row>
    <row r="17" spans="1:26">
      <c r="A17">
        <v>1972</v>
      </c>
      <c r="B17">
        <v>109913</v>
      </c>
      <c r="C17">
        <v>61410</v>
      </c>
      <c r="D17">
        <v>8733</v>
      </c>
      <c r="E17">
        <v>7692</v>
      </c>
      <c r="F17">
        <v>19006</v>
      </c>
      <c r="G17">
        <v>25979</v>
      </c>
      <c r="H17">
        <v>22703</v>
      </c>
      <c r="I17">
        <v>4364</v>
      </c>
      <c r="J17">
        <v>16</v>
      </c>
      <c r="K17">
        <v>19661</v>
      </c>
      <c r="L17">
        <v>6805</v>
      </c>
      <c r="M17">
        <v>12856</v>
      </c>
      <c r="N17">
        <v>6318</v>
      </c>
      <c r="O17">
        <v>6538</v>
      </c>
      <c r="P17">
        <v>765</v>
      </c>
      <c r="Q17">
        <v>1049</v>
      </c>
      <c r="R17">
        <v>-284</v>
      </c>
      <c r="S17">
        <v>23820</v>
      </c>
      <c r="T17">
        <v>20955</v>
      </c>
      <c r="U17">
        <v>2865</v>
      </c>
      <c r="V17">
        <v>22824</v>
      </c>
      <c r="W17">
        <v>18843</v>
      </c>
      <c r="X17">
        <v>3981</v>
      </c>
      <c r="Y17">
        <v>-2</v>
      </c>
      <c r="Z17">
        <v>108138</v>
      </c>
    </row>
    <row r="18" spans="1:26">
      <c r="A18">
        <v>1973</v>
      </c>
      <c r="B18">
        <v>128956</v>
      </c>
      <c r="C18">
        <v>70256</v>
      </c>
      <c r="D18">
        <v>10572</v>
      </c>
      <c r="E18">
        <v>8716</v>
      </c>
      <c r="F18">
        <v>21787</v>
      </c>
      <c r="G18">
        <v>29181</v>
      </c>
      <c r="H18">
        <v>25735</v>
      </c>
      <c r="I18">
        <v>4584</v>
      </c>
      <c r="J18">
        <v>-15</v>
      </c>
      <c r="K18">
        <v>24393</v>
      </c>
      <c r="L18">
        <v>8617</v>
      </c>
      <c r="M18">
        <v>15776</v>
      </c>
      <c r="N18">
        <v>7556</v>
      </c>
      <c r="O18">
        <v>8220</v>
      </c>
      <c r="P18">
        <v>1881</v>
      </c>
      <c r="Q18">
        <v>1703</v>
      </c>
      <c r="R18">
        <v>178</v>
      </c>
      <c r="S18">
        <v>29892</v>
      </c>
      <c r="T18">
        <v>26503</v>
      </c>
      <c r="U18">
        <v>3389</v>
      </c>
      <c r="V18">
        <v>28075</v>
      </c>
      <c r="W18">
        <v>23359</v>
      </c>
      <c r="X18">
        <v>4716</v>
      </c>
      <c r="Y18">
        <v>305</v>
      </c>
      <c r="Z18">
        <v>124968</v>
      </c>
    </row>
    <row r="19" spans="1:26">
      <c r="A19">
        <v>1974</v>
      </c>
      <c r="B19">
        <v>154038</v>
      </c>
      <c r="C19">
        <v>81937</v>
      </c>
      <c r="D19">
        <v>12331</v>
      </c>
      <c r="E19">
        <v>10359</v>
      </c>
      <c r="F19">
        <v>25697</v>
      </c>
      <c r="G19">
        <v>33550</v>
      </c>
      <c r="H19">
        <v>31246</v>
      </c>
      <c r="I19">
        <v>5720</v>
      </c>
      <c r="J19">
        <v>26</v>
      </c>
      <c r="K19">
        <v>30295</v>
      </c>
      <c r="L19">
        <v>10540</v>
      </c>
      <c r="M19">
        <v>19755</v>
      </c>
      <c r="N19">
        <v>9509</v>
      </c>
      <c r="O19">
        <v>10246</v>
      </c>
      <c r="P19">
        <v>3566</v>
      </c>
      <c r="Q19">
        <v>3808</v>
      </c>
      <c r="R19">
        <v>-242</v>
      </c>
      <c r="S19">
        <v>37760</v>
      </c>
      <c r="T19">
        <v>33522</v>
      </c>
      <c r="U19">
        <v>4238</v>
      </c>
      <c r="V19">
        <v>37544</v>
      </c>
      <c r="W19">
        <v>31805</v>
      </c>
      <c r="X19">
        <v>5739</v>
      </c>
      <c r="Y19">
        <v>1032</v>
      </c>
      <c r="Z19">
        <v>149198</v>
      </c>
    </row>
    <row r="20" spans="1:26">
      <c r="A20">
        <v>1975</v>
      </c>
      <c r="B20">
        <v>173621</v>
      </c>
      <c r="C20">
        <v>94750</v>
      </c>
      <c r="D20">
        <v>14325</v>
      </c>
      <c r="E20">
        <v>11555</v>
      </c>
      <c r="F20">
        <v>29407</v>
      </c>
      <c r="G20">
        <v>39463</v>
      </c>
      <c r="H20">
        <v>37903</v>
      </c>
      <c r="I20">
        <v>6618</v>
      </c>
      <c r="J20">
        <v>31</v>
      </c>
      <c r="K20">
        <v>35377</v>
      </c>
      <c r="L20">
        <v>11231</v>
      </c>
      <c r="M20">
        <v>24146</v>
      </c>
      <c r="N20">
        <v>12016</v>
      </c>
      <c r="O20">
        <v>12130</v>
      </c>
      <c r="P20">
        <v>1337</v>
      </c>
      <c r="Q20">
        <v>1057</v>
      </c>
      <c r="R20">
        <v>280</v>
      </c>
      <c r="S20">
        <v>38950</v>
      </c>
      <c r="T20">
        <v>34365</v>
      </c>
      <c r="U20">
        <v>4585</v>
      </c>
      <c r="V20">
        <v>41994</v>
      </c>
      <c r="W20">
        <v>34960</v>
      </c>
      <c r="X20">
        <v>7034</v>
      </c>
      <c r="Y20">
        <v>649</v>
      </c>
      <c r="Z20">
        <v>174648</v>
      </c>
    </row>
    <row r="21" spans="1:26">
      <c r="A21">
        <v>1976</v>
      </c>
      <c r="B21">
        <v>199994</v>
      </c>
      <c r="C21">
        <v>107818</v>
      </c>
      <c r="D21">
        <v>15873</v>
      </c>
      <c r="E21">
        <v>13307</v>
      </c>
      <c r="F21">
        <v>31956</v>
      </c>
      <c r="G21">
        <v>46682</v>
      </c>
      <c r="H21">
        <v>43499</v>
      </c>
      <c r="I21">
        <v>6696</v>
      </c>
      <c r="J21">
        <v>41</v>
      </c>
      <c r="K21">
        <v>40139</v>
      </c>
      <c r="L21">
        <v>14319</v>
      </c>
      <c r="M21">
        <v>25820</v>
      </c>
      <c r="N21">
        <v>12407</v>
      </c>
      <c r="O21">
        <v>13413</v>
      </c>
      <c r="P21">
        <v>2290</v>
      </c>
      <c r="Q21">
        <v>1918</v>
      </c>
      <c r="R21">
        <v>372</v>
      </c>
      <c r="S21">
        <v>44293</v>
      </c>
      <c r="T21">
        <v>39133</v>
      </c>
      <c r="U21">
        <v>5160</v>
      </c>
      <c r="V21">
        <v>45723</v>
      </c>
      <c r="W21">
        <v>37607</v>
      </c>
      <c r="X21">
        <v>8116</v>
      </c>
      <c r="Y21">
        <v>941</v>
      </c>
      <c r="Z21">
        <v>198152</v>
      </c>
    </row>
    <row r="22" spans="1:26">
      <c r="A22">
        <v>1977</v>
      </c>
      <c r="B22">
        <v>220973</v>
      </c>
      <c r="C22">
        <v>120185</v>
      </c>
      <c r="D22">
        <v>17090</v>
      </c>
      <c r="E22">
        <v>14396</v>
      </c>
      <c r="F22">
        <v>35405</v>
      </c>
      <c r="G22">
        <v>53294</v>
      </c>
      <c r="H22">
        <v>49349</v>
      </c>
      <c r="I22">
        <v>7261</v>
      </c>
      <c r="J22">
        <v>43</v>
      </c>
      <c r="K22">
        <v>43133</v>
      </c>
      <c r="L22">
        <v>15085</v>
      </c>
      <c r="M22">
        <v>28048</v>
      </c>
      <c r="N22">
        <v>13860</v>
      </c>
      <c r="O22">
        <v>14188</v>
      </c>
      <c r="P22">
        <v>1821</v>
      </c>
      <c r="Q22">
        <v>1760</v>
      </c>
      <c r="R22">
        <v>61</v>
      </c>
      <c r="S22">
        <v>51229</v>
      </c>
      <c r="T22">
        <v>45629</v>
      </c>
      <c r="U22">
        <v>5600</v>
      </c>
      <c r="V22">
        <v>51613</v>
      </c>
      <c r="W22">
        <v>42522</v>
      </c>
      <c r="X22">
        <v>9091</v>
      </c>
      <c r="Y22">
        <v>-435</v>
      </c>
      <c r="Z22">
        <v>219928</v>
      </c>
    </row>
    <row r="23" spans="1:26">
      <c r="A23">
        <v>1978</v>
      </c>
      <c r="B23">
        <v>244877</v>
      </c>
      <c r="C23">
        <v>134370</v>
      </c>
      <c r="D23">
        <v>18702</v>
      </c>
      <c r="E23">
        <v>15745</v>
      </c>
      <c r="F23">
        <v>39711</v>
      </c>
      <c r="G23">
        <v>60212</v>
      </c>
      <c r="H23">
        <v>53491</v>
      </c>
      <c r="I23">
        <v>7654</v>
      </c>
      <c r="J23">
        <v>58</v>
      </c>
      <c r="K23">
        <v>47321</v>
      </c>
      <c r="L23">
        <v>16089</v>
      </c>
      <c r="M23">
        <v>31232</v>
      </c>
      <c r="N23">
        <v>15254</v>
      </c>
      <c r="O23">
        <v>15978</v>
      </c>
      <c r="P23">
        <v>894</v>
      </c>
      <c r="Q23">
        <v>498</v>
      </c>
      <c r="R23">
        <v>396</v>
      </c>
      <c r="S23">
        <v>61336</v>
      </c>
      <c r="T23">
        <v>54739</v>
      </c>
      <c r="U23">
        <v>6597</v>
      </c>
      <c r="V23">
        <v>60424</v>
      </c>
      <c r="W23">
        <v>50105</v>
      </c>
      <c r="X23">
        <v>10319</v>
      </c>
      <c r="Y23">
        <v>177</v>
      </c>
      <c r="Z23">
        <v>242836</v>
      </c>
    </row>
    <row r="24" spans="1:26">
      <c r="A24">
        <v>1979</v>
      </c>
      <c r="B24">
        <v>279577</v>
      </c>
      <c r="C24">
        <v>150091</v>
      </c>
      <c r="D24">
        <v>21136</v>
      </c>
      <c r="E24">
        <v>18084</v>
      </c>
      <c r="F24">
        <v>44347</v>
      </c>
      <c r="G24">
        <v>66524</v>
      </c>
      <c r="H24">
        <v>59045</v>
      </c>
      <c r="I24">
        <v>8087</v>
      </c>
      <c r="J24">
        <v>60</v>
      </c>
      <c r="K24">
        <v>55742</v>
      </c>
      <c r="L24">
        <v>17226</v>
      </c>
      <c r="M24">
        <v>38516</v>
      </c>
      <c r="N24">
        <v>18778</v>
      </c>
      <c r="O24">
        <v>19738</v>
      </c>
      <c r="P24">
        <v>4734</v>
      </c>
      <c r="Q24">
        <v>4570</v>
      </c>
      <c r="R24">
        <v>164</v>
      </c>
      <c r="S24">
        <v>75153</v>
      </c>
      <c r="T24">
        <v>67111</v>
      </c>
      <c r="U24">
        <v>8042</v>
      </c>
      <c r="V24">
        <v>73585</v>
      </c>
      <c r="W24">
        <v>62520</v>
      </c>
      <c r="X24">
        <v>11065</v>
      </c>
      <c r="Y24">
        <v>250</v>
      </c>
      <c r="Z24">
        <v>272965</v>
      </c>
    </row>
    <row r="25" spans="1:26">
      <c r="A25">
        <v>1980</v>
      </c>
      <c r="B25">
        <v>314390</v>
      </c>
      <c r="C25">
        <v>168479</v>
      </c>
      <c r="D25">
        <v>22682</v>
      </c>
      <c r="E25">
        <v>20074</v>
      </c>
      <c r="F25">
        <v>50271</v>
      </c>
      <c r="G25">
        <v>75452</v>
      </c>
      <c r="H25">
        <v>67083</v>
      </c>
      <c r="I25">
        <v>9177</v>
      </c>
      <c r="J25">
        <v>69</v>
      </c>
      <c r="K25">
        <v>63761</v>
      </c>
      <c r="L25">
        <v>17690</v>
      </c>
      <c r="M25">
        <v>46071</v>
      </c>
      <c r="N25">
        <v>23459</v>
      </c>
      <c r="O25">
        <v>22612</v>
      </c>
      <c r="P25">
        <v>-748</v>
      </c>
      <c r="Q25">
        <v>-274</v>
      </c>
      <c r="R25">
        <v>-474</v>
      </c>
      <c r="S25">
        <v>88288</v>
      </c>
      <c r="T25">
        <v>78993</v>
      </c>
      <c r="U25">
        <v>9295</v>
      </c>
      <c r="V25">
        <v>82462</v>
      </c>
      <c r="W25">
        <v>69703</v>
      </c>
      <c r="X25">
        <v>12759</v>
      </c>
      <c r="Y25">
        <v>743</v>
      </c>
      <c r="Z25">
        <v>308500</v>
      </c>
    </row>
    <row r="26" spans="1:26">
      <c r="A26">
        <v>1981</v>
      </c>
      <c r="B26">
        <v>360471</v>
      </c>
      <c r="C26">
        <v>190430</v>
      </c>
      <c r="D26">
        <v>25016</v>
      </c>
      <c r="E26">
        <v>22140</v>
      </c>
      <c r="F26">
        <v>57811</v>
      </c>
      <c r="G26">
        <v>85463</v>
      </c>
      <c r="H26">
        <v>76448</v>
      </c>
      <c r="I26">
        <v>10926</v>
      </c>
      <c r="J26">
        <v>-205</v>
      </c>
      <c r="K26">
        <v>77541</v>
      </c>
      <c r="L26">
        <v>21077</v>
      </c>
      <c r="M26">
        <v>56464</v>
      </c>
      <c r="N26">
        <v>28094</v>
      </c>
      <c r="O26">
        <v>28370</v>
      </c>
      <c r="P26">
        <v>1176</v>
      </c>
      <c r="Q26">
        <v>668</v>
      </c>
      <c r="R26">
        <v>508</v>
      </c>
      <c r="S26">
        <v>97027</v>
      </c>
      <c r="T26">
        <v>86219</v>
      </c>
      <c r="U26">
        <v>10808</v>
      </c>
      <c r="V26">
        <v>94413</v>
      </c>
      <c r="W26">
        <v>79683</v>
      </c>
      <c r="X26">
        <v>14730</v>
      </c>
      <c r="Y26">
        <v>1541</v>
      </c>
      <c r="Z26">
        <v>355345</v>
      </c>
    </row>
    <row r="27" spans="1:26">
      <c r="A27">
        <v>1982</v>
      </c>
      <c r="B27">
        <v>379859</v>
      </c>
      <c r="C27">
        <v>204121</v>
      </c>
      <c r="D27">
        <v>23115</v>
      </c>
      <c r="E27">
        <v>22655</v>
      </c>
      <c r="F27">
        <v>63848</v>
      </c>
      <c r="G27">
        <v>94503</v>
      </c>
      <c r="H27">
        <v>86939</v>
      </c>
      <c r="I27">
        <v>12154</v>
      </c>
      <c r="J27">
        <v>69</v>
      </c>
      <c r="K27">
        <v>71075</v>
      </c>
      <c r="L27">
        <v>17718</v>
      </c>
      <c r="M27">
        <v>53357</v>
      </c>
      <c r="N27">
        <v>27445</v>
      </c>
      <c r="O27">
        <v>25912</v>
      </c>
      <c r="P27">
        <v>-10018</v>
      </c>
      <c r="Q27">
        <v>-9907</v>
      </c>
      <c r="R27">
        <v>-111</v>
      </c>
      <c r="S27">
        <v>97586</v>
      </c>
      <c r="T27">
        <v>86698</v>
      </c>
      <c r="U27">
        <v>10888</v>
      </c>
      <c r="V27">
        <v>82791</v>
      </c>
      <c r="W27">
        <v>68041</v>
      </c>
      <c r="X27">
        <v>14750</v>
      </c>
      <c r="Y27">
        <v>724</v>
      </c>
      <c r="Z27">
        <v>374289</v>
      </c>
    </row>
    <row r="28" spans="1:26">
      <c r="A28">
        <v>1983</v>
      </c>
      <c r="B28">
        <v>411386</v>
      </c>
      <c r="C28">
        <v>224100</v>
      </c>
      <c r="D28">
        <v>27088</v>
      </c>
      <c r="E28">
        <v>24430</v>
      </c>
      <c r="F28">
        <v>67730</v>
      </c>
      <c r="G28">
        <v>104852</v>
      </c>
      <c r="H28">
        <v>93417</v>
      </c>
      <c r="I28">
        <v>12007</v>
      </c>
      <c r="J28">
        <v>-45</v>
      </c>
      <c r="K28">
        <v>71947</v>
      </c>
      <c r="L28">
        <v>21605</v>
      </c>
      <c r="M28">
        <v>50342</v>
      </c>
      <c r="N28">
        <v>25004</v>
      </c>
      <c r="O28">
        <v>25338</v>
      </c>
      <c r="P28">
        <v>-2566</v>
      </c>
      <c r="Q28">
        <v>-2019</v>
      </c>
      <c r="R28">
        <v>-547</v>
      </c>
      <c r="S28">
        <v>104735</v>
      </c>
      <c r="T28">
        <v>92914</v>
      </c>
      <c r="U28">
        <v>11821</v>
      </c>
      <c r="V28">
        <v>91339</v>
      </c>
      <c r="W28">
        <v>75443</v>
      </c>
      <c r="X28">
        <v>15896</v>
      </c>
      <c r="Y28">
        <v>-870</v>
      </c>
      <c r="Z28">
        <v>401471</v>
      </c>
    </row>
    <row r="29" spans="1:26">
      <c r="A29">
        <v>1984</v>
      </c>
      <c r="B29">
        <v>449582</v>
      </c>
      <c r="C29">
        <v>244218</v>
      </c>
      <c r="D29">
        <v>31693</v>
      </c>
      <c r="E29">
        <v>26342</v>
      </c>
      <c r="F29">
        <v>72541</v>
      </c>
      <c r="G29">
        <v>113642</v>
      </c>
      <c r="H29">
        <v>98085</v>
      </c>
      <c r="I29">
        <v>13030</v>
      </c>
      <c r="J29">
        <v>20</v>
      </c>
      <c r="K29">
        <v>75205</v>
      </c>
      <c r="L29">
        <v>22666</v>
      </c>
      <c r="M29">
        <v>52539</v>
      </c>
      <c r="N29">
        <v>25664</v>
      </c>
      <c r="O29">
        <v>26875</v>
      </c>
      <c r="P29">
        <v>3949</v>
      </c>
      <c r="Q29">
        <v>5281</v>
      </c>
      <c r="R29">
        <v>-1332</v>
      </c>
      <c r="S29">
        <v>128759</v>
      </c>
      <c r="T29">
        <v>115674</v>
      </c>
      <c r="U29">
        <v>13085</v>
      </c>
      <c r="V29">
        <v>112913</v>
      </c>
      <c r="W29">
        <v>95405</v>
      </c>
      <c r="X29">
        <v>17508</v>
      </c>
      <c r="Y29">
        <v>-771</v>
      </c>
      <c r="Z29">
        <v>430538</v>
      </c>
    </row>
    <row r="30" spans="1:26">
      <c r="A30">
        <v>1985</v>
      </c>
      <c r="B30">
        <v>485714</v>
      </c>
      <c r="C30">
        <v>266683</v>
      </c>
      <c r="D30">
        <v>37004</v>
      </c>
      <c r="E30">
        <v>28311</v>
      </c>
      <c r="F30">
        <v>77606</v>
      </c>
      <c r="G30">
        <v>123762</v>
      </c>
      <c r="H30">
        <v>106065</v>
      </c>
      <c r="I30">
        <v>14716</v>
      </c>
      <c r="J30">
        <v>-64</v>
      </c>
      <c r="K30">
        <v>83375</v>
      </c>
      <c r="L30">
        <v>25411</v>
      </c>
      <c r="M30">
        <v>57964</v>
      </c>
      <c r="N30">
        <v>27768</v>
      </c>
      <c r="O30">
        <v>30196</v>
      </c>
      <c r="P30">
        <v>3540</v>
      </c>
      <c r="Q30">
        <v>3190</v>
      </c>
      <c r="R30">
        <v>350</v>
      </c>
      <c r="S30">
        <v>137379</v>
      </c>
      <c r="T30">
        <v>122804</v>
      </c>
      <c r="U30">
        <v>14575</v>
      </c>
      <c r="V30">
        <v>126077</v>
      </c>
      <c r="W30">
        <v>106597</v>
      </c>
      <c r="X30">
        <v>19480</v>
      </c>
      <c r="Y30">
        <v>97</v>
      </c>
      <c r="Z30">
        <v>470839</v>
      </c>
    </row>
    <row r="31" spans="1:26">
      <c r="A31">
        <v>1986</v>
      </c>
      <c r="B31">
        <v>512541</v>
      </c>
      <c r="C31">
        <v>288591</v>
      </c>
      <c r="D31">
        <v>41014</v>
      </c>
      <c r="E31">
        <v>30766</v>
      </c>
      <c r="F31">
        <v>80810</v>
      </c>
      <c r="G31">
        <v>136001</v>
      </c>
      <c r="H31">
        <v>111411</v>
      </c>
      <c r="I31">
        <v>14648</v>
      </c>
      <c r="J31">
        <v>-35</v>
      </c>
      <c r="K31">
        <v>90857</v>
      </c>
      <c r="L31">
        <v>30761</v>
      </c>
      <c r="M31">
        <v>60096</v>
      </c>
      <c r="N31">
        <v>26549</v>
      </c>
      <c r="O31">
        <v>33547</v>
      </c>
      <c r="P31">
        <v>2663</v>
      </c>
      <c r="Q31">
        <v>1950</v>
      </c>
      <c r="R31">
        <v>713</v>
      </c>
      <c r="S31">
        <v>142758</v>
      </c>
      <c r="T31">
        <v>125173</v>
      </c>
      <c r="U31">
        <v>17585</v>
      </c>
      <c r="V31">
        <v>137782</v>
      </c>
      <c r="W31">
        <v>115194</v>
      </c>
      <c r="X31">
        <v>22588</v>
      </c>
      <c r="Y31">
        <v>-570</v>
      </c>
      <c r="Z31">
        <v>505507</v>
      </c>
    </row>
    <row r="32" spans="1:26">
      <c r="A32">
        <v>1987</v>
      </c>
      <c r="B32">
        <v>558949</v>
      </c>
      <c r="C32">
        <v>312325</v>
      </c>
      <c r="D32">
        <v>44733</v>
      </c>
      <c r="E32">
        <v>33017</v>
      </c>
      <c r="F32">
        <v>84914</v>
      </c>
      <c r="G32">
        <v>149661</v>
      </c>
      <c r="H32">
        <v>117868</v>
      </c>
      <c r="I32">
        <v>15295</v>
      </c>
      <c r="J32">
        <v>-38</v>
      </c>
      <c r="K32">
        <v>105605</v>
      </c>
      <c r="L32">
        <v>38883</v>
      </c>
      <c r="M32">
        <v>66722</v>
      </c>
      <c r="N32">
        <v>28868</v>
      </c>
      <c r="O32">
        <v>37854</v>
      </c>
      <c r="P32">
        <v>2601</v>
      </c>
      <c r="Q32">
        <v>3087</v>
      </c>
      <c r="R32">
        <v>-486</v>
      </c>
      <c r="S32">
        <v>149913</v>
      </c>
      <c r="T32">
        <v>131484</v>
      </c>
      <c r="U32">
        <v>18429</v>
      </c>
      <c r="V32">
        <v>143316</v>
      </c>
      <c r="W32">
        <v>119325</v>
      </c>
      <c r="X32">
        <v>23991</v>
      </c>
      <c r="Y32">
        <v>-1304</v>
      </c>
      <c r="Z32">
        <v>551093</v>
      </c>
    </row>
    <row r="33" spans="1:26">
      <c r="A33">
        <v>1988</v>
      </c>
      <c r="B33">
        <v>613094</v>
      </c>
      <c r="C33">
        <v>338518</v>
      </c>
      <c r="D33">
        <v>49434</v>
      </c>
      <c r="E33">
        <v>35118</v>
      </c>
      <c r="F33">
        <v>90009</v>
      </c>
      <c r="G33">
        <v>163957</v>
      </c>
      <c r="H33">
        <v>127912</v>
      </c>
      <c r="I33">
        <v>16436</v>
      </c>
      <c r="J33">
        <v>64</v>
      </c>
      <c r="K33">
        <v>120222</v>
      </c>
      <c r="L33">
        <v>42447</v>
      </c>
      <c r="M33">
        <v>77775</v>
      </c>
      <c r="N33">
        <v>33617</v>
      </c>
      <c r="O33">
        <v>44158</v>
      </c>
      <c r="P33">
        <v>3421</v>
      </c>
      <c r="Q33">
        <v>3998</v>
      </c>
      <c r="R33">
        <v>-577</v>
      </c>
      <c r="S33">
        <v>163842</v>
      </c>
      <c r="T33">
        <v>143533</v>
      </c>
      <c r="U33">
        <v>20309</v>
      </c>
      <c r="V33">
        <v>159117</v>
      </c>
      <c r="W33">
        <v>132714</v>
      </c>
      <c r="X33">
        <v>26403</v>
      </c>
      <c r="Y33">
        <v>1796</v>
      </c>
      <c r="Z33">
        <v>603088</v>
      </c>
    </row>
    <row r="34" spans="1:26">
      <c r="A34">
        <v>1989</v>
      </c>
      <c r="B34">
        <v>657728</v>
      </c>
      <c r="C34">
        <v>365520</v>
      </c>
      <c r="D34">
        <v>52042</v>
      </c>
      <c r="E34">
        <v>36977</v>
      </c>
      <c r="F34">
        <v>96047</v>
      </c>
      <c r="G34">
        <v>180454</v>
      </c>
      <c r="H34">
        <v>138461</v>
      </c>
      <c r="I34">
        <v>18564</v>
      </c>
      <c r="J34">
        <v>-3</v>
      </c>
      <c r="K34">
        <v>130494</v>
      </c>
      <c r="L34">
        <v>46848</v>
      </c>
      <c r="M34">
        <v>83646</v>
      </c>
      <c r="N34">
        <v>36174</v>
      </c>
      <c r="O34">
        <v>47472</v>
      </c>
      <c r="P34">
        <v>4093</v>
      </c>
      <c r="Q34">
        <v>3533</v>
      </c>
      <c r="R34">
        <v>560</v>
      </c>
      <c r="S34">
        <v>168936</v>
      </c>
      <c r="T34">
        <v>146962</v>
      </c>
      <c r="U34">
        <v>21974</v>
      </c>
      <c r="V34">
        <v>168723</v>
      </c>
      <c r="W34">
        <v>139216</v>
      </c>
      <c r="X34">
        <v>29507</v>
      </c>
      <c r="Y34">
        <v>386</v>
      </c>
      <c r="Z34">
        <v>653039</v>
      </c>
    </row>
    <row r="35" spans="1:26">
      <c r="A35">
        <v>1990</v>
      </c>
      <c r="B35">
        <v>679921</v>
      </c>
      <c r="C35">
        <v>385413</v>
      </c>
      <c r="D35">
        <v>50837</v>
      </c>
      <c r="E35">
        <v>37870</v>
      </c>
      <c r="F35">
        <v>101896</v>
      </c>
      <c r="G35">
        <v>194810</v>
      </c>
      <c r="H35">
        <v>151418</v>
      </c>
      <c r="I35">
        <v>20221</v>
      </c>
      <c r="J35">
        <v>67</v>
      </c>
      <c r="K35">
        <v>124634</v>
      </c>
      <c r="L35">
        <v>41776</v>
      </c>
      <c r="M35">
        <v>82858</v>
      </c>
      <c r="N35">
        <v>37380</v>
      </c>
      <c r="O35">
        <v>45478</v>
      </c>
      <c r="P35">
        <v>-2742</v>
      </c>
      <c r="Q35">
        <v>-3352</v>
      </c>
      <c r="R35">
        <v>610</v>
      </c>
      <c r="S35">
        <v>175513</v>
      </c>
      <c r="T35">
        <v>152056</v>
      </c>
      <c r="U35">
        <v>23457</v>
      </c>
      <c r="V35">
        <v>174624</v>
      </c>
      <c r="W35">
        <v>141000</v>
      </c>
      <c r="X35">
        <v>33624</v>
      </c>
      <c r="Y35">
        <v>21</v>
      </c>
      <c r="Z35">
        <v>681686</v>
      </c>
    </row>
    <row r="36" spans="1:26">
      <c r="A36">
        <v>1991</v>
      </c>
      <c r="B36">
        <v>685367</v>
      </c>
      <c r="C36">
        <v>398314</v>
      </c>
      <c r="D36">
        <v>48417</v>
      </c>
      <c r="E36">
        <v>37739</v>
      </c>
      <c r="F36">
        <v>106685</v>
      </c>
      <c r="G36">
        <v>205473</v>
      </c>
      <c r="H36">
        <v>162234</v>
      </c>
      <c r="I36">
        <v>20261</v>
      </c>
      <c r="J36">
        <v>-37</v>
      </c>
      <c r="K36">
        <v>114148</v>
      </c>
      <c r="L36">
        <v>36821</v>
      </c>
      <c r="M36">
        <v>77327</v>
      </c>
      <c r="N36">
        <v>35395</v>
      </c>
      <c r="O36">
        <v>41932</v>
      </c>
      <c r="P36">
        <v>-5633</v>
      </c>
      <c r="Q36">
        <v>-5898</v>
      </c>
      <c r="R36">
        <v>265</v>
      </c>
      <c r="S36">
        <v>172161</v>
      </c>
      <c r="T36">
        <v>147670</v>
      </c>
      <c r="U36">
        <v>24491</v>
      </c>
      <c r="V36">
        <v>176093</v>
      </c>
      <c r="W36">
        <v>140658</v>
      </c>
      <c r="X36">
        <v>35435</v>
      </c>
      <c r="Y36">
        <v>12</v>
      </c>
      <c r="Z36">
        <v>694957</v>
      </c>
    </row>
    <row r="37" spans="1:26">
      <c r="A37">
        <v>1992</v>
      </c>
      <c r="B37">
        <v>700480</v>
      </c>
      <c r="C37">
        <v>411167</v>
      </c>
      <c r="D37">
        <v>48808</v>
      </c>
      <c r="E37">
        <v>38129</v>
      </c>
      <c r="F37">
        <v>108307</v>
      </c>
      <c r="G37">
        <v>215923</v>
      </c>
      <c r="H37">
        <v>168787</v>
      </c>
      <c r="I37">
        <v>19959</v>
      </c>
      <c r="J37">
        <v>-40</v>
      </c>
      <c r="K37">
        <v>111272</v>
      </c>
      <c r="L37">
        <v>39903</v>
      </c>
      <c r="M37">
        <v>71369</v>
      </c>
      <c r="N37">
        <v>29654</v>
      </c>
      <c r="O37">
        <v>41715</v>
      </c>
      <c r="P37">
        <v>-6522</v>
      </c>
      <c r="Q37">
        <v>-5810</v>
      </c>
      <c r="R37">
        <v>-712</v>
      </c>
      <c r="S37">
        <v>189784</v>
      </c>
      <c r="T37">
        <v>163464</v>
      </c>
      <c r="U37">
        <v>26320</v>
      </c>
      <c r="V37">
        <v>192393</v>
      </c>
      <c r="W37">
        <v>154428</v>
      </c>
      <c r="X37">
        <v>37965</v>
      </c>
      <c r="Y37">
        <v>-1534</v>
      </c>
      <c r="Z37">
        <v>711185</v>
      </c>
    </row>
    <row r="38" spans="1:26">
      <c r="A38">
        <v>1993</v>
      </c>
      <c r="B38">
        <v>727184</v>
      </c>
      <c r="C38">
        <v>428219</v>
      </c>
      <c r="D38">
        <v>50170</v>
      </c>
      <c r="E38">
        <v>39263</v>
      </c>
      <c r="F38">
        <v>111863</v>
      </c>
      <c r="G38">
        <v>226923</v>
      </c>
      <c r="H38">
        <v>171163</v>
      </c>
      <c r="I38">
        <v>19805</v>
      </c>
      <c r="J38">
        <v>-4</v>
      </c>
      <c r="K38">
        <v>111269</v>
      </c>
      <c r="L38">
        <v>39666</v>
      </c>
      <c r="M38">
        <v>71603</v>
      </c>
      <c r="N38">
        <v>30192</v>
      </c>
      <c r="O38">
        <v>41411</v>
      </c>
      <c r="P38">
        <v>-1294</v>
      </c>
      <c r="Q38">
        <v>-2153</v>
      </c>
      <c r="R38">
        <v>859</v>
      </c>
      <c r="S38">
        <v>219664</v>
      </c>
      <c r="T38">
        <v>190213</v>
      </c>
      <c r="U38">
        <v>29451</v>
      </c>
      <c r="V38">
        <v>219673</v>
      </c>
      <c r="W38">
        <v>177121</v>
      </c>
      <c r="X38">
        <v>42552</v>
      </c>
      <c r="Y38">
        <v>-1965</v>
      </c>
      <c r="Z38">
        <v>730456</v>
      </c>
    </row>
    <row r="39" spans="1:26">
      <c r="A39">
        <v>1994</v>
      </c>
      <c r="B39">
        <v>770873</v>
      </c>
      <c r="C39">
        <v>445857</v>
      </c>
      <c r="D39">
        <v>54116</v>
      </c>
      <c r="E39">
        <v>41104</v>
      </c>
      <c r="F39">
        <v>112287</v>
      </c>
      <c r="G39">
        <v>238350</v>
      </c>
      <c r="H39">
        <v>171590</v>
      </c>
      <c r="I39">
        <v>21634</v>
      </c>
      <c r="J39">
        <v>-1</v>
      </c>
      <c r="K39">
        <v>123321</v>
      </c>
      <c r="L39">
        <v>42422</v>
      </c>
      <c r="M39">
        <v>80899</v>
      </c>
      <c r="N39">
        <v>34002</v>
      </c>
      <c r="O39">
        <v>46897</v>
      </c>
      <c r="P39">
        <v>528</v>
      </c>
      <c r="Q39">
        <v>775</v>
      </c>
      <c r="R39">
        <v>-247</v>
      </c>
      <c r="S39">
        <v>262127</v>
      </c>
      <c r="T39">
        <v>228168</v>
      </c>
      <c r="U39">
        <v>33959</v>
      </c>
      <c r="V39">
        <v>253014</v>
      </c>
      <c r="W39">
        <v>207875</v>
      </c>
      <c r="X39">
        <v>45139</v>
      </c>
      <c r="Y39">
        <v>-1169</v>
      </c>
      <c r="Z39">
        <v>762402</v>
      </c>
    </row>
    <row r="40" spans="1:26">
      <c r="A40">
        <v>1995</v>
      </c>
      <c r="B40">
        <v>810426</v>
      </c>
      <c r="C40">
        <v>460906</v>
      </c>
      <c r="D40">
        <v>56169</v>
      </c>
      <c r="E40">
        <v>42304</v>
      </c>
      <c r="F40">
        <v>115024</v>
      </c>
      <c r="G40">
        <v>247409</v>
      </c>
      <c r="H40">
        <v>172459</v>
      </c>
      <c r="I40">
        <v>21406</v>
      </c>
      <c r="J40">
        <v>30</v>
      </c>
      <c r="K40">
        <v>121592</v>
      </c>
      <c r="L40">
        <v>36136</v>
      </c>
      <c r="M40">
        <v>85456</v>
      </c>
      <c r="N40">
        <v>34669</v>
      </c>
      <c r="O40">
        <v>50787</v>
      </c>
      <c r="P40">
        <v>8999</v>
      </c>
      <c r="Q40">
        <v>8705</v>
      </c>
      <c r="R40">
        <v>294</v>
      </c>
      <c r="S40">
        <v>302480</v>
      </c>
      <c r="T40">
        <v>265334</v>
      </c>
      <c r="U40">
        <v>37146</v>
      </c>
      <c r="V40">
        <v>276618</v>
      </c>
      <c r="W40">
        <v>229938</v>
      </c>
      <c r="X40">
        <v>46680</v>
      </c>
      <c r="Y40">
        <v>-828</v>
      </c>
      <c r="Z40">
        <v>776363</v>
      </c>
    </row>
    <row r="41" spans="1:26">
      <c r="A41">
        <v>1996</v>
      </c>
      <c r="B41">
        <v>836864</v>
      </c>
      <c r="C41">
        <v>480427</v>
      </c>
      <c r="D41">
        <v>59197</v>
      </c>
      <c r="E41">
        <v>42766</v>
      </c>
      <c r="F41">
        <v>118697</v>
      </c>
      <c r="G41">
        <v>259767</v>
      </c>
      <c r="H41">
        <v>171161</v>
      </c>
      <c r="I41">
        <v>20587</v>
      </c>
      <c r="J41">
        <v>-2</v>
      </c>
      <c r="K41">
        <v>129351</v>
      </c>
      <c r="L41">
        <v>39538</v>
      </c>
      <c r="M41">
        <v>89813</v>
      </c>
      <c r="N41">
        <v>36360</v>
      </c>
      <c r="O41">
        <v>53453</v>
      </c>
      <c r="P41">
        <v>2271</v>
      </c>
      <c r="Q41">
        <v>1577</v>
      </c>
      <c r="R41">
        <v>694</v>
      </c>
      <c r="S41">
        <v>321248</v>
      </c>
      <c r="T41">
        <v>280079</v>
      </c>
      <c r="U41">
        <v>41169</v>
      </c>
      <c r="V41">
        <v>287553</v>
      </c>
      <c r="W41">
        <v>237689</v>
      </c>
      <c r="X41">
        <v>49864</v>
      </c>
      <c r="Y41">
        <v>-626</v>
      </c>
      <c r="Z41">
        <v>801526</v>
      </c>
    </row>
    <row r="42" spans="1:26">
      <c r="A42">
        <v>1997</v>
      </c>
      <c r="B42">
        <v>882733</v>
      </c>
      <c r="C42">
        <v>510695</v>
      </c>
      <c r="D42">
        <v>67988</v>
      </c>
      <c r="E42">
        <v>44939</v>
      </c>
      <c r="F42">
        <v>123143</v>
      </c>
      <c r="G42">
        <v>274625</v>
      </c>
      <c r="H42">
        <v>171756</v>
      </c>
      <c r="I42">
        <v>20104</v>
      </c>
      <c r="J42">
        <v>5</v>
      </c>
      <c r="K42">
        <v>154737</v>
      </c>
      <c r="L42">
        <v>43519</v>
      </c>
      <c r="M42">
        <v>111218</v>
      </c>
      <c r="N42">
        <v>43872</v>
      </c>
      <c r="O42">
        <v>67346</v>
      </c>
      <c r="P42">
        <v>8174</v>
      </c>
      <c r="Q42">
        <v>9174</v>
      </c>
      <c r="R42">
        <v>-1000</v>
      </c>
      <c r="S42">
        <v>348604</v>
      </c>
      <c r="T42">
        <v>303379</v>
      </c>
      <c r="U42">
        <v>45225</v>
      </c>
      <c r="V42">
        <v>331271</v>
      </c>
      <c r="W42">
        <v>277727</v>
      </c>
      <c r="X42">
        <v>53544</v>
      </c>
      <c r="Y42">
        <v>-71</v>
      </c>
      <c r="Z42">
        <v>857292</v>
      </c>
    </row>
    <row r="43" spans="1:26">
      <c r="A43">
        <v>1998</v>
      </c>
      <c r="B43">
        <v>914973</v>
      </c>
      <c r="C43">
        <v>531169</v>
      </c>
      <c r="D43">
        <v>71325</v>
      </c>
      <c r="E43">
        <v>47262</v>
      </c>
      <c r="F43">
        <v>126253</v>
      </c>
      <c r="G43">
        <v>286329</v>
      </c>
      <c r="H43">
        <v>179317</v>
      </c>
      <c r="I43">
        <v>20046</v>
      </c>
      <c r="J43">
        <v>-27</v>
      </c>
      <c r="K43">
        <v>161790</v>
      </c>
      <c r="L43">
        <v>42497</v>
      </c>
      <c r="M43">
        <v>119293</v>
      </c>
      <c r="N43">
        <v>45177</v>
      </c>
      <c r="O43">
        <v>74116</v>
      </c>
      <c r="P43">
        <v>4733</v>
      </c>
      <c r="Q43">
        <v>5409</v>
      </c>
      <c r="R43">
        <v>-676</v>
      </c>
      <c r="S43">
        <v>379203</v>
      </c>
      <c r="T43">
        <v>327160</v>
      </c>
      <c r="U43">
        <v>52043</v>
      </c>
      <c r="V43">
        <v>360871</v>
      </c>
      <c r="W43">
        <v>303395</v>
      </c>
      <c r="X43">
        <v>57476</v>
      </c>
      <c r="Y43">
        <v>-387</v>
      </c>
      <c r="Z43">
        <v>892322</v>
      </c>
    </row>
    <row r="44" spans="1:26">
      <c r="A44">
        <v>1999</v>
      </c>
      <c r="B44">
        <v>982441</v>
      </c>
      <c r="C44">
        <v>560884</v>
      </c>
      <c r="D44">
        <v>77693</v>
      </c>
      <c r="E44">
        <v>49548</v>
      </c>
      <c r="F44">
        <v>132959</v>
      </c>
      <c r="G44">
        <v>300684</v>
      </c>
      <c r="H44">
        <v>186054</v>
      </c>
      <c r="I44">
        <v>23039</v>
      </c>
      <c r="J44">
        <v>-3</v>
      </c>
      <c r="K44">
        <v>171431</v>
      </c>
      <c r="L44">
        <v>45100</v>
      </c>
      <c r="M44">
        <v>126331</v>
      </c>
      <c r="N44">
        <v>47229</v>
      </c>
      <c r="O44">
        <v>79102</v>
      </c>
      <c r="P44">
        <v>4990</v>
      </c>
      <c r="Q44">
        <v>4951</v>
      </c>
      <c r="R44">
        <v>39</v>
      </c>
      <c r="S44">
        <v>424258</v>
      </c>
      <c r="T44">
        <v>369037</v>
      </c>
      <c r="U44">
        <v>55221</v>
      </c>
      <c r="V44">
        <v>388303</v>
      </c>
      <c r="W44">
        <v>327026</v>
      </c>
      <c r="X44">
        <v>61277</v>
      </c>
      <c r="Y44">
        <v>91</v>
      </c>
      <c r="Z44">
        <v>941408</v>
      </c>
    </row>
    <row r="45" spans="1:26">
      <c r="A45">
        <v>2000</v>
      </c>
      <c r="B45">
        <v>1076577</v>
      </c>
      <c r="C45">
        <v>596009</v>
      </c>
      <c r="D45">
        <v>81958</v>
      </c>
      <c r="E45">
        <v>52115</v>
      </c>
      <c r="F45">
        <v>143264</v>
      </c>
      <c r="G45">
        <v>318672</v>
      </c>
      <c r="H45">
        <v>200084</v>
      </c>
      <c r="I45">
        <v>24524</v>
      </c>
      <c r="J45">
        <v>24</v>
      </c>
      <c r="K45">
        <v>181748</v>
      </c>
      <c r="L45">
        <v>48572</v>
      </c>
      <c r="M45">
        <v>133176</v>
      </c>
      <c r="N45">
        <v>49826</v>
      </c>
      <c r="O45">
        <v>83350</v>
      </c>
      <c r="P45">
        <v>11505</v>
      </c>
      <c r="Q45">
        <v>11355</v>
      </c>
      <c r="R45">
        <v>150</v>
      </c>
      <c r="S45">
        <v>490688</v>
      </c>
      <c r="T45">
        <v>429375</v>
      </c>
      <c r="U45">
        <v>61313</v>
      </c>
      <c r="V45">
        <v>428754</v>
      </c>
      <c r="W45">
        <v>362337</v>
      </c>
      <c r="X45">
        <v>66417</v>
      </c>
      <c r="Y45">
        <v>749</v>
      </c>
      <c r="Z45">
        <v>1002365</v>
      </c>
    </row>
    <row r="46" spans="1:26">
      <c r="A46">
        <v>2001</v>
      </c>
      <c r="B46">
        <v>1108048</v>
      </c>
      <c r="C46">
        <v>620614</v>
      </c>
      <c r="D46">
        <v>84930</v>
      </c>
      <c r="E46">
        <v>54565</v>
      </c>
      <c r="F46">
        <v>150305</v>
      </c>
      <c r="G46">
        <v>330814</v>
      </c>
      <c r="H46">
        <v>211706</v>
      </c>
      <c r="I46">
        <v>27287</v>
      </c>
      <c r="J46">
        <v>13</v>
      </c>
      <c r="K46">
        <v>189978</v>
      </c>
      <c r="L46">
        <v>55133</v>
      </c>
      <c r="M46">
        <v>134845</v>
      </c>
      <c r="N46">
        <v>52966</v>
      </c>
      <c r="O46">
        <v>81879</v>
      </c>
      <c r="P46">
        <v>-4740</v>
      </c>
      <c r="Q46">
        <v>-3745</v>
      </c>
      <c r="R46">
        <v>-995</v>
      </c>
      <c r="S46">
        <v>482463</v>
      </c>
      <c r="T46">
        <v>420733</v>
      </c>
      <c r="U46">
        <v>61730</v>
      </c>
      <c r="V46">
        <v>418836</v>
      </c>
      <c r="W46">
        <v>350067</v>
      </c>
      <c r="X46">
        <v>68769</v>
      </c>
      <c r="Y46">
        <v>-437</v>
      </c>
      <c r="Z46">
        <v>1049585</v>
      </c>
    </row>
    <row r="47" spans="1:26">
      <c r="A47">
        <v>2002</v>
      </c>
      <c r="B47">
        <v>1152905</v>
      </c>
      <c r="C47">
        <v>655722</v>
      </c>
      <c r="D47">
        <v>92085</v>
      </c>
      <c r="E47">
        <v>57052</v>
      </c>
      <c r="F47">
        <v>158399</v>
      </c>
      <c r="G47">
        <v>348186</v>
      </c>
      <c r="H47">
        <v>224428</v>
      </c>
      <c r="I47">
        <v>28589</v>
      </c>
      <c r="J47">
        <v>-45</v>
      </c>
      <c r="K47">
        <v>196585</v>
      </c>
      <c r="L47">
        <v>65651</v>
      </c>
      <c r="M47">
        <v>130934</v>
      </c>
      <c r="N47">
        <v>50659</v>
      </c>
      <c r="O47">
        <v>80275</v>
      </c>
      <c r="P47">
        <v>-2674</v>
      </c>
      <c r="Q47">
        <v>-1094</v>
      </c>
      <c r="R47">
        <v>-1580</v>
      </c>
      <c r="S47">
        <v>479185</v>
      </c>
      <c r="T47">
        <v>414034</v>
      </c>
      <c r="U47">
        <v>65151</v>
      </c>
      <c r="V47">
        <v>428301</v>
      </c>
      <c r="W47">
        <v>356728</v>
      </c>
      <c r="X47">
        <v>71573</v>
      </c>
      <c r="Y47">
        <v>-584</v>
      </c>
      <c r="Z47">
        <v>1105324</v>
      </c>
    </row>
    <row r="48" spans="1:26">
      <c r="A48">
        <v>2003</v>
      </c>
      <c r="B48">
        <v>1213175</v>
      </c>
      <c r="C48">
        <v>686552</v>
      </c>
      <c r="D48">
        <v>93793</v>
      </c>
      <c r="E48">
        <v>58485</v>
      </c>
      <c r="F48">
        <v>168144</v>
      </c>
      <c r="G48">
        <v>366130</v>
      </c>
      <c r="H48">
        <v>238416</v>
      </c>
      <c r="I48">
        <v>30107</v>
      </c>
      <c r="J48">
        <v>15</v>
      </c>
      <c r="K48">
        <v>208090</v>
      </c>
      <c r="L48">
        <v>72714</v>
      </c>
      <c r="M48">
        <v>135376</v>
      </c>
      <c r="N48">
        <v>54545</v>
      </c>
      <c r="O48">
        <v>80831</v>
      </c>
      <c r="P48">
        <v>4305</v>
      </c>
      <c r="Q48">
        <v>2982</v>
      </c>
      <c r="R48">
        <v>1323</v>
      </c>
      <c r="S48">
        <v>462473</v>
      </c>
      <c r="T48">
        <v>399122</v>
      </c>
      <c r="U48">
        <v>63351</v>
      </c>
      <c r="V48">
        <v>416856</v>
      </c>
      <c r="W48">
        <v>342711</v>
      </c>
      <c r="X48">
        <v>74145</v>
      </c>
      <c r="Y48">
        <v>73</v>
      </c>
      <c r="Z48">
        <v>1163165</v>
      </c>
    </row>
    <row r="49" spans="1:26">
      <c r="A49">
        <v>2004</v>
      </c>
      <c r="B49">
        <v>1290906</v>
      </c>
      <c r="C49">
        <v>719917</v>
      </c>
      <c r="D49">
        <v>95432</v>
      </c>
      <c r="E49">
        <v>60520</v>
      </c>
      <c r="F49">
        <v>176869</v>
      </c>
      <c r="G49">
        <v>387096</v>
      </c>
      <c r="H49">
        <v>247397</v>
      </c>
      <c r="I49">
        <v>32504</v>
      </c>
      <c r="J49">
        <v>21</v>
      </c>
      <c r="K49">
        <v>229755</v>
      </c>
      <c r="L49">
        <v>82965</v>
      </c>
      <c r="M49">
        <v>146790</v>
      </c>
      <c r="N49">
        <v>62058</v>
      </c>
      <c r="O49">
        <v>84732</v>
      </c>
      <c r="P49">
        <v>5238</v>
      </c>
      <c r="Q49">
        <v>3848</v>
      </c>
      <c r="R49">
        <v>1390</v>
      </c>
      <c r="S49">
        <v>495980</v>
      </c>
      <c r="T49">
        <v>429006</v>
      </c>
      <c r="U49">
        <v>66974</v>
      </c>
      <c r="V49">
        <v>440314</v>
      </c>
      <c r="W49">
        <v>363155</v>
      </c>
      <c r="X49">
        <v>77159</v>
      </c>
      <c r="Y49">
        <v>408</v>
      </c>
      <c r="Z49">
        <v>1229573</v>
      </c>
    </row>
    <row r="50" spans="1:26">
      <c r="A50">
        <v>2005</v>
      </c>
      <c r="B50">
        <v>1373845</v>
      </c>
      <c r="C50">
        <v>758966</v>
      </c>
      <c r="D50">
        <v>99721</v>
      </c>
      <c r="E50">
        <v>62674</v>
      </c>
      <c r="F50">
        <v>186547</v>
      </c>
      <c r="G50">
        <v>410024</v>
      </c>
      <c r="H50">
        <v>259857</v>
      </c>
      <c r="I50">
        <v>37067</v>
      </c>
      <c r="J50">
        <v>27</v>
      </c>
      <c r="K50">
        <v>255596</v>
      </c>
      <c r="L50">
        <v>89604</v>
      </c>
      <c r="M50">
        <v>165992</v>
      </c>
      <c r="N50">
        <v>72752</v>
      </c>
      <c r="O50">
        <v>93240</v>
      </c>
      <c r="P50">
        <v>10587</v>
      </c>
      <c r="Q50">
        <v>9932</v>
      </c>
      <c r="R50">
        <v>655</v>
      </c>
      <c r="S50">
        <v>519435</v>
      </c>
      <c r="T50">
        <v>450214</v>
      </c>
      <c r="U50">
        <v>69221</v>
      </c>
      <c r="V50">
        <v>468270</v>
      </c>
      <c r="W50">
        <v>387843</v>
      </c>
      <c r="X50">
        <v>80427</v>
      </c>
      <c r="Y50">
        <v>580</v>
      </c>
      <c r="Z50">
        <v>1311486</v>
      </c>
    </row>
    <row r="51" spans="1:26">
      <c r="A51">
        <v>2006</v>
      </c>
      <c r="B51">
        <v>1450405</v>
      </c>
      <c r="C51">
        <v>801742</v>
      </c>
      <c r="D51">
        <v>106032</v>
      </c>
      <c r="E51">
        <v>66218</v>
      </c>
      <c r="F51">
        <v>193951</v>
      </c>
      <c r="G51">
        <v>435541</v>
      </c>
      <c r="H51">
        <v>277608</v>
      </c>
      <c r="I51">
        <v>41151</v>
      </c>
      <c r="J51">
        <v>-41</v>
      </c>
      <c r="K51">
        <v>283382</v>
      </c>
      <c r="L51">
        <v>98214</v>
      </c>
      <c r="M51">
        <v>185168</v>
      </c>
      <c r="N51">
        <v>85236</v>
      </c>
      <c r="O51">
        <v>99932</v>
      </c>
      <c r="P51">
        <v>9403</v>
      </c>
      <c r="Q51">
        <v>10130</v>
      </c>
      <c r="R51">
        <v>-727</v>
      </c>
      <c r="S51">
        <v>524075</v>
      </c>
      <c r="T51">
        <v>453953</v>
      </c>
      <c r="U51">
        <v>70122</v>
      </c>
      <c r="V51">
        <v>487674</v>
      </c>
      <c r="W51">
        <v>404347</v>
      </c>
      <c r="X51">
        <v>83327</v>
      </c>
      <c r="Y51">
        <v>759</v>
      </c>
      <c r="Z51">
        <v>1403883</v>
      </c>
    </row>
    <row r="52" spans="1:26">
      <c r="A52">
        <v>2007</v>
      </c>
      <c r="B52">
        <v>1529589</v>
      </c>
      <c r="C52">
        <v>851603</v>
      </c>
      <c r="D52">
        <v>112112</v>
      </c>
      <c r="E52">
        <v>69285</v>
      </c>
      <c r="F52">
        <v>204074</v>
      </c>
      <c r="G52">
        <v>466132</v>
      </c>
      <c r="H52">
        <v>293608</v>
      </c>
      <c r="I52">
        <v>45321</v>
      </c>
      <c r="J52">
        <v>15</v>
      </c>
      <c r="K52">
        <v>301885</v>
      </c>
      <c r="L52">
        <v>108289</v>
      </c>
      <c r="M52">
        <v>193596</v>
      </c>
      <c r="N52">
        <v>92528</v>
      </c>
      <c r="O52">
        <v>101068</v>
      </c>
      <c r="P52">
        <v>8251</v>
      </c>
      <c r="Q52">
        <v>9370</v>
      </c>
      <c r="R52">
        <v>-1119</v>
      </c>
      <c r="S52">
        <v>534718</v>
      </c>
      <c r="T52">
        <v>463123</v>
      </c>
      <c r="U52">
        <v>71595</v>
      </c>
      <c r="V52">
        <v>505055</v>
      </c>
      <c r="W52">
        <v>415683</v>
      </c>
      <c r="X52">
        <v>89372</v>
      </c>
      <c r="Y52">
        <v>-757</v>
      </c>
      <c r="Z52">
        <v>1492417</v>
      </c>
    </row>
    <row r="53" spans="1:26">
      <c r="A53">
        <v>2008</v>
      </c>
      <c r="B53">
        <v>1603418</v>
      </c>
      <c r="C53">
        <v>890601</v>
      </c>
      <c r="D53">
        <v>112791</v>
      </c>
      <c r="E53">
        <v>70450</v>
      </c>
      <c r="F53">
        <v>216619</v>
      </c>
      <c r="G53">
        <v>490741</v>
      </c>
      <c r="H53">
        <v>315977</v>
      </c>
      <c r="I53">
        <v>52122</v>
      </c>
      <c r="J53">
        <v>29</v>
      </c>
      <c r="K53">
        <v>314580</v>
      </c>
      <c r="L53">
        <v>107735</v>
      </c>
      <c r="M53">
        <v>206845</v>
      </c>
      <c r="N53">
        <v>105476</v>
      </c>
      <c r="O53">
        <v>101369</v>
      </c>
      <c r="P53">
        <v>5867</v>
      </c>
      <c r="Q53">
        <v>3649</v>
      </c>
      <c r="R53">
        <v>2218</v>
      </c>
      <c r="S53">
        <v>563075</v>
      </c>
      <c r="T53">
        <v>488756</v>
      </c>
      <c r="U53">
        <v>74319</v>
      </c>
      <c r="V53">
        <v>538654</v>
      </c>
      <c r="W53">
        <v>443778</v>
      </c>
      <c r="X53">
        <v>94876</v>
      </c>
      <c r="Y53">
        <v>-179</v>
      </c>
      <c r="Z53">
        <v>1573280</v>
      </c>
    </row>
    <row r="54" spans="1:26">
      <c r="A54">
        <v>2009</v>
      </c>
      <c r="B54">
        <v>1528985</v>
      </c>
      <c r="C54">
        <v>898215</v>
      </c>
      <c r="D54">
        <v>108149</v>
      </c>
      <c r="E54">
        <v>69146</v>
      </c>
      <c r="F54">
        <v>215457</v>
      </c>
      <c r="G54">
        <v>505463</v>
      </c>
      <c r="H54">
        <v>337735</v>
      </c>
      <c r="I54">
        <v>57137</v>
      </c>
      <c r="J54">
        <v>-3</v>
      </c>
      <c r="K54">
        <v>268864</v>
      </c>
      <c r="L54">
        <v>99249</v>
      </c>
      <c r="M54">
        <v>169615</v>
      </c>
      <c r="N54">
        <v>83583</v>
      </c>
      <c r="O54">
        <v>86032</v>
      </c>
      <c r="P54">
        <v>-6951</v>
      </c>
      <c r="Q54">
        <v>-6066</v>
      </c>
      <c r="R54">
        <v>-885</v>
      </c>
      <c r="S54">
        <v>439527</v>
      </c>
      <c r="T54">
        <v>369345</v>
      </c>
      <c r="U54">
        <v>70182</v>
      </c>
      <c r="V54">
        <v>465328</v>
      </c>
      <c r="W54">
        <v>374082</v>
      </c>
      <c r="X54">
        <v>91246</v>
      </c>
      <c r="Y54">
        <v>-211</v>
      </c>
      <c r="Z54">
        <v>1561951</v>
      </c>
    </row>
    <row r="55" spans="1:26">
      <c r="A55">
        <v>2010</v>
      </c>
      <c r="B55">
        <v>1624608</v>
      </c>
      <c r="C55">
        <v>940620</v>
      </c>
      <c r="D55">
        <v>112680</v>
      </c>
      <c r="E55">
        <v>71507</v>
      </c>
      <c r="F55">
        <v>225372</v>
      </c>
      <c r="G55">
        <v>531061</v>
      </c>
      <c r="H55">
        <v>353569</v>
      </c>
      <c r="I55">
        <v>67319</v>
      </c>
      <c r="J55">
        <v>-31</v>
      </c>
      <c r="K55">
        <v>291161</v>
      </c>
      <c r="L55">
        <v>112692</v>
      </c>
      <c r="M55">
        <v>178469</v>
      </c>
      <c r="N55">
        <v>88702</v>
      </c>
      <c r="O55">
        <v>89767</v>
      </c>
      <c r="P55">
        <v>2286</v>
      </c>
      <c r="Q55">
        <v>3301</v>
      </c>
      <c r="R55">
        <v>-1015</v>
      </c>
      <c r="S55">
        <v>478132</v>
      </c>
      <c r="T55">
        <v>404839</v>
      </c>
      <c r="U55">
        <v>73293</v>
      </c>
      <c r="V55">
        <v>508653</v>
      </c>
      <c r="W55">
        <v>413833</v>
      </c>
      <c r="X55">
        <v>94820</v>
      </c>
      <c r="Y55">
        <v>205</v>
      </c>
      <c r="Z55">
        <v>1652669</v>
      </c>
    </row>
    <row r="56" spans="1:26">
      <c r="A56">
        <v>2011</v>
      </c>
      <c r="B56">
        <v>1720748</v>
      </c>
      <c r="C56">
        <v>982624</v>
      </c>
      <c r="D56">
        <v>113712</v>
      </c>
      <c r="E56">
        <v>72596</v>
      </c>
      <c r="F56">
        <v>240317</v>
      </c>
      <c r="G56">
        <v>555999</v>
      </c>
      <c r="H56">
        <v>367579</v>
      </c>
      <c r="I56">
        <v>67053</v>
      </c>
      <c r="J56">
        <v>-32</v>
      </c>
      <c r="K56">
        <v>320369</v>
      </c>
      <c r="L56">
        <v>118464</v>
      </c>
      <c r="M56">
        <v>201905</v>
      </c>
      <c r="N56">
        <v>104088</v>
      </c>
      <c r="O56">
        <v>97817</v>
      </c>
      <c r="P56">
        <v>4714</v>
      </c>
      <c r="Q56">
        <v>6130</v>
      </c>
      <c r="R56">
        <v>-1416</v>
      </c>
      <c r="S56">
        <v>535652</v>
      </c>
      <c r="T56">
        <v>458189</v>
      </c>
      <c r="U56">
        <v>77463</v>
      </c>
      <c r="V56">
        <v>556734</v>
      </c>
      <c r="W56">
        <v>455870</v>
      </c>
      <c r="X56">
        <v>100864</v>
      </c>
      <c r="Y56">
        <v>-477</v>
      </c>
      <c r="Z56">
        <v>1737625</v>
      </c>
    </row>
    <row r="57" spans="1:26">
      <c r="A57" t="s">
        <v>45</v>
      </c>
    </row>
    <row r="58" spans="1:26">
      <c r="A58" t="s">
        <v>129</v>
      </c>
    </row>
    <row r="59" spans="1:26">
      <c r="A59" t="s">
        <v>47</v>
      </c>
    </row>
  </sheetData>
  <sheetProtection sheet="1" objects="1" scenarios="1"/>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workbookViewId="0">
      <pane xSplit="1" ySplit="5" topLeftCell="B6" activePane="bottomRight" state="frozen"/>
      <selection pane="topRight" activeCell="B1" sqref="B1"/>
      <selection pane="bottomLeft" activeCell="A6" sqref="A6"/>
      <selection pane="bottomRight" activeCell="F16" sqref="F16"/>
    </sheetView>
  </sheetViews>
  <sheetFormatPr baseColWidth="10" defaultRowHeight="15" x14ac:dyDescent="0"/>
  <sheetData>
    <row r="1" spans="1:26">
      <c r="A1" s="1" t="s">
        <v>158</v>
      </c>
    </row>
    <row r="2" spans="1:26">
      <c r="A2" t="s">
        <v>1</v>
      </c>
    </row>
    <row r="3" spans="1:26">
      <c r="A3" t="s">
        <v>2</v>
      </c>
    </row>
    <row r="4" spans="1:26" s="2" customFormat="1" ht="45">
      <c r="A4" s="2" t="s">
        <v>157</v>
      </c>
      <c r="B4" s="2" t="s">
        <v>159</v>
      </c>
      <c r="C4" s="2" t="s">
        <v>159</v>
      </c>
      <c r="D4" s="2" t="s">
        <v>159</v>
      </c>
      <c r="E4" s="2" t="s">
        <v>159</v>
      </c>
      <c r="F4" s="2" t="s">
        <v>159</v>
      </c>
      <c r="G4" s="2" t="s">
        <v>159</v>
      </c>
      <c r="H4" s="2" t="s">
        <v>159</v>
      </c>
      <c r="I4" s="2" t="s">
        <v>159</v>
      </c>
      <c r="J4" s="2" t="s">
        <v>159</v>
      </c>
      <c r="K4" s="2" t="s">
        <v>159</v>
      </c>
      <c r="L4" s="2" t="s">
        <v>159</v>
      </c>
      <c r="M4" s="2" t="s">
        <v>159</v>
      </c>
      <c r="N4" s="2" t="s">
        <v>159</v>
      </c>
      <c r="O4" s="2" t="s">
        <v>159</v>
      </c>
      <c r="P4" s="2" t="s">
        <v>159</v>
      </c>
      <c r="Q4" s="2" t="s">
        <v>159</v>
      </c>
      <c r="R4" s="2" t="s">
        <v>159</v>
      </c>
      <c r="S4" s="2" t="s">
        <v>159</v>
      </c>
      <c r="T4" s="2" t="s">
        <v>159</v>
      </c>
      <c r="U4" s="2" t="s">
        <v>159</v>
      </c>
      <c r="V4" s="2" t="s">
        <v>159</v>
      </c>
      <c r="W4" s="2" t="s">
        <v>159</v>
      </c>
      <c r="X4" s="2" t="s">
        <v>159</v>
      </c>
      <c r="Y4" s="2" t="s">
        <v>159</v>
      </c>
      <c r="Z4" s="2" t="s">
        <v>159</v>
      </c>
    </row>
    <row r="5" spans="1:26" s="2" customFormat="1" ht="105">
      <c r="A5" s="2" t="s">
        <v>155</v>
      </c>
      <c r="B5" s="2" t="s">
        <v>154</v>
      </c>
      <c r="C5" s="2" t="s">
        <v>153</v>
      </c>
      <c r="D5" s="2" t="s">
        <v>152</v>
      </c>
      <c r="E5" s="2" t="s">
        <v>151</v>
      </c>
      <c r="F5" s="2" t="s">
        <v>150</v>
      </c>
      <c r="G5" s="2" t="s">
        <v>149</v>
      </c>
      <c r="H5" s="2" t="s">
        <v>148</v>
      </c>
      <c r="I5" s="2" t="s">
        <v>147</v>
      </c>
      <c r="J5" s="2" t="s">
        <v>146</v>
      </c>
      <c r="K5" s="2" t="s">
        <v>145</v>
      </c>
      <c r="L5" s="2" t="s">
        <v>144</v>
      </c>
      <c r="M5" s="2" t="s">
        <v>143</v>
      </c>
      <c r="N5" s="2" t="s">
        <v>142</v>
      </c>
      <c r="O5" s="2" t="s">
        <v>141</v>
      </c>
      <c r="P5" s="2" t="s">
        <v>140</v>
      </c>
      <c r="Q5" s="2" t="s">
        <v>139</v>
      </c>
      <c r="R5" s="2" t="s">
        <v>138</v>
      </c>
      <c r="S5" s="2" t="s">
        <v>137</v>
      </c>
      <c r="T5" s="2" t="s">
        <v>136</v>
      </c>
      <c r="U5" s="2" t="s">
        <v>135</v>
      </c>
      <c r="V5" s="2" t="s">
        <v>134</v>
      </c>
      <c r="W5" s="2" t="s">
        <v>133</v>
      </c>
      <c r="X5" s="2" t="s">
        <v>132</v>
      </c>
      <c r="Y5" s="2" t="s">
        <v>131</v>
      </c>
      <c r="Z5" s="2" t="s">
        <v>130</v>
      </c>
    </row>
    <row r="6" spans="1:26">
      <c r="A6">
        <v>1961</v>
      </c>
      <c r="B6">
        <v>264475</v>
      </c>
      <c r="C6">
        <v>166716</v>
      </c>
      <c r="D6">
        <v>7992</v>
      </c>
      <c r="E6">
        <v>14655</v>
      </c>
      <c r="F6">
        <v>64304</v>
      </c>
      <c r="G6">
        <v>92038</v>
      </c>
      <c r="H6">
        <v>62457</v>
      </c>
      <c r="I6">
        <v>8925</v>
      </c>
      <c r="J6">
        <v>44</v>
      </c>
      <c r="K6">
        <v>35908</v>
      </c>
      <c r="L6">
        <v>17273</v>
      </c>
      <c r="M6">
        <v>19992</v>
      </c>
      <c r="N6">
        <v>16184</v>
      </c>
      <c r="O6">
        <v>6621</v>
      </c>
      <c r="P6">
        <v>353</v>
      </c>
      <c r="Q6">
        <v>1643</v>
      </c>
      <c r="R6">
        <v>-1612</v>
      </c>
      <c r="S6">
        <v>41530</v>
      </c>
      <c r="T6">
        <v>33728</v>
      </c>
      <c r="U6">
        <v>8156</v>
      </c>
      <c r="V6">
        <v>42112</v>
      </c>
      <c r="W6">
        <v>30247</v>
      </c>
      <c r="X6">
        <v>13579</v>
      </c>
      <c r="Y6">
        <v>-581</v>
      </c>
      <c r="Z6">
        <v>272816</v>
      </c>
    </row>
    <row r="7" spans="1:26">
      <c r="A7">
        <v>1962</v>
      </c>
      <c r="B7">
        <v>282972</v>
      </c>
      <c r="C7">
        <v>175172</v>
      </c>
      <c r="D7">
        <v>9089</v>
      </c>
      <c r="E7">
        <v>15573</v>
      </c>
      <c r="F7">
        <v>67263</v>
      </c>
      <c r="G7">
        <v>94431</v>
      </c>
      <c r="H7">
        <v>65323</v>
      </c>
      <c r="I7">
        <v>9905</v>
      </c>
      <c r="J7">
        <v>5</v>
      </c>
      <c r="K7">
        <v>36764</v>
      </c>
      <c r="L7">
        <v>17739</v>
      </c>
      <c r="M7">
        <v>20441</v>
      </c>
      <c r="N7">
        <v>15732</v>
      </c>
      <c r="O7">
        <v>7171</v>
      </c>
      <c r="P7">
        <v>2365</v>
      </c>
      <c r="Q7">
        <v>1432</v>
      </c>
      <c r="R7">
        <v>969</v>
      </c>
      <c r="S7">
        <v>43398</v>
      </c>
      <c r="T7">
        <v>34986</v>
      </c>
      <c r="U7">
        <v>8911</v>
      </c>
      <c r="V7">
        <v>43032</v>
      </c>
      <c r="W7">
        <v>31362</v>
      </c>
      <c r="X7">
        <v>13090</v>
      </c>
      <c r="Y7">
        <v>307</v>
      </c>
      <c r="Z7">
        <v>285924</v>
      </c>
    </row>
    <row r="8" spans="1:26">
      <c r="A8">
        <v>1963</v>
      </c>
      <c r="B8">
        <v>297989</v>
      </c>
      <c r="C8">
        <v>182340</v>
      </c>
      <c r="D8">
        <v>9961</v>
      </c>
      <c r="E8">
        <v>16005</v>
      </c>
      <c r="F8">
        <v>69697</v>
      </c>
      <c r="G8">
        <v>97524</v>
      </c>
      <c r="H8">
        <v>67547</v>
      </c>
      <c r="I8">
        <v>9938</v>
      </c>
      <c r="J8">
        <v>-79</v>
      </c>
      <c r="K8">
        <v>38878</v>
      </c>
      <c r="L8">
        <v>18389</v>
      </c>
      <c r="M8">
        <v>21816</v>
      </c>
      <c r="N8">
        <v>16303</v>
      </c>
      <c r="O8">
        <v>7894</v>
      </c>
      <c r="P8">
        <v>2721</v>
      </c>
      <c r="Q8">
        <v>1472</v>
      </c>
      <c r="R8">
        <v>1338</v>
      </c>
      <c r="S8">
        <v>47280</v>
      </c>
      <c r="T8">
        <v>38270</v>
      </c>
      <c r="U8">
        <v>9478</v>
      </c>
      <c r="V8">
        <v>43748</v>
      </c>
      <c r="W8">
        <v>32073</v>
      </c>
      <c r="X8">
        <v>12976</v>
      </c>
      <c r="Y8">
        <v>-289</v>
      </c>
      <c r="Z8">
        <v>297571</v>
      </c>
    </row>
    <row r="9" spans="1:26">
      <c r="A9">
        <v>1964</v>
      </c>
      <c r="B9">
        <v>317283</v>
      </c>
      <c r="C9">
        <v>191903</v>
      </c>
      <c r="D9">
        <v>11123</v>
      </c>
      <c r="E9">
        <v>16723</v>
      </c>
      <c r="F9">
        <v>72623</v>
      </c>
      <c r="G9">
        <v>101794</v>
      </c>
      <c r="H9">
        <v>71112</v>
      </c>
      <c r="I9">
        <v>10125</v>
      </c>
      <c r="J9">
        <v>-352</v>
      </c>
      <c r="K9">
        <v>45287</v>
      </c>
      <c r="L9">
        <v>21214</v>
      </c>
      <c r="M9">
        <v>25525</v>
      </c>
      <c r="N9">
        <v>18855</v>
      </c>
      <c r="O9">
        <v>9348</v>
      </c>
      <c r="P9">
        <v>2042</v>
      </c>
      <c r="Q9">
        <v>2332</v>
      </c>
      <c r="R9">
        <v>-432</v>
      </c>
      <c r="S9">
        <v>53761</v>
      </c>
      <c r="T9">
        <v>43969</v>
      </c>
      <c r="U9">
        <v>10120</v>
      </c>
      <c r="V9">
        <v>49322</v>
      </c>
      <c r="W9">
        <v>36336</v>
      </c>
      <c r="X9">
        <v>14320</v>
      </c>
      <c r="Y9">
        <v>-600</v>
      </c>
      <c r="Z9">
        <v>318280</v>
      </c>
    </row>
    <row r="10" spans="1:26">
      <c r="A10">
        <v>1965</v>
      </c>
      <c r="B10">
        <v>337487</v>
      </c>
      <c r="C10">
        <v>202879</v>
      </c>
      <c r="D10">
        <v>12516</v>
      </c>
      <c r="E10">
        <v>17564</v>
      </c>
      <c r="F10">
        <v>75925</v>
      </c>
      <c r="G10">
        <v>106639</v>
      </c>
      <c r="H10">
        <v>74328</v>
      </c>
      <c r="I10">
        <v>11475</v>
      </c>
      <c r="J10">
        <v>-90</v>
      </c>
      <c r="K10">
        <v>50213</v>
      </c>
      <c r="L10">
        <v>22073</v>
      </c>
      <c r="M10">
        <v>29101</v>
      </c>
      <c r="N10">
        <v>20525</v>
      </c>
      <c r="O10">
        <v>11153</v>
      </c>
      <c r="P10">
        <v>4193</v>
      </c>
      <c r="Q10">
        <v>3892</v>
      </c>
      <c r="R10">
        <v>228</v>
      </c>
      <c r="S10">
        <v>56167</v>
      </c>
      <c r="T10">
        <v>45856</v>
      </c>
      <c r="U10">
        <v>10704</v>
      </c>
      <c r="V10">
        <v>55940</v>
      </c>
      <c r="W10">
        <v>41969</v>
      </c>
      <c r="X10">
        <v>14973</v>
      </c>
      <c r="Y10">
        <v>-732</v>
      </c>
      <c r="Z10">
        <v>339944</v>
      </c>
    </row>
    <row r="11" spans="1:26">
      <c r="A11">
        <v>1966</v>
      </c>
      <c r="B11">
        <v>359913</v>
      </c>
      <c r="C11">
        <v>212843</v>
      </c>
      <c r="D11">
        <v>13479</v>
      </c>
      <c r="E11">
        <v>18430</v>
      </c>
      <c r="F11">
        <v>78804</v>
      </c>
      <c r="G11">
        <v>111871</v>
      </c>
      <c r="H11">
        <v>80909</v>
      </c>
      <c r="I11">
        <v>12621</v>
      </c>
      <c r="J11">
        <v>-22</v>
      </c>
      <c r="K11">
        <v>55697</v>
      </c>
      <c r="L11">
        <v>21089</v>
      </c>
      <c r="M11">
        <v>34170</v>
      </c>
      <c r="N11">
        <v>23505</v>
      </c>
      <c r="O11">
        <v>13394</v>
      </c>
      <c r="P11">
        <v>4170</v>
      </c>
      <c r="Q11">
        <v>3312</v>
      </c>
      <c r="R11">
        <v>899</v>
      </c>
      <c r="S11">
        <v>63800</v>
      </c>
      <c r="T11">
        <v>52382</v>
      </c>
      <c r="U11">
        <v>11745</v>
      </c>
      <c r="V11">
        <v>63441</v>
      </c>
      <c r="W11">
        <v>47973</v>
      </c>
      <c r="X11">
        <v>16366</v>
      </c>
      <c r="Y11">
        <v>-1407</v>
      </c>
      <c r="Z11">
        <v>363591</v>
      </c>
    </row>
    <row r="12" spans="1:26">
      <c r="A12">
        <v>1967</v>
      </c>
      <c r="B12">
        <v>370406</v>
      </c>
      <c r="C12">
        <v>220580</v>
      </c>
      <c r="D12">
        <v>14204</v>
      </c>
      <c r="E12">
        <v>19106</v>
      </c>
      <c r="F12">
        <v>82560</v>
      </c>
      <c r="G12">
        <v>114261</v>
      </c>
      <c r="H12">
        <v>88010</v>
      </c>
      <c r="I12">
        <v>12854</v>
      </c>
      <c r="J12">
        <v>106</v>
      </c>
      <c r="K12">
        <v>55101</v>
      </c>
      <c r="L12">
        <v>21513</v>
      </c>
      <c r="M12">
        <v>33406</v>
      </c>
      <c r="N12">
        <v>22335</v>
      </c>
      <c r="O12">
        <v>13434</v>
      </c>
      <c r="P12">
        <v>444</v>
      </c>
      <c r="Q12">
        <v>556</v>
      </c>
      <c r="R12">
        <v>-92</v>
      </c>
      <c r="S12">
        <v>70586</v>
      </c>
      <c r="T12">
        <v>56678</v>
      </c>
      <c r="U12">
        <v>14681</v>
      </c>
      <c r="V12">
        <v>66922</v>
      </c>
      <c r="W12">
        <v>50692</v>
      </c>
      <c r="X12">
        <v>17114</v>
      </c>
      <c r="Y12">
        <v>-690</v>
      </c>
      <c r="Z12">
        <v>376255</v>
      </c>
    </row>
    <row r="13" spans="1:26">
      <c r="A13">
        <v>1968</v>
      </c>
      <c r="B13">
        <v>388481</v>
      </c>
      <c r="C13">
        <v>230082</v>
      </c>
      <c r="D13">
        <v>15360</v>
      </c>
      <c r="E13">
        <v>19756</v>
      </c>
      <c r="F13">
        <v>84022</v>
      </c>
      <c r="G13">
        <v>120421</v>
      </c>
      <c r="H13">
        <v>93759</v>
      </c>
      <c r="I13">
        <v>13042</v>
      </c>
      <c r="J13">
        <v>136</v>
      </c>
      <c r="K13">
        <v>55325</v>
      </c>
      <c r="L13">
        <v>24472</v>
      </c>
      <c r="M13">
        <v>31851</v>
      </c>
      <c r="N13">
        <v>22209</v>
      </c>
      <c r="O13">
        <v>12304</v>
      </c>
      <c r="P13">
        <v>1724</v>
      </c>
      <c r="Q13">
        <v>1468</v>
      </c>
      <c r="R13">
        <v>312</v>
      </c>
      <c r="S13">
        <v>79074</v>
      </c>
      <c r="T13">
        <v>67199</v>
      </c>
      <c r="U13">
        <v>11801</v>
      </c>
      <c r="V13">
        <v>73770</v>
      </c>
      <c r="W13">
        <v>56557</v>
      </c>
      <c r="X13">
        <v>17815</v>
      </c>
      <c r="Y13">
        <v>-479</v>
      </c>
      <c r="Z13">
        <v>390733</v>
      </c>
    </row>
    <row r="14" spans="1:26">
      <c r="A14">
        <v>1969</v>
      </c>
      <c r="B14">
        <v>408033</v>
      </c>
      <c r="C14">
        <v>240812</v>
      </c>
      <c r="D14">
        <v>16639</v>
      </c>
      <c r="E14">
        <v>20828</v>
      </c>
      <c r="F14">
        <v>87285</v>
      </c>
      <c r="G14">
        <v>125043</v>
      </c>
      <c r="H14">
        <v>97834</v>
      </c>
      <c r="I14">
        <v>12772</v>
      </c>
      <c r="J14">
        <v>17</v>
      </c>
      <c r="K14">
        <v>59181</v>
      </c>
      <c r="L14">
        <v>27739</v>
      </c>
      <c r="M14">
        <v>33143</v>
      </c>
      <c r="N14">
        <v>22204</v>
      </c>
      <c r="O14">
        <v>13302</v>
      </c>
      <c r="P14">
        <v>4107</v>
      </c>
      <c r="Q14">
        <v>2884</v>
      </c>
      <c r="R14">
        <v>1287</v>
      </c>
      <c r="S14">
        <v>85467</v>
      </c>
      <c r="T14">
        <v>72392</v>
      </c>
      <c r="U14">
        <v>13045</v>
      </c>
      <c r="V14">
        <v>83401</v>
      </c>
      <c r="W14">
        <v>63587</v>
      </c>
      <c r="X14">
        <v>20672</v>
      </c>
      <c r="Y14">
        <v>1023</v>
      </c>
      <c r="Z14">
        <v>409083</v>
      </c>
    </row>
    <row r="15" spans="1:26">
      <c r="A15">
        <v>1970</v>
      </c>
      <c r="B15">
        <v>420398</v>
      </c>
      <c r="C15">
        <v>245278</v>
      </c>
      <c r="D15">
        <v>15938</v>
      </c>
      <c r="E15">
        <v>21295</v>
      </c>
      <c r="F15">
        <v>91765</v>
      </c>
      <c r="G15">
        <v>126653</v>
      </c>
      <c r="H15">
        <v>106423</v>
      </c>
      <c r="I15">
        <v>12510</v>
      </c>
      <c r="J15">
        <v>-84</v>
      </c>
      <c r="K15">
        <v>59982</v>
      </c>
      <c r="L15">
        <v>25423</v>
      </c>
      <c r="M15">
        <v>35160</v>
      </c>
      <c r="N15">
        <v>24392</v>
      </c>
      <c r="O15">
        <v>13647</v>
      </c>
      <c r="P15">
        <v>464</v>
      </c>
      <c r="Q15">
        <v>1086</v>
      </c>
      <c r="R15">
        <v>-745</v>
      </c>
      <c r="S15">
        <v>93394</v>
      </c>
      <c r="T15">
        <v>79400</v>
      </c>
      <c r="U15">
        <v>13912</v>
      </c>
      <c r="V15">
        <v>82082</v>
      </c>
      <c r="W15">
        <v>61544</v>
      </c>
      <c r="X15">
        <v>21865</v>
      </c>
      <c r="Y15">
        <v>-2227</v>
      </c>
      <c r="Z15">
        <v>421200</v>
      </c>
    </row>
    <row r="16" spans="1:26">
      <c r="A16">
        <v>1971</v>
      </c>
      <c r="B16">
        <v>437709</v>
      </c>
      <c r="C16">
        <v>258483</v>
      </c>
      <c r="D16">
        <v>18139</v>
      </c>
      <c r="E16">
        <v>22507</v>
      </c>
      <c r="F16">
        <v>96471</v>
      </c>
      <c r="G16">
        <v>130531</v>
      </c>
      <c r="H16">
        <v>109671</v>
      </c>
      <c r="I16">
        <v>14118</v>
      </c>
      <c r="J16">
        <v>-205</v>
      </c>
      <c r="K16">
        <v>63905</v>
      </c>
      <c r="L16">
        <v>29122</v>
      </c>
      <c r="M16">
        <v>36259</v>
      </c>
      <c r="N16">
        <v>25277</v>
      </c>
      <c r="O16">
        <v>14011</v>
      </c>
      <c r="P16">
        <v>1254</v>
      </c>
      <c r="Q16">
        <v>1164</v>
      </c>
      <c r="R16">
        <v>73</v>
      </c>
      <c r="S16">
        <v>97750</v>
      </c>
      <c r="T16">
        <v>83816</v>
      </c>
      <c r="U16">
        <v>13755</v>
      </c>
      <c r="V16">
        <v>87467</v>
      </c>
      <c r="W16">
        <v>66575</v>
      </c>
      <c r="X16">
        <v>21907</v>
      </c>
      <c r="Y16">
        <v>-2785</v>
      </c>
      <c r="Z16">
        <v>443927</v>
      </c>
    </row>
    <row r="17" spans="1:26">
      <c r="A17">
        <v>1972</v>
      </c>
      <c r="B17">
        <v>461546</v>
      </c>
      <c r="C17">
        <v>276211</v>
      </c>
      <c r="D17">
        <v>21374</v>
      </c>
      <c r="E17">
        <v>24832</v>
      </c>
      <c r="F17">
        <v>100739</v>
      </c>
      <c r="G17">
        <v>136142</v>
      </c>
      <c r="H17">
        <v>113101</v>
      </c>
      <c r="I17">
        <v>13897</v>
      </c>
      <c r="J17">
        <v>77</v>
      </c>
      <c r="K17">
        <v>67595</v>
      </c>
      <c r="L17">
        <v>31768</v>
      </c>
      <c r="M17">
        <v>37770</v>
      </c>
      <c r="N17">
        <v>25182</v>
      </c>
      <c r="O17">
        <v>15257</v>
      </c>
      <c r="P17">
        <v>2222</v>
      </c>
      <c r="Q17">
        <v>3041</v>
      </c>
      <c r="R17">
        <v>-865</v>
      </c>
      <c r="S17">
        <v>106151</v>
      </c>
      <c r="T17">
        <v>92313</v>
      </c>
      <c r="U17">
        <v>13545</v>
      </c>
      <c r="V17">
        <v>100039</v>
      </c>
      <c r="W17">
        <v>77705</v>
      </c>
      <c r="X17">
        <v>22876</v>
      </c>
      <c r="Y17">
        <v>-24</v>
      </c>
      <c r="Z17">
        <v>468363</v>
      </c>
    </row>
    <row r="18" spans="1:26">
      <c r="A18">
        <v>1973</v>
      </c>
      <c r="B18">
        <v>493689</v>
      </c>
      <c r="C18">
        <v>294806</v>
      </c>
      <c r="D18">
        <v>25417</v>
      </c>
      <c r="E18">
        <v>26674</v>
      </c>
      <c r="F18">
        <v>104769</v>
      </c>
      <c r="G18">
        <v>142302</v>
      </c>
      <c r="H18">
        <v>118418</v>
      </c>
      <c r="I18">
        <v>13153</v>
      </c>
      <c r="J18">
        <v>-81</v>
      </c>
      <c r="K18">
        <v>75721</v>
      </c>
      <c r="L18">
        <v>34151</v>
      </c>
      <c r="M18">
        <v>43288</v>
      </c>
      <c r="N18">
        <v>27177</v>
      </c>
      <c r="O18">
        <v>18508</v>
      </c>
      <c r="P18">
        <v>5188</v>
      </c>
      <c r="Q18">
        <v>4629</v>
      </c>
      <c r="R18">
        <v>435</v>
      </c>
      <c r="S18">
        <v>116781</v>
      </c>
      <c r="T18">
        <v>101568</v>
      </c>
      <c r="U18">
        <v>14903</v>
      </c>
      <c r="V18">
        <v>114536</v>
      </c>
      <c r="W18">
        <v>89430</v>
      </c>
      <c r="X18">
        <v>25551</v>
      </c>
      <c r="Y18">
        <v>1191</v>
      </c>
      <c r="Z18">
        <v>500119</v>
      </c>
    </row>
    <row r="19" spans="1:26">
      <c r="A19">
        <v>1974</v>
      </c>
      <c r="B19">
        <v>511911</v>
      </c>
      <c r="C19">
        <v>309537</v>
      </c>
      <c r="D19">
        <v>27366</v>
      </c>
      <c r="E19">
        <v>28851</v>
      </c>
      <c r="F19">
        <v>109249</v>
      </c>
      <c r="G19">
        <v>147480</v>
      </c>
      <c r="H19">
        <v>125943</v>
      </c>
      <c r="I19">
        <v>13455</v>
      </c>
      <c r="J19">
        <v>92</v>
      </c>
      <c r="K19">
        <v>80883</v>
      </c>
      <c r="L19">
        <v>34871</v>
      </c>
      <c r="M19">
        <v>47389</v>
      </c>
      <c r="N19">
        <v>28897</v>
      </c>
      <c r="O19">
        <v>20805</v>
      </c>
      <c r="P19">
        <v>9716</v>
      </c>
      <c r="Q19">
        <v>9095</v>
      </c>
      <c r="R19">
        <v>-475</v>
      </c>
      <c r="S19">
        <v>111546</v>
      </c>
      <c r="T19">
        <v>95214</v>
      </c>
      <c r="U19">
        <v>16488</v>
      </c>
      <c r="V19">
        <v>126151</v>
      </c>
      <c r="W19">
        <v>97898</v>
      </c>
      <c r="X19">
        <v>28994</v>
      </c>
      <c r="Y19">
        <v>3403</v>
      </c>
      <c r="Z19">
        <v>527753</v>
      </c>
    </row>
    <row r="20" spans="1:26">
      <c r="A20">
        <v>1975</v>
      </c>
      <c r="B20">
        <v>521243</v>
      </c>
      <c r="C20">
        <v>321358</v>
      </c>
      <c r="D20">
        <v>29570</v>
      </c>
      <c r="E20">
        <v>30302</v>
      </c>
      <c r="F20">
        <v>111019</v>
      </c>
      <c r="G20">
        <v>152936</v>
      </c>
      <c r="H20">
        <v>134374</v>
      </c>
      <c r="I20">
        <v>14010</v>
      </c>
      <c r="J20">
        <v>81</v>
      </c>
      <c r="K20">
        <v>85288</v>
      </c>
      <c r="L20">
        <v>34264</v>
      </c>
      <c r="M20">
        <v>51768</v>
      </c>
      <c r="N20">
        <v>32674</v>
      </c>
      <c r="O20">
        <v>21990</v>
      </c>
      <c r="P20">
        <v>4765</v>
      </c>
      <c r="Q20">
        <v>2076</v>
      </c>
      <c r="R20">
        <v>571</v>
      </c>
      <c r="S20">
        <v>102298</v>
      </c>
      <c r="T20">
        <v>86897</v>
      </c>
      <c r="U20">
        <v>15725</v>
      </c>
      <c r="V20">
        <v>122309</v>
      </c>
      <c r="W20">
        <v>93011</v>
      </c>
      <c r="X20">
        <v>31407</v>
      </c>
      <c r="Y20">
        <v>1986</v>
      </c>
      <c r="Z20">
        <v>552869</v>
      </c>
    </row>
    <row r="21" spans="1:26">
      <c r="A21">
        <v>1976</v>
      </c>
      <c r="B21">
        <v>548344</v>
      </c>
      <c r="C21">
        <v>337837</v>
      </c>
      <c r="D21">
        <v>31287</v>
      </c>
      <c r="E21">
        <v>32858</v>
      </c>
      <c r="F21">
        <v>113843</v>
      </c>
      <c r="G21">
        <v>161828</v>
      </c>
      <c r="H21">
        <v>136958</v>
      </c>
      <c r="I21">
        <v>13506</v>
      </c>
      <c r="J21">
        <v>112</v>
      </c>
      <c r="K21">
        <v>90544</v>
      </c>
      <c r="L21">
        <v>40406</v>
      </c>
      <c r="M21">
        <v>52092</v>
      </c>
      <c r="N21">
        <v>31945</v>
      </c>
      <c r="O21">
        <v>22738</v>
      </c>
      <c r="P21">
        <v>7103</v>
      </c>
      <c r="Q21">
        <v>3943</v>
      </c>
      <c r="R21">
        <v>755</v>
      </c>
      <c r="S21">
        <v>110192</v>
      </c>
      <c r="T21">
        <v>94226</v>
      </c>
      <c r="U21">
        <v>16126</v>
      </c>
      <c r="V21">
        <v>130002</v>
      </c>
      <c r="W21">
        <v>97809</v>
      </c>
      <c r="X21">
        <v>35132</v>
      </c>
      <c r="Y21">
        <v>2605</v>
      </c>
      <c r="Z21">
        <v>576680</v>
      </c>
    </row>
    <row r="22" spans="1:26">
      <c r="A22">
        <v>1977</v>
      </c>
      <c r="B22">
        <v>567307</v>
      </c>
      <c r="C22">
        <v>347226</v>
      </c>
      <c r="D22">
        <v>32286</v>
      </c>
      <c r="E22">
        <v>33519</v>
      </c>
      <c r="F22">
        <v>115745</v>
      </c>
      <c r="G22">
        <v>167622</v>
      </c>
      <c r="H22">
        <v>143362</v>
      </c>
      <c r="I22">
        <v>13793</v>
      </c>
      <c r="J22">
        <v>113</v>
      </c>
      <c r="K22">
        <v>92195</v>
      </c>
      <c r="L22">
        <v>40953</v>
      </c>
      <c r="M22">
        <v>53181</v>
      </c>
      <c r="N22">
        <v>33868</v>
      </c>
      <c r="O22">
        <v>22419</v>
      </c>
      <c r="P22">
        <v>5557</v>
      </c>
      <c r="Q22">
        <v>3225</v>
      </c>
      <c r="R22">
        <v>121</v>
      </c>
      <c r="S22">
        <v>117148</v>
      </c>
      <c r="T22">
        <v>100936</v>
      </c>
      <c r="U22">
        <v>16154</v>
      </c>
      <c r="V22">
        <v>129483</v>
      </c>
      <c r="W22">
        <v>97811</v>
      </c>
      <c r="X22">
        <v>34351</v>
      </c>
      <c r="Y22">
        <v>-1099</v>
      </c>
      <c r="Z22">
        <v>593936</v>
      </c>
    </row>
    <row r="23" spans="1:26">
      <c r="A23">
        <v>1978</v>
      </c>
      <c r="B23">
        <v>589736</v>
      </c>
      <c r="C23">
        <v>357585</v>
      </c>
      <c r="D23">
        <v>33637</v>
      </c>
      <c r="E23">
        <v>35005</v>
      </c>
      <c r="F23">
        <v>118375</v>
      </c>
      <c r="G23">
        <v>172187</v>
      </c>
      <c r="H23">
        <v>145892</v>
      </c>
      <c r="I23">
        <v>13599</v>
      </c>
      <c r="J23">
        <v>142</v>
      </c>
      <c r="K23">
        <v>94285</v>
      </c>
      <c r="L23">
        <v>41337</v>
      </c>
      <c r="M23">
        <v>54760</v>
      </c>
      <c r="N23">
        <v>34777</v>
      </c>
      <c r="O23">
        <v>23136</v>
      </c>
      <c r="P23">
        <v>4107</v>
      </c>
      <c r="Q23">
        <v>492</v>
      </c>
      <c r="R23">
        <v>634</v>
      </c>
      <c r="S23">
        <v>128765</v>
      </c>
      <c r="T23">
        <v>110846</v>
      </c>
      <c r="U23">
        <v>17892</v>
      </c>
      <c r="V23">
        <v>133381</v>
      </c>
      <c r="W23">
        <v>101719</v>
      </c>
      <c r="X23">
        <v>33831</v>
      </c>
      <c r="Y23">
        <v>397</v>
      </c>
      <c r="Z23">
        <v>608355</v>
      </c>
    </row>
    <row r="24" spans="1:26">
      <c r="A24">
        <v>1979</v>
      </c>
      <c r="B24">
        <v>612175</v>
      </c>
      <c r="C24">
        <v>365769</v>
      </c>
      <c r="D24">
        <v>34939</v>
      </c>
      <c r="E24">
        <v>36517</v>
      </c>
      <c r="F24">
        <v>120065</v>
      </c>
      <c r="G24">
        <v>175354</v>
      </c>
      <c r="H24">
        <v>147425</v>
      </c>
      <c r="I24">
        <v>13257</v>
      </c>
      <c r="J24">
        <v>138</v>
      </c>
      <c r="K24">
        <v>102272</v>
      </c>
      <c r="L24">
        <v>41024</v>
      </c>
      <c r="M24">
        <v>62001</v>
      </c>
      <c r="N24">
        <v>39175</v>
      </c>
      <c r="O24">
        <v>26329</v>
      </c>
      <c r="P24">
        <v>11658</v>
      </c>
      <c r="Q24">
        <v>8630</v>
      </c>
      <c r="R24">
        <v>208</v>
      </c>
      <c r="S24">
        <v>133463</v>
      </c>
      <c r="T24">
        <v>113764</v>
      </c>
      <c r="U24">
        <v>20124</v>
      </c>
      <c r="V24">
        <v>142657</v>
      </c>
      <c r="W24">
        <v>111292</v>
      </c>
      <c r="X24">
        <v>32175</v>
      </c>
      <c r="Y24">
        <v>502</v>
      </c>
      <c r="Z24">
        <v>627002</v>
      </c>
    </row>
    <row r="25" spans="1:26">
      <c r="A25">
        <v>1980</v>
      </c>
      <c r="B25">
        <v>625414</v>
      </c>
      <c r="C25">
        <v>372014</v>
      </c>
      <c r="D25">
        <v>34109</v>
      </c>
      <c r="E25">
        <v>36893</v>
      </c>
      <c r="F25">
        <v>121788</v>
      </c>
      <c r="G25">
        <v>181273</v>
      </c>
      <c r="H25">
        <v>152453</v>
      </c>
      <c r="I25">
        <v>13570</v>
      </c>
      <c r="J25">
        <v>138</v>
      </c>
      <c r="K25">
        <v>106800</v>
      </c>
      <c r="L25">
        <v>38880</v>
      </c>
      <c r="M25">
        <v>67397</v>
      </c>
      <c r="N25">
        <v>43612</v>
      </c>
      <c r="O25">
        <v>27960</v>
      </c>
      <c r="P25">
        <v>3100</v>
      </c>
      <c r="Q25">
        <v>479</v>
      </c>
      <c r="R25">
        <v>-578</v>
      </c>
      <c r="S25">
        <v>134735</v>
      </c>
      <c r="T25">
        <v>114446</v>
      </c>
      <c r="U25">
        <v>20924</v>
      </c>
      <c r="V25">
        <v>138133</v>
      </c>
      <c r="W25">
        <v>106522</v>
      </c>
      <c r="X25">
        <v>33263</v>
      </c>
      <c r="Y25">
        <v>1517</v>
      </c>
      <c r="Z25">
        <v>643608</v>
      </c>
    </row>
    <row r="26" spans="1:26">
      <c r="A26">
        <v>1981</v>
      </c>
      <c r="B26">
        <v>647323</v>
      </c>
      <c r="C26">
        <v>376468</v>
      </c>
      <c r="D26">
        <v>34813</v>
      </c>
      <c r="E26">
        <v>37385</v>
      </c>
      <c r="F26">
        <v>121217</v>
      </c>
      <c r="G26">
        <v>184925</v>
      </c>
      <c r="H26">
        <v>155025</v>
      </c>
      <c r="I26">
        <v>14031</v>
      </c>
      <c r="J26">
        <v>-386</v>
      </c>
      <c r="K26">
        <v>116308</v>
      </c>
      <c r="L26">
        <v>41241</v>
      </c>
      <c r="M26">
        <v>74140</v>
      </c>
      <c r="N26">
        <v>47106</v>
      </c>
      <c r="O26">
        <v>31320</v>
      </c>
      <c r="P26">
        <v>1623</v>
      </c>
      <c r="Q26">
        <v>821</v>
      </c>
      <c r="R26">
        <v>684</v>
      </c>
      <c r="S26">
        <v>137127</v>
      </c>
      <c r="T26">
        <v>116305</v>
      </c>
      <c r="U26">
        <v>21555</v>
      </c>
      <c r="V26">
        <v>141660</v>
      </c>
      <c r="W26">
        <v>109218</v>
      </c>
      <c r="X26">
        <v>34147</v>
      </c>
      <c r="Y26">
        <v>2729</v>
      </c>
      <c r="Z26">
        <v>662703</v>
      </c>
    </row>
    <row r="27" spans="1:26">
      <c r="A27">
        <v>1982</v>
      </c>
      <c r="B27">
        <v>628816</v>
      </c>
      <c r="C27">
        <v>366972</v>
      </c>
      <c r="D27">
        <v>30644</v>
      </c>
      <c r="E27">
        <v>35673</v>
      </c>
      <c r="F27">
        <v>119770</v>
      </c>
      <c r="G27">
        <v>184640</v>
      </c>
      <c r="H27">
        <v>158097</v>
      </c>
      <c r="I27">
        <v>14640</v>
      </c>
      <c r="J27">
        <v>125</v>
      </c>
      <c r="K27">
        <v>100356</v>
      </c>
      <c r="L27">
        <v>33908</v>
      </c>
      <c r="M27">
        <v>65133</v>
      </c>
      <c r="N27">
        <v>42831</v>
      </c>
      <c r="O27">
        <v>26549</v>
      </c>
      <c r="P27">
        <v>-15233</v>
      </c>
      <c r="Q27">
        <v>-15356</v>
      </c>
      <c r="R27">
        <v>-147</v>
      </c>
      <c r="S27">
        <v>134981</v>
      </c>
      <c r="T27">
        <v>115523</v>
      </c>
      <c r="U27">
        <v>19745</v>
      </c>
      <c r="V27">
        <v>118847</v>
      </c>
      <c r="W27">
        <v>89735</v>
      </c>
      <c r="X27">
        <v>31798</v>
      </c>
      <c r="Y27">
        <v>1223</v>
      </c>
      <c r="Z27">
        <v>637902</v>
      </c>
    </row>
    <row r="28" spans="1:26">
      <c r="A28">
        <v>1983</v>
      </c>
      <c r="B28">
        <v>645906</v>
      </c>
      <c r="C28">
        <v>376600</v>
      </c>
      <c r="D28">
        <v>34884</v>
      </c>
      <c r="E28">
        <v>36617</v>
      </c>
      <c r="F28">
        <v>118955</v>
      </c>
      <c r="G28">
        <v>188702</v>
      </c>
      <c r="H28">
        <v>160716</v>
      </c>
      <c r="I28">
        <v>14145</v>
      </c>
      <c r="J28">
        <v>-70</v>
      </c>
      <c r="K28">
        <v>99828</v>
      </c>
      <c r="L28">
        <v>39682</v>
      </c>
      <c r="M28">
        <v>60973</v>
      </c>
      <c r="N28">
        <v>39321</v>
      </c>
      <c r="O28">
        <v>25343</v>
      </c>
      <c r="P28">
        <v>-3797</v>
      </c>
      <c r="Q28">
        <v>-2797</v>
      </c>
      <c r="R28">
        <v>-881</v>
      </c>
      <c r="S28">
        <v>142957</v>
      </c>
      <c r="T28">
        <v>123075</v>
      </c>
      <c r="U28">
        <v>19954</v>
      </c>
      <c r="V28">
        <v>130679</v>
      </c>
      <c r="W28">
        <v>100156</v>
      </c>
      <c r="X28">
        <v>32641</v>
      </c>
      <c r="Y28">
        <v>-1381</v>
      </c>
      <c r="Z28">
        <v>648116</v>
      </c>
    </row>
    <row r="29" spans="1:26">
      <c r="A29">
        <v>1984</v>
      </c>
      <c r="B29">
        <v>683462</v>
      </c>
      <c r="C29">
        <v>392545</v>
      </c>
      <c r="D29">
        <v>40003</v>
      </c>
      <c r="E29">
        <v>38378</v>
      </c>
      <c r="F29">
        <v>120272</v>
      </c>
      <c r="G29">
        <v>195239</v>
      </c>
      <c r="H29">
        <v>162381</v>
      </c>
      <c r="I29">
        <v>14777</v>
      </c>
      <c r="J29">
        <v>30</v>
      </c>
      <c r="K29">
        <v>101807</v>
      </c>
      <c r="L29">
        <v>40082</v>
      </c>
      <c r="M29">
        <v>62441</v>
      </c>
      <c r="N29">
        <v>38871</v>
      </c>
      <c r="O29">
        <v>26854</v>
      </c>
      <c r="P29">
        <v>6004</v>
      </c>
      <c r="Q29">
        <v>7586</v>
      </c>
      <c r="R29">
        <v>-1194</v>
      </c>
      <c r="S29">
        <v>169275</v>
      </c>
      <c r="T29">
        <v>147704</v>
      </c>
      <c r="U29">
        <v>21138</v>
      </c>
      <c r="V29">
        <v>152992</v>
      </c>
      <c r="W29">
        <v>120419</v>
      </c>
      <c r="X29">
        <v>33394</v>
      </c>
      <c r="Y29">
        <v>-1167</v>
      </c>
      <c r="Z29">
        <v>668210</v>
      </c>
    </row>
    <row r="30" spans="1:26">
      <c r="A30">
        <v>1985</v>
      </c>
      <c r="B30">
        <v>716132</v>
      </c>
      <c r="C30">
        <v>412015</v>
      </c>
      <c r="D30">
        <v>45817</v>
      </c>
      <c r="E30">
        <v>39924</v>
      </c>
      <c r="F30">
        <v>123145</v>
      </c>
      <c r="G30">
        <v>203412</v>
      </c>
      <c r="H30">
        <v>169334</v>
      </c>
      <c r="I30">
        <v>16540</v>
      </c>
      <c r="J30">
        <v>-95</v>
      </c>
      <c r="K30">
        <v>110140</v>
      </c>
      <c r="L30">
        <v>43577</v>
      </c>
      <c r="M30">
        <v>67404</v>
      </c>
      <c r="N30">
        <v>40739</v>
      </c>
      <c r="O30">
        <v>29806</v>
      </c>
      <c r="P30">
        <v>5179</v>
      </c>
      <c r="Q30">
        <v>4451</v>
      </c>
      <c r="R30">
        <v>1076</v>
      </c>
      <c r="S30">
        <v>177426</v>
      </c>
      <c r="T30">
        <v>154643</v>
      </c>
      <c r="U30">
        <v>22352</v>
      </c>
      <c r="V30">
        <v>165754</v>
      </c>
      <c r="W30">
        <v>131579</v>
      </c>
      <c r="X30">
        <v>34545</v>
      </c>
      <c r="Y30">
        <v>137</v>
      </c>
      <c r="Z30">
        <v>705440</v>
      </c>
    </row>
    <row r="31" spans="1:26">
      <c r="A31">
        <v>1986</v>
      </c>
      <c r="B31">
        <v>733468</v>
      </c>
      <c r="C31">
        <v>427375</v>
      </c>
      <c r="D31">
        <v>48522</v>
      </c>
      <c r="E31">
        <v>41995</v>
      </c>
      <c r="F31">
        <v>124273</v>
      </c>
      <c r="G31">
        <v>212572</v>
      </c>
      <c r="H31">
        <v>172391</v>
      </c>
      <c r="I31">
        <v>16485</v>
      </c>
      <c r="J31">
        <v>-49</v>
      </c>
      <c r="K31">
        <v>116191</v>
      </c>
      <c r="L31">
        <v>48962</v>
      </c>
      <c r="M31">
        <v>69024</v>
      </c>
      <c r="N31">
        <v>38389</v>
      </c>
      <c r="O31">
        <v>32751</v>
      </c>
      <c r="P31">
        <v>2955</v>
      </c>
      <c r="Q31">
        <v>1690</v>
      </c>
      <c r="R31">
        <v>1318</v>
      </c>
      <c r="S31">
        <v>185035</v>
      </c>
      <c r="T31">
        <v>159315</v>
      </c>
      <c r="U31">
        <v>25617</v>
      </c>
      <c r="V31">
        <v>177715</v>
      </c>
      <c r="W31">
        <v>140546</v>
      </c>
      <c r="X31">
        <v>37754</v>
      </c>
      <c r="Y31">
        <v>-826</v>
      </c>
      <c r="Z31">
        <v>730054</v>
      </c>
    </row>
    <row r="32" spans="1:26">
      <c r="A32">
        <v>1987</v>
      </c>
      <c r="B32">
        <v>764664</v>
      </c>
      <c r="C32">
        <v>445178</v>
      </c>
      <c r="D32">
        <v>51772</v>
      </c>
      <c r="E32">
        <v>43121</v>
      </c>
      <c r="F32">
        <v>124887</v>
      </c>
      <c r="G32">
        <v>225174</v>
      </c>
      <c r="H32">
        <v>174668</v>
      </c>
      <c r="I32">
        <v>17127</v>
      </c>
      <c r="J32">
        <v>-51</v>
      </c>
      <c r="K32">
        <v>129579</v>
      </c>
      <c r="L32">
        <v>56169</v>
      </c>
      <c r="M32">
        <v>75902</v>
      </c>
      <c r="N32">
        <v>39894</v>
      </c>
      <c r="O32">
        <v>37586</v>
      </c>
      <c r="P32">
        <v>3923</v>
      </c>
      <c r="Q32">
        <v>4218</v>
      </c>
      <c r="R32">
        <v>-353</v>
      </c>
      <c r="S32">
        <v>190474</v>
      </c>
      <c r="T32">
        <v>164383</v>
      </c>
      <c r="U32">
        <v>25935</v>
      </c>
      <c r="V32">
        <v>187188</v>
      </c>
      <c r="W32">
        <v>147770</v>
      </c>
      <c r="X32">
        <v>40130</v>
      </c>
      <c r="Y32">
        <v>-1791</v>
      </c>
      <c r="Z32">
        <v>765486</v>
      </c>
    </row>
    <row r="33" spans="1:26">
      <c r="A33">
        <v>1988</v>
      </c>
      <c r="B33">
        <v>802702</v>
      </c>
      <c r="C33">
        <v>464354</v>
      </c>
      <c r="D33">
        <v>55286</v>
      </c>
      <c r="E33">
        <v>43698</v>
      </c>
      <c r="F33">
        <v>128303</v>
      </c>
      <c r="G33">
        <v>236693</v>
      </c>
      <c r="H33">
        <v>182633</v>
      </c>
      <c r="I33">
        <v>17922</v>
      </c>
      <c r="J33">
        <v>87</v>
      </c>
      <c r="K33">
        <v>142553</v>
      </c>
      <c r="L33">
        <v>57344</v>
      </c>
      <c r="M33">
        <v>87074</v>
      </c>
      <c r="N33">
        <v>43950</v>
      </c>
      <c r="O33">
        <v>44451</v>
      </c>
      <c r="P33">
        <v>3484</v>
      </c>
      <c r="Q33">
        <v>5228</v>
      </c>
      <c r="R33">
        <v>-1868</v>
      </c>
      <c r="S33">
        <v>207498</v>
      </c>
      <c r="T33">
        <v>179401</v>
      </c>
      <c r="U33">
        <v>27915</v>
      </c>
      <c r="V33">
        <v>212367</v>
      </c>
      <c r="W33">
        <v>167414</v>
      </c>
      <c r="X33">
        <v>45866</v>
      </c>
      <c r="Y33">
        <v>2340</v>
      </c>
      <c r="Z33">
        <v>807301</v>
      </c>
    </row>
    <row r="34" spans="1:26">
      <c r="A34">
        <v>1989</v>
      </c>
      <c r="B34">
        <v>823728</v>
      </c>
      <c r="C34">
        <v>480285</v>
      </c>
      <c r="D34">
        <v>55834</v>
      </c>
      <c r="E34">
        <v>44122</v>
      </c>
      <c r="F34">
        <v>130707</v>
      </c>
      <c r="G34">
        <v>249820</v>
      </c>
      <c r="H34">
        <v>187659</v>
      </c>
      <c r="I34">
        <v>19788</v>
      </c>
      <c r="J34">
        <v>-2</v>
      </c>
      <c r="K34">
        <v>149632</v>
      </c>
      <c r="L34">
        <v>59687</v>
      </c>
      <c r="M34">
        <v>91821</v>
      </c>
      <c r="N34">
        <v>45403</v>
      </c>
      <c r="O34">
        <v>47632</v>
      </c>
      <c r="P34">
        <v>5578</v>
      </c>
      <c r="Q34">
        <v>4254</v>
      </c>
      <c r="R34">
        <v>1348</v>
      </c>
      <c r="S34">
        <v>209530</v>
      </c>
      <c r="T34">
        <v>180275</v>
      </c>
      <c r="U34">
        <v>29159</v>
      </c>
      <c r="V34">
        <v>224851</v>
      </c>
      <c r="W34">
        <v>175313</v>
      </c>
      <c r="X34">
        <v>51243</v>
      </c>
      <c r="Y34">
        <v>499</v>
      </c>
      <c r="Z34">
        <v>837832</v>
      </c>
    </row>
    <row r="35" spans="1:26">
      <c r="A35">
        <v>1990</v>
      </c>
      <c r="B35">
        <v>825318</v>
      </c>
      <c r="C35">
        <v>485812</v>
      </c>
      <c r="D35">
        <v>54240</v>
      </c>
      <c r="E35">
        <v>43940</v>
      </c>
      <c r="F35">
        <v>130462</v>
      </c>
      <c r="G35">
        <v>258089</v>
      </c>
      <c r="H35">
        <v>194279</v>
      </c>
      <c r="I35">
        <v>21110</v>
      </c>
      <c r="J35">
        <v>90</v>
      </c>
      <c r="K35">
        <v>141502</v>
      </c>
      <c r="L35">
        <v>53396</v>
      </c>
      <c r="M35">
        <v>89429</v>
      </c>
      <c r="N35">
        <v>45411</v>
      </c>
      <c r="O35">
        <v>45415</v>
      </c>
      <c r="P35">
        <v>-2462</v>
      </c>
      <c r="Q35">
        <v>-4043</v>
      </c>
      <c r="R35">
        <v>1695</v>
      </c>
      <c r="S35">
        <v>219313</v>
      </c>
      <c r="T35">
        <v>188839</v>
      </c>
      <c r="U35">
        <v>30364</v>
      </c>
      <c r="V35">
        <v>229418</v>
      </c>
      <c r="W35">
        <v>175659</v>
      </c>
      <c r="X35">
        <v>56667</v>
      </c>
      <c r="Y35">
        <v>33</v>
      </c>
      <c r="Z35">
        <v>842278</v>
      </c>
    </row>
    <row r="36" spans="1:26">
      <c r="A36">
        <v>1991</v>
      </c>
      <c r="B36">
        <v>808051</v>
      </c>
      <c r="C36">
        <v>478166</v>
      </c>
      <c r="D36">
        <v>51891</v>
      </c>
      <c r="E36">
        <v>40537</v>
      </c>
      <c r="F36">
        <v>129112</v>
      </c>
      <c r="G36">
        <v>258297</v>
      </c>
      <c r="H36">
        <v>199967</v>
      </c>
      <c r="I36">
        <v>22191</v>
      </c>
      <c r="J36">
        <v>-45</v>
      </c>
      <c r="K36">
        <v>131436</v>
      </c>
      <c r="L36">
        <v>45498</v>
      </c>
      <c r="M36">
        <v>86471</v>
      </c>
      <c r="N36">
        <v>43733</v>
      </c>
      <c r="O36">
        <v>44071</v>
      </c>
      <c r="P36">
        <v>-7119</v>
      </c>
      <c r="Q36">
        <v>-7877</v>
      </c>
      <c r="R36">
        <v>874</v>
      </c>
      <c r="S36">
        <v>223241</v>
      </c>
      <c r="T36">
        <v>192518</v>
      </c>
      <c r="U36">
        <v>30643</v>
      </c>
      <c r="V36">
        <v>235131</v>
      </c>
      <c r="W36">
        <v>179365</v>
      </c>
      <c r="X36">
        <v>58953</v>
      </c>
      <c r="Y36">
        <v>13</v>
      </c>
      <c r="Z36">
        <v>830614</v>
      </c>
    </row>
    <row r="37" spans="1:26">
      <c r="A37">
        <v>1992</v>
      </c>
      <c r="B37">
        <v>815123</v>
      </c>
      <c r="C37">
        <v>485513</v>
      </c>
      <c r="D37">
        <v>52127</v>
      </c>
      <c r="E37">
        <v>40742</v>
      </c>
      <c r="F37">
        <v>130055</v>
      </c>
      <c r="G37">
        <v>264479</v>
      </c>
      <c r="H37">
        <v>201913</v>
      </c>
      <c r="I37">
        <v>21857</v>
      </c>
      <c r="J37">
        <v>-49</v>
      </c>
      <c r="K37">
        <v>127547</v>
      </c>
      <c r="L37">
        <v>48731</v>
      </c>
      <c r="M37">
        <v>79734</v>
      </c>
      <c r="N37">
        <v>36844</v>
      </c>
      <c r="O37">
        <v>43606</v>
      </c>
      <c r="P37">
        <v>-8296</v>
      </c>
      <c r="Q37">
        <v>-7341</v>
      </c>
      <c r="R37">
        <v>-945</v>
      </c>
      <c r="S37">
        <v>239251</v>
      </c>
      <c r="T37">
        <v>206450</v>
      </c>
      <c r="U37">
        <v>32721</v>
      </c>
      <c r="V37">
        <v>246108</v>
      </c>
      <c r="W37">
        <v>189379</v>
      </c>
      <c r="X37">
        <v>59614</v>
      </c>
      <c r="Y37">
        <v>-1781</v>
      </c>
      <c r="Z37">
        <v>835458</v>
      </c>
    </row>
    <row r="38" spans="1:26">
      <c r="A38">
        <v>1993</v>
      </c>
      <c r="B38">
        <v>834185</v>
      </c>
      <c r="C38">
        <v>494164</v>
      </c>
      <c r="D38">
        <v>52819</v>
      </c>
      <c r="E38">
        <v>41787</v>
      </c>
      <c r="F38">
        <v>131844</v>
      </c>
      <c r="G38">
        <v>269624</v>
      </c>
      <c r="H38">
        <v>201988</v>
      </c>
      <c r="I38">
        <v>21567</v>
      </c>
      <c r="J38">
        <v>-4</v>
      </c>
      <c r="K38">
        <v>124820</v>
      </c>
      <c r="L38">
        <v>47064</v>
      </c>
      <c r="M38">
        <v>78627</v>
      </c>
      <c r="N38">
        <v>37049</v>
      </c>
      <c r="O38">
        <v>42405</v>
      </c>
      <c r="P38">
        <v>-1549</v>
      </c>
      <c r="Q38">
        <v>-2915</v>
      </c>
      <c r="R38">
        <v>1390</v>
      </c>
      <c r="S38">
        <v>265181</v>
      </c>
      <c r="T38">
        <v>229516</v>
      </c>
      <c r="U38">
        <v>35576</v>
      </c>
      <c r="V38">
        <v>264205</v>
      </c>
      <c r="W38">
        <v>205885</v>
      </c>
      <c r="X38">
        <v>60732</v>
      </c>
      <c r="Y38">
        <v>-2254</v>
      </c>
      <c r="Z38">
        <v>841064</v>
      </c>
    </row>
    <row r="39" spans="1:26">
      <c r="A39">
        <v>1994</v>
      </c>
      <c r="B39">
        <v>874261</v>
      </c>
      <c r="C39">
        <v>509153</v>
      </c>
      <c r="D39">
        <v>55344</v>
      </c>
      <c r="E39">
        <v>43588</v>
      </c>
      <c r="F39">
        <v>135369</v>
      </c>
      <c r="G39">
        <v>276635</v>
      </c>
      <c r="H39">
        <v>199475</v>
      </c>
      <c r="I39">
        <v>23148</v>
      </c>
      <c r="J39">
        <v>0</v>
      </c>
      <c r="K39">
        <v>134189</v>
      </c>
      <c r="L39">
        <v>48991</v>
      </c>
      <c r="M39">
        <v>86004</v>
      </c>
      <c r="N39">
        <v>40383</v>
      </c>
      <c r="O39">
        <v>46500</v>
      </c>
      <c r="P39">
        <v>1731</v>
      </c>
      <c r="Q39">
        <v>900</v>
      </c>
      <c r="R39">
        <v>838</v>
      </c>
      <c r="S39">
        <v>298872</v>
      </c>
      <c r="T39">
        <v>258617</v>
      </c>
      <c r="U39">
        <v>40095</v>
      </c>
      <c r="V39">
        <v>285474</v>
      </c>
      <c r="W39">
        <v>227301</v>
      </c>
      <c r="X39">
        <v>59758</v>
      </c>
      <c r="Y39">
        <v>-1330</v>
      </c>
      <c r="Z39">
        <v>864907</v>
      </c>
    </row>
    <row r="40" spans="1:26">
      <c r="A40">
        <v>1995</v>
      </c>
      <c r="B40">
        <v>898814</v>
      </c>
      <c r="C40">
        <v>519619</v>
      </c>
      <c r="D40">
        <v>56425</v>
      </c>
      <c r="E40">
        <v>45035</v>
      </c>
      <c r="F40">
        <v>137456</v>
      </c>
      <c r="G40">
        <v>282451</v>
      </c>
      <c r="H40">
        <v>198330</v>
      </c>
      <c r="I40">
        <v>22421</v>
      </c>
      <c r="J40">
        <v>36</v>
      </c>
      <c r="K40">
        <v>131586</v>
      </c>
      <c r="L40">
        <v>41718</v>
      </c>
      <c r="M40">
        <v>90144</v>
      </c>
      <c r="N40">
        <v>40641</v>
      </c>
      <c r="O40">
        <v>50150</v>
      </c>
      <c r="P40">
        <v>10447</v>
      </c>
      <c r="Q40">
        <v>9547</v>
      </c>
      <c r="R40">
        <v>890</v>
      </c>
      <c r="S40">
        <v>324238</v>
      </c>
      <c r="T40">
        <v>281584</v>
      </c>
      <c r="U40">
        <v>42476</v>
      </c>
      <c r="V40">
        <v>301859</v>
      </c>
      <c r="W40">
        <v>243134</v>
      </c>
      <c r="X40">
        <v>59829</v>
      </c>
      <c r="Y40">
        <v>-926</v>
      </c>
      <c r="Z40">
        <v>870712</v>
      </c>
    </row>
    <row r="41" spans="1:26">
      <c r="A41">
        <v>1996</v>
      </c>
      <c r="B41">
        <v>913364</v>
      </c>
      <c r="C41">
        <v>533022</v>
      </c>
      <c r="D41">
        <v>58865</v>
      </c>
      <c r="E41">
        <v>45376</v>
      </c>
      <c r="F41">
        <v>139616</v>
      </c>
      <c r="G41">
        <v>290826</v>
      </c>
      <c r="H41">
        <v>195988</v>
      </c>
      <c r="I41">
        <v>21456</v>
      </c>
      <c r="J41">
        <v>-2</v>
      </c>
      <c r="K41">
        <v>139366</v>
      </c>
      <c r="L41">
        <v>45722</v>
      </c>
      <c r="M41">
        <v>94082</v>
      </c>
      <c r="N41">
        <v>41391</v>
      </c>
      <c r="O41">
        <v>53209</v>
      </c>
      <c r="P41">
        <v>3161</v>
      </c>
      <c r="Q41">
        <v>1700</v>
      </c>
      <c r="R41">
        <v>1474</v>
      </c>
      <c r="S41">
        <v>342388</v>
      </c>
      <c r="T41">
        <v>296228</v>
      </c>
      <c r="U41">
        <v>46056</v>
      </c>
      <c r="V41">
        <v>317284</v>
      </c>
      <c r="W41">
        <v>255566</v>
      </c>
      <c r="X41">
        <v>62904</v>
      </c>
      <c r="Y41">
        <v>-683</v>
      </c>
      <c r="Z41">
        <v>888778</v>
      </c>
    </row>
    <row r="42" spans="1:26">
      <c r="A42">
        <v>1997</v>
      </c>
      <c r="B42">
        <v>951962</v>
      </c>
      <c r="C42">
        <v>557640</v>
      </c>
      <c r="D42">
        <v>67370</v>
      </c>
      <c r="E42">
        <v>46943</v>
      </c>
      <c r="F42">
        <v>142014</v>
      </c>
      <c r="G42">
        <v>302210</v>
      </c>
      <c r="H42">
        <v>194035</v>
      </c>
      <c r="I42">
        <v>20766</v>
      </c>
      <c r="J42">
        <v>6</v>
      </c>
      <c r="K42">
        <v>164654</v>
      </c>
      <c r="L42">
        <v>49452</v>
      </c>
      <c r="M42">
        <v>115322</v>
      </c>
      <c r="N42">
        <v>48717</v>
      </c>
      <c r="O42">
        <v>67024</v>
      </c>
      <c r="P42">
        <v>8931</v>
      </c>
      <c r="Q42">
        <v>9999</v>
      </c>
      <c r="R42">
        <v>-1112</v>
      </c>
      <c r="S42">
        <v>370923</v>
      </c>
      <c r="T42">
        <v>321484</v>
      </c>
      <c r="U42">
        <v>49308</v>
      </c>
      <c r="V42">
        <v>362478</v>
      </c>
      <c r="W42">
        <v>297727</v>
      </c>
      <c r="X42">
        <v>65238</v>
      </c>
      <c r="Y42">
        <v>-77</v>
      </c>
      <c r="Z42">
        <v>936791</v>
      </c>
    </row>
    <row r="43" spans="1:26">
      <c r="A43">
        <v>1998</v>
      </c>
      <c r="B43">
        <v>990968</v>
      </c>
      <c r="C43">
        <v>573043</v>
      </c>
      <c r="D43">
        <v>70755</v>
      </c>
      <c r="E43">
        <v>48945</v>
      </c>
      <c r="F43">
        <v>144953</v>
      </c>
      <c r="G43">
        <v>309059</v>
      </c>
      <c r="H43">
        <v>200274</v>
      </c>
      <c r="I43">
        <v>20625</v>
      </c>
      <c r="J43">
        <v>-30</v>
      </c>
      <c r="K43">
        <v>169336</v>
      </c>
      <c r="L43">
        <v>47702</v>
      </c>
      <c r="M43">
        <v>121471</v>
      </c>
      <c r="N43">
        <v>48871</v>
      </c>
      <c r="O43">
        <v>72803</v>
      </c>
      <c r="P43">
        <v>6517</v>
      </c>
      <c r="Q43">
        <v>6228</v>
      </c>
      <c r="R43">
        <v>245</v>
      </c>
      <c r="S43">
        <v>404763</v>
      </c>
      <c r="T43">
        <v>348873</v>
      </c>
      <c r="U43">
        <v>55773</v>
      </c>
      <c r="V43">
        <v>380891</v>
      </c>
      <c r="W43">
        <v>315885</v>
      </c>
      <c r="X43">
        <v>65168</v>
      </c>
      <c r="Y43">
        <v>-416</v>
      </c>
      <c r="Z43">
        <v>962890</v>
      </c>
    </row>
    <row r="44" spans="1:26">
      <c r="A44">
        <v>1999</v>
      </c>
      <c r="B44">
        <v>1045786</v>
      </c>
      <c r="C44">
        <v>594823</v>
      </c>
      <c r="D44">
        <v>76841</v>
      </c>
      <c r="E44">
        <v>50415</v>
      </c>
      <c r="F44">
        <v>148654</v>
      </c>
      <c r="G44">
        <v>319242</v>
      </c>
      <c r="H44">
        <v>204486</v>
      </c>
      <c r="I44">
        <v>23834</v>
      </c>
      <c r="J44">
        <v>-3</v>
      </c>
      <c r="K44">
        <v>179879</v>
      </c>
      <c r="L44">
        <v>49402</v>
      </c>
      <c r="M44">
        <v>130192</v>
      </c>
      <c r="N44">
        <v>50079</v>
      </c>
      <c r="O44">
        <v>80141</v>
      </c>
      <c r="P44">
        <v>7200</v>
      </c>
      <c r="Q44">
        <v>6205</v>
      </c>
      <c r="R44">
        <v>973</v>
      </c>
      <c r="S44">
        <v>448001</v>
      </c>
      <c r="T44">
        <v>389614</v>
      </c>
      <c r="U44">
        <v>58257</v>
      </c>
      <c r="V44">
        <v>410571</v>
      </c>
      <c r="W44">
        <v>342600</v>
      </c>
      <c r="X44">
        <v>67972</v>
      </c>
      <c r="Y44">
        <v>93</v>
      </c>
      <c r="Z44">
        <v>1002906</v>
      </c>
    </row>
    <row r="45" spans="1:26">
      <c r="A45">
        <v>2000</v>
      </c>
      <c r="B45">
        <v>1100515</v>
      </c>
      <c r="C45">
        <v>618752</v>
      </c>
      <c r="D45">
        <v>81745</v>
      </c>
      <c r="E45">
        <v>52724</v>
      </c>
      <c r="F45">
        <v>152774</v>
      </c>
      <c r="G45">
        <v>331636</v>
      </c>
      <c r="H45">
        <v>210793</v>
      </c>
      <c r="I45">
        <v>24734</v>
      </c>
      <c r="J45">
        <v>26</v>
      </c>
      <c r="K45">
        <v>188552</v>
      </c>
      <c r="L45">
        <v>51997</v>
      </c>
      <c r="M45">
        <v>136269</v>
      </c>
      <c r="N45">
        <v>51099</v>
      </c>
      <c r="O45">
        <v>85171</v>
      </c>
      <c r="P45">
        <v>14590</v>
      </c>
      <c r="Q45">
        <v>13708</v>
      </c>
      <c r="R45">
        <v>775</v>
      </c>
      <c r="S45">
        <v>487932</v>
      </c>
      <c r="T45">
        <v>425306</v>
      </c>
      <c r="U45">
        <v>62479</v>
      </c>
      <c r="V45">
        <v>443938</v>
      </c>
      <c r="W45">
        <v>372062</v>
      </c>
      <c r="X45">
        <v>71780</v>
      </c>
      <c r="Y45">
        <v>765</v>
      </c>
      <c r="Z45">
        <v>1042806</v>
      </c>
    </row>
    <row r="46" spans="1:26">
      <c r="A46">
        <v>2001</v>
      </c>
      <c r="B46">
        <v>1120146</v>
      </c>
      <c r="C46">
        <v>632781</v>
      </c>
      <c r="D46">
        <v>85134</v>
      </c>
      <c r="E46">
        <v>54821</v>
      </c>
      <c r="F46">
        <v>154354</v>
      </c>
      <c r="G46">
        <v>338538</v>
      </c>
      <c r="H46">
        <v>219027</v>
      </c>
      <c r="I46">
        <v>27576</v>
      </c>
      <c r="J46">
        <v>15</v>
      </c>
      <c r="K46">
        <v>194150</v>
      </c>
      <c r="L46">
        <v>57524</v>
      </c>
      <c r="M46">
        <v>136480</v>
      </c>
      <c r="N46">
        <v>53858</v>
      </c>
      <c r="O46">
        <v>82632</v>
      </c>
      <c r="P46">
        <v>-2621</v>
      </c>
      <c r="Q46">
        <v>-1922</v>
      </c>
      <c r="R46">
        <v>-828</v>
      </c>
      <c r="S46">
        <v>473474</v>
      </c>
      <c r="T46">
        <v>410758</v>
      </c>
      <c r="U46">
        <v>62718</v>
      </c>
      <c r="V46">
        <v>421155</v>
      </c>
      <c r="W46">
        <v>350781</v>
      </c>
      <c r="X46">
        <v>70365</v>
      </c>
      <c r="Y46">
        <v>-441</v>
      </c>
      <c r="Z46">
        <v>1073518</v>
      </c>
    </row>
    <row r="47" spans="1:26">
      <c r="A47">
        <v>2002</v>
      </c>
      <c r="B47">
        <v>1152905</v>
      </c>
      <c r="C47">
        <v>655722</v>
      </c>
      <c r="D47">
        <v>92085</v>
      </c>
      <c r="E47">
        <v>57052</v>
      </c>
      <c r="F47">
        <v>158399</v>
      </c>
      <c r="G47">
        <v>348186</v>
      </c>
      <c r="H47">
        <v>224428</v>
      </c>
      <c r="I47">
        <v>28589</v>
      </c>
      <c r="J47">
        <v>-45</v>
      </c>
      <c r="K47">
        <v>196585</v>
      </c>
      <c r="L47">
        <v>65651</v>
      </c>
      <c r="M47">
        <v>130934</v>
      </c>
      <c r="N47">
        <v>50659</v>
      </c>
      <c r="O47">
        <v>80275</v>
      </c>
      <c r="P47">
        <v>-2674</v>
      </c>
      <c r="Q47">
        <v>-1094</v>
      </c>
      <c r="R47">
        <v>-1580</v>
      </c>
      <c r="S47">
        <v>479185</v>
      </c>
      <c r="T47">
        <v>414034</v>
      </c>
      <c r="U47">
        <v>65151</v>
      </c>
      <c r="V47">
        <v>428301</v>
      </c>
      <c r="W47">
        <v>356728</v>
      </c>
      <c r="X47">
        <v>71573</v>
      </c>
      <c r="Y47">
        <v>-582</v>
      </c>
      <c r="Z47">
        <v>1105324</v>
      </c>
    </row>
    <row r="48" spans="1:26">
      <c r="A48">
        <v>2003</v>
      </c>
      <c r="B48">
        <v>1174592</v>
      </c>
      <c r="C48">
        <v>675443</v>
      </c>
      <c r="D48">
        <v>94431</v>
      </c>
      <c r="E48">
        <v>58891</v>
      </c>
      <c r="F48">
        <v>161533</v>
      </c>
      <c r="G48">
        <v>360621</v>
      </c>
      <c r="H48">
        <v>231494</v>
      </c>
      <c r="I48">
        <v>30127</v>
      </c>
      <c r="J48">
        <v>15</v>
      </c>
      <c r="K48">
        <v>209015</v>
      </c>
      <c r="L48">
        <v>69168</v>
      </c>
      <c r="M48">
        <v>139908</v>
      </c>
      <c r="N48">
        <v>53478</v>
      </c>
      <c r="O48">
        <v>86439</v>
      </c>
      <c r="P48">
        <v>5770</v>
      </c>
      <c r="Q48">
        <v>2722</v>
      </c>
      <c r="R48">
        <v>3154</v>
      </c>
      <c r="S48">
        <v>468359</v>
      </c>
      <c r="T48">
        <v>405483</v>
      </c>
      <c r="U48">
        <v>62839</v>
      </c>
      <c r="V48">
        <v>446014</v>
      </c>
      <c r="W48">
        <v>367837</v>
      </c>
      <c r="X48">
        <v>78119</v>
      </c>
      <c r="Y48">
        <v>73</v>
      </c>
      <c r="Z48">
        <v>1145954</v>
      </c>
    </row>
    <row r="49" spans="1:26">
      <c r="A49">
        <v>2004</v>
      </c>
      <c r="B49">
        <v>1211239</v>
      </c>
      <c r="C49">
        <v>697566</v>
      </c>
      <c r="D49">
        <v>97229</v>
      </c>
      <c r="E49">
        <v>61141</v>
      </c>
      <c r="F49">
        <v>164483</v>
      </c>
      <c r="G49">
        <v>374833</v>
      </c>
      <c r="H49">
        <v>236138</v>
      </c>
      <c r="I49">
        <v>32036</v>
      </c>
      <c r="J49">
        <v>20</v>
      </c>
      <c r="K49">
        <v>225672</v>
      </c>
      <c r="L49">
        <v>74363</v>
      </c>
      <c r="M49">
        <v>151398</v>
      </c>
      <c r="N49">
        <v>57224</v>
      </c>
      <c r="O49">
        <v>94278</v>
      </c>
      <c r="P49">
        <v>7701</v>
      </c>
      <c r="Q49">
        <v>5257</v>
      </c>
      <c r="R49">
        <v>2213</v>
      </c>
      <c r="S49">
        <v>491675</v>
      </c>
      <c r="T49">
        <v>426554</v>
      </c>
      <c r="U49">
        <v>65093</v>
      </c>
      <c r="V49">
        <v>481854</v>
      </c>
      <c r="W49">
        <v>399048</v>
      </c>
      <c r="X49">
        <v>82829</v>
      </c>
      <c r="Y49">
        <v>384</v>
      </c>
      <c r="Z49">
        <v>1191041</v>
      </c>
    </row>
    <row r="50" spans="1:26">
      <c r="A50">
        <v>2005</v>
      </c>
      <c r="B50">
        <v>1247807</v>
      </c>
      <c r="C50">
        <v>723146</v>
      </c>
      <c r="D50">
        <v>102178</v>
      </c>
      <c r="E50">
        <v>63467</v>
      </c>
      <c r="F50">
        <v>166375</v>
      </c>
      <c r="G50">
        <v>391570</v>
      </c>
      <c r="H50">
        <v>239471</v>
      </c>
      <c r="I50">
        <v>35677</v>
      </c>
      <c r="J50">
        <v>24</v>
      </c>
      <c r="K50">
        <v>246045</v>
      </c>
      <c r="L50">
        <v>76716</v>
      </c>
      <c r="M50">
        <v>170230</v>
      </c>
      <c r="N50">
        <v>63124</v>
      </c>
      <c r="O50">
        <v>107581</v>
      </c>
      <c r="P50">
        <v>14223</v>
      </c>
      <c r="Q50">
        <v>11706</v>
      </c>
      <c r="R50">
        <v>2021</v>
      </c>
      <c r="S50">
        <v>500988</v>
      </c>
      <c r="T50">
        <v>435277</v>
      </c>
      <c r="U50">
        <v>65693</v>
      </c>
      <c r="V50">
        <v>516269</v>
      </c>
      <c r="W50">
        <v>429125</v>
      </c>
      <c r="X50">
        <v>87210</v>
      </c>
      <c r="Y50">
        <v>519</v>
      </c>
      <c r="Z50">
        <v>1243631</v>
      </c>
    </row>
    <row r="51" spans="1:26">
      <c r="A51">
        <v>2006</v>
      </c>
      <c r="B51">
        <v>1283033</v>
      </c>
      <c r="C51">
        <v>753263</v>
      </c>
      <c r="D51">
        <v>110009</v>
      </c>
      <c r="E51">
        <v>67864</v>
      </c>
      <c r="F51">
        <v>168481</v>
      </c>
      <c r="G51">
        <v>408179</v>
      </c>
      <c r="H51">
        <v>246749</v>
      </c>
      <c r="I51">
        <v>38115</v>
      </c>
      <c r="J51">
        <v>-33</v>
      </c>
      <c r="K51">
        <v>263487</v>
      </c>
      <c r="L51">
        <v>78303</v>
      </c>
      <c r="M51">
        <v>187054</v>
      </c>
      <c r="N51">
        <v>69030</v>
      </c>
      <c r="O51">
        <v>118572</v>
      </c>
      <c r="P51">
        <v>12604</v>
      </c>
      <c r="Q51">
        <v>11708</v>
      </c>
      <c r="R51">
        <v>-105</v>
      </c>
      <c r="S51">
        <v>503934</v>
      </c>
      <c r="T51">
        <v>438581</v>
      </c>
      <c r="U51">
        <v>65340</v>
      </c>
      <c r="V51">
        <v>541720</v>
      </c>
      <c r="W51">
        <v>451159</v>
      </c>
      <c r="X51">
        <v>90648</v>
      </c>
      <c r="Y51">
        <v>673</v>
      </c>
      <c r="Z51">
        <v>1300636</v>
      </c>
    </row>
    <row r="52" spans="1:26">
      <c r="A52">
        <v>2007</v>
      </c>
      <c r="B52">
        <v>1311260</v>
      </c>
      <c r="C52">
        <v>787765</v>
      </c>
      <c r="D52">
        <v>118333</v>
      </c>
      <c r="E52">
        <v>71613</v>
      </c>
      <c r="F52">
        <v>173781</v>
      </c>
      <c r="G52">
        <v>425970</v>
      </c>
      <c r="H52">
        <v>253466</v>
      </c>
      <c r="I52">
        <v>40581</v>
      </c>
      <c r="J52">
        <v>14</v>
      </c>
      <c r="K52">
        <v>271698</v>
      </c>
      <c r="L52">
        <v>80493</v>
      </c>
      <c r="M52">
        <v>193200</v>
      </c>
      <c r="N52">
        <v>70611</v>
      </c>
      <c r="O52">
        <v>123553</v>
      </c>
      <c r="P52">
        <v>12239</v>
      </c>
      <c r="Q52">
        <v>11401</v>
      </c>
      <c r="R52">
        <v>-187</v>
      </c>
      <c r="S52">
        <v>510105</v>
      </c>
      <c r="T52">
        <v>444483</v>
      </c>
      <c r="U52">
        <v>65617</v>
      </c>
      <c r="V52">
        <v>573732</v>
      </c>
      <c r="W52">
        <v>476111</v>
      </c>
      <c r="X52">
        <v>97627</v>
      </c>
      <c r="Y52">
        <v>-645</v>
      </c>
      <c r="Z52">
        <v>1352283</v>
      </c>
    </row>
    <row r="53" spans="1:26">
      <c r="A53">
        <v>2008</v>
      </c>
      <c r="B53">
        <v>1320291</v>
      </c>
      <c r="C53">
        <v>811157</v>
      </c>
      <c r="D53">
        <v>124833</v>
      </c>
      <c r="E53">
        <v>74280</v>
      </c>
      <c r="F53">
        <v>176508</v>
      </c>
      <c r="G53">
        <v>438218</v>
      </c>
      <c r="H53">
        <v>264608</v>
      </c>
      <c r="I53">
        <v>43687</v>
      </c>
      <c r="J53">
        <v>25</v>
      </c>
      <c r="K53">
        <v>274909</v>
      </c>
      <c r="L53">
        <v>77944</v>
      </c>
      <c r="M53">
        <v>200275</v>
      </c>
      <c r="N53">
        <v>76172</v>
      </c>
      <c r="O53">
        <v>122984</v>
      </c>
      <c r="P53">
        <v>9683</v>
      </c>
      <c r="Q53">
        <v>4737</v>
      </c>
      <c r="R53">
        <v>3835</v>
      </c>
      <c r="S53">
        <v>486145</v>
      </c>
      <c r="T53">
        <v>421122</v>
      </c>
      <c r="U53">
        <v>65004</v>
      </c>
      <c r="V53">
        <v>582178</v>
      </c>
      <c r="W53">
        <v>482274</v>
      </c>
      <c r="X53">
        <v>99825</v>
      </c>
      <c r="Y53">
        <v>-151</v>
      </c>
      <c r="Z53">
        <v>1393278</v>
      </c>
    </row>
    <row r="54" spans="1:26">
      <c r="A54">
        <v>2009</v>
      </c>
      <c r="B54">
        <v>1283722</v>
      </c>
      <c r="C54">
        <v>814215</v>
      </c>
      <c r="D54">
        <v>122460</v>
      </c>
      <c r="E54">
        <v>72592</v>
      </c>
      <c r="F54">
        <v>177933</v>
      </c>
      <c r="G54">
        <v>442951</v>
      </c>
      <c r="H54">
        <v>274131</v>
      </c>
      <c r="I54">
        <v>47528</v>
      </c>
      <c r="J54">
        <v>-2</v>
      </c>
      <c r="K54">
        <v>229386</v>
      </c>
      <c r="L54">
        <v>71723</v>
      </c>
      <c r="M54">
        <v>158672</v>
      </c>
      <c r="N54">
        <v>59299</v>
      </c>
      <c r="O54">
        <v>99016</v>
      </c>
      <c r="P54">
        <v>-539</v>
      </c>
      <c r="Q54">
        <v>-3445</v>
      </c>
      <c r="R54">
        <v>1784</v>
      </c>
      <c r="S54">
        <v>419126</v>
      </c>
      <c r="T54">
        <v>358057</v>
      </c>
      <c r="U54">
        <v>61068</v>
      </c>
      <c r="V54">
        <v>504142</v>
      </c>
      <c r="W54">
        <v>410397</v>
      </c>
      <c r="X54">
        <v>93214</v>
      </c>
      <c r="Y54">
        <v>-175</v>
      </c>
      <c r="Z54">
        <v>1363351</v>
      </c>
    </row>
    <row r="55" spans="1:26">
      <c r="A55">
        <v>2010</v>
      </c>
      <c r="B55">
        <v>1324993</v>
      </c>
      <c r="C55">
        <v>841466</v>
      </c>
      <c r="D55">
        <v>127907</v>
      </c>
      <c r="E55">
        <v>76226</v>
      </c>
      <c r="F55">
        <v>181182</v>
      </c>
      <c r="G55">
        <v>458621</v>
      </c>
      <c r="H55">
        <v>280846</v>
      </c>
      <c r="I55">
        <v>56056</v>
      </c>
      <c r="J55">
        <v>-26</v>
      </c>
      <c r="K55">
        <v>248574</v>
      </c>
      <c r="L55">
        <v>79054</v>
      </c>
      <c r="M55">
        <v>170331</v>
      </c>
      <c r="N55">
        <v>60972</v>
      </c>
      <c r="O55">
        <v>110744</v>
      </c>
      <c r="P55">
        <v>8899</v>
      </c>
      <c r="Q55">
        <v>7442</v>
      </c>
      <c r="R55">
        <v>-122</v>
      </c>
      <c r="S55">
        <v>445967</v>
      </c>
      <c r="T55">
        <v>382858</v>
      </c>
      <c r="U55">
        <v>63309</v>
      </c>
      <c r="V55">
        <v>570377</v>
      </c>
      <c r="W55">
        <v>467635</v>
      </c>
      <c r="X55">
        <v>102298</v>
      </c>
      <c r="Y55">
        <v>171</v>
      </c>
      <c r="Z55">
        <v>1425138</v>
      </c>
    </row>
    <row r="56" spans="1:26">
      <c r="A56">
        <v>2011</v>
      </c>
      <c r="B56">
        <v>1356867</v>
      </c>
      <c r="C56">
        <v>861807</v>
      </c>
      <c r="D56">
        <v>130202</v>
      </c>
      <c r="E56">
        <v>77468</v>
      </c>
      <c r="F56">
        <v>184062</v>
      </c>
      <c r="G56">
        <v>472433</v>
      </c>
      <c r="H56">
        <v>283060</v>
      </c>
      <c r="I56">
        <v>54306</v>
      </c>
      <c r="J56">
        <v>-26</v>
      </c>
      <c r="K56">
        <v>270716</v>
      </c>
      <c r="L56">
        <v>80897</v>
      </c>
      <c r="M56">
        <v>192636</v>
      </c>
      <c r="N56">
        <v>69295</v>
      </c>
      <c r="O56">
        <v>124547</v>
      </c>
      <c r="P56">
        <v>12818</v>
      </c>
      <c r="Q56">
        <v>9981</v>
      </c>
      <c r="R56">
        <v>1209</v>
      </c>
      <c r="S56">
        <v>466413</v>
      </c>
      <c r="T56">
        <v>401833</v>
      </c>
      <c r="U56">
        <v>64890</v>
      </c>
      <c r="V56">
        <v>610277</v>
      </c>
      <c r="W56">
        <v>501172</v>
      </c>
      <c r="X56">
        <v>108664</v>
      </c>
      <c r="Y56">
        <v>-379</v>
      </c>
      <c r="Z56">
        <v>1467526</v>
      </c>
    </row>
    <row r="57" spans="1:26">
      <c r="A57" t="s">
        <v>45</v>
      </c>
    </row>
    <row r="58" spans="1:26">
      <c r="A58" t="s">
        <v>129</v>
      </c>
    </row>
    <row r="59" spans="1:26">
      <c r="A59" t="s">
        <v>47</v>
      </c>
    </row>
  </sheetData>
  <sheetProtection sheet="1" objects="1" scenarios="1"/>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workbookViewId="0">
      <pane xSplit="1" ySplit="5" topLeftCell="B6" activePane="bottomRight" state="frozen"/>
      <selection pane="topRight" activeCell="B1" sqref="B1"/>
      <selection pane="bottomLeft" activeCell="A6" sqref="A6"/>
      <selection pane="bottomRight"/>
    </sheetView>
  </sheetViews>
  <sheetFormatPr baseColWidth="10" defaultRowHeight="15" x14ac:dyDescent="0"/>
  <sheetData>
    <row r="1" spans="1:21">
      <c r="A1" s="1" t="s">
        <v>188</v>
      </c>
    </row>
    <row r="2" spans="1:21">
      <c r="A2" t="s">
        <v>1</v>
      </c>
    </row>
    <row r="3" spans="1:21">
      <c r="A3" t="s">
        <v>2</v>
      </c>
    </row>
    <row r="4" spans="1:21" s="2" customFormat="1" ht="60">
      <c r="A4" s="2" t="s">
        <v>187</v>
      </c>
      <c r="B4" s="2" t="s">
        <v>186</v>
      </c>
      <c r="C4" s="2" t="s">
        <v>186</v>
      </c>
      <c r="D4" s="2" t="s">
        <v>186</v>
      </c>
      <c r="E4" s="2" t="s">
        <v>186</v>
      </c>
      <c r="F4" s="2" t="s">
        <v>186</v>
      </c>
      <c r="G4" s="2" t="s">
        <v>186</v>
      </c>
      <c r="H4" s="2" t="s">
        <v>186</v>
      </c>
      <c r="I4" s="2" t="s">
        <v>186</v>
      </c>
      <c r="J4" s="2" t="s">
        <v>186</v>
      </c>
      <c r="K4" s="2" t="s">
        <v>186</v>
      </c>
      <c r="L4" s="2" t="s">
        <v>186</v>
      </c>
      <c r="M4" s="2" t="s">
        <v>186</v>
      </c>
      <c r="N4" s="2" t="s">
        <v>186</v>
      </c>
      <c r="O4" s="2" t="s">
        <v>186</v>
      </c>
      <c r="P4" s="2" t="s">
        <v>186</v>
      </c>
      <c r="Q4" s="2" t="s">
        <v>186</v>
      </c>
      <c r="R4" s="2" t="s">
        <v>186</v>
      </c>
      <c r="S4" s="2" t="s">
        <v>186</v>
      </c>
      <c r="T4" s="2" t="s">
        <v>186</v>
      </c>
      <c r="U4" s="2" t="s">
        <v>186</v>
      </c>
    </row>
    <row r="5" spans="1:21" s="2" customFormat="1" ht="90">
      <c r="A5" s="2" t="s">
        <v>178</v>
      </c>
      <c r="B5" s="2" t="s">
        <v>154</v>
      </c>
      <c r="C5" s="2" t="s">
        <v>153</v>
      </c>
      <c r="D5" s="2" t="s">
        <v>185</v>
      </c>
      <c r="E5" s="2" t="s">
        <v>184</v>
      </c>
      <c r="F5" s="2" t="s">
        <v>183</v>
      </c>
      <c r="G5" s="2" t="s">
        <v>182</v>
      </c>
      <c r="H5" s="2" t="s">
        <v>148</v>
      </c>
      <c r="I5" s="2" t="s">
        <v>147</v>
      </c>
      <c r="J5" s="2" t="s">
        <v>145</v>
      </c>
      <c r="K5" s="2" t="s">
        <v>144</v>
      </c>
      <c r="L5" s="2" t="s">
        <v>143</v>
      </c>
      <c r="M5" s="2" t="s">
        <v>142</v>
      </c>
      <c r="N5" s="2" t="s">
        <v>141</v>
      </c>
      <c r="O5" s="2" t="s">
        <v>137</v>
      </c>
      <c r="P5" s="2" t="s">
        <v>136</v>
      </c>
      <c r="Q5" s="2" t="s">
        <v>135</v>
      </c>
      <c r="R5" s="2" t="s">
        <v>181</v>
      </c>
      <c r="S5" s="2" t="s">
        <v>133</v>
      </c>
      <c r="T5" s="2" t="s">
        <v>132</v>
      </c>
      <c r="U5" s="2" t="s">
        <v>130</v>
      </c>
    </row>
    <row r="6" spans="1:21">
      <c r="A6">
        <v>1961</v>
      </c>
      <c r="B6">
        <v>15.6</v>
      </c>
      <c r="C6">
        <v>15.5</v>
      </c>
      <c r="D6">
        <v>37.6</v>
      </c>
      <c r="E6">
        <v>23.2</v>
      </c>
      <c r="F6">
        <v>14.3</v>
      </c>
      <c r="G6">
        <v>11.2</v>
      </c>
      <c r="H6">
        <v>10.6</v>
      </c>
      <c r="I6">
        <v>21.2</v>
      </c>
      <c r="J6">
        <v>19.399999999999999</v>
      </c>
      <c r="K6">
        <v>12.8</v>
      </c>
      <c r="L6">
        <v>23.8</v>
      </c>
      <c r="M6">
        <v>16.2</v>
      </c>
      <c r="N6">
        <v>32.4</v>
      </c>
      <c r="O6">
        <v>17.600000000000001</v>
      </c>
      <c r="P6">
        <v>18.600000000000001</v>
      </c>
      <c r="Q6">
        <v>12.7</v>
      </c>
      <c r="R6">
        <v>17.899999999999999</v>
      </c>
      <c r="S6">
        <v>19.8</v>
      </c>
      <c r="T6">
        <v>11.3</v>
      </c>
      <c r="U6">
        <v>15.2</v>
      </c>
    </row>
    <row r="7" spans="1:21">
      <c r="A7">
        <v>1962</v>
      </c>
      <c r="B7">
        <v>15.8</v>
      </c>
      <c r="C7">
        <v>15.8</v>
      </c>
      <c r="D7">
        <v>37.200000000000003</v>
      </c>
      <c r="E7">
        <v>23.6</v>
      </c>
      <c r="F7">
        <v>14.4</v>
      </c>
      <c r="G7">
        <v>11.5</v>
      </c>
      <c r="H7">
        <v>10.9</v>
      </c>
      <c r="I7">
        <v>21.3</v>
      </c>
      <c r="J7">
        <v>19.600000000000001</v>
      </c>
      <c r="K7">
        <v>12.9</v>
      </c>
      <c r="L7">
        <v>24.1</v>
      </c>
      <c r="M7">
        <v>16.3</v>
      </c>
      <c r="N7">
        <v>33</v>
      </c>
      <c r="O7">
        <v>18.3</v>
      </c>
      <c r="P7">
        <v>19.399999999999999</v>
      </c>
      <c r="Q7">
        <v>12.9</v>
      </c>
      <c r="R7">
        <v>18.7</v>
      </c>
      <c r="S7">
        <v>20.7</v>
      </c>
      <c r="T7">
        <v>11.9</v>
      </c>
      <c r="U7">
        <v>15.4</v>
      </c>
    </row>
    <row r="8" spans="1:21">
      <c r="A8">
        <v>1963</v>
      </c>
      <c r="B8">
        <v>16.100000000000001</v>
      </c>
      <c r="C8">
        <v>16.2</v>
      </c>
      <c r="D8">
        <v>37.299999999999997</v>
      </c>
      <c r="E8">
        <v>24.2</v>
      </c>
      <c r="F8">
        <v>14.7</v>
      </c>
      <c r="G8">
        <v>11.9</v>
      </c>
      <c r="H8">
        <v>11.3</v>
      </c>
      <c r="I8">
        <v>22</v>
      </c>
      <c r="J8">
        <v>20</v>
      </c>
      <c r="K8">
        <v>13.2</v>
      </c>
      <c r="L8">
        <v>24.6</v>
      </c>
      <c r="M8">
        <v>16.7</v>
      </c>
      <c r="N8">
        <v>33.5</v>
      </c>
      <c r="O8">
        <v>18.5</v>
      </c>
      <c r="P8">
        <v>19.5</v>
      </c>
      <c r="Q8">
        <v>13.3</v>
      </c>
      <c r="R8">
        <v>19.2</v>
      </c>
      <c r="S8">
        <v>21.2</v>
      </c>
      <c r="T8">
        <v>12.2</v>
      </c>
      <c r="U8">
        <v>15.8</v>
      </c>
    </row>
    <row r="9" spans="1:21">
      <c r="A9">
        <v>1964</v>
      </c>
      <c r="B9">
        <v>16.600000000000001</v>
      </c>
      <c r="C9">
        <v>16.399999999999999</v>
      </c>
      <c r="D9">
        <v>36.9</v>
      </c>
      <c r="E9">
        <v>24.7</v>
      </c>
      <c r="F9">
        <v>14.8</v>
      </c>
      <c r="G9">
        <v>12.3</v>
      </c>
      <c r="H9">
        <v>11.7</v>
      </c>
      <c r="I9">
        <v>22.5</v>
      </c>
      <c r="J9">
        <v>20.7</v>
      </c>
      <c r="K9">
        <v>13.7</v>
      </c>
      <c r="L9">
        <v>25.4</v>
      </c>
      <c r="M9">
        <v>17.2</v>
      </c>
      <c r="N9">
        <v>34.6</v>
      </c>
      <c r="O9">
        <v>18.899999999999999</v>
      </c>
      <c r="P9">
        <v>19.899999999999999</v>
      </c>
      <c r="Q9">
        <v>13.7</v>
      </c>
      <c r="R9">
        <v>19.3</v>
      </c>
      <c r="S9">
        <v>21.3</v>
      </c>
      <c r="T9">
        <v>12.4</v>
      </c>
      <c r="U9">
        <v>16.2</v>
      </c>
    </row>
    <row r="10" spans="1:21">
      <c r="A10">
        <v>1965</v>
      </c>
      <c r="B10">
        <v>17.2</v>
      </c>
      <c r="C10">
        <v>16.8</v>
      </c>
      <c r="D10">
        <v>36.9</v>
      </c>
      <c r="E10">
        <v>25.1</v>
      </c>
      <c r="F10">
        <v>15.1</v>
      </c>
      <c r="G10">
        <v>12.8</v>
      </c>
      <c r="H10">
        <v>12.2</v>
      </c>
      <c r="I10">
        <v>24.1</v>
      </c>
      <c r="J10">
        <v>21.7</v>
      </c>
      <c r="K10">
        <v>14.5</v>
      </c>
      <c r="L10">
        <v>26.4</v>
      </c>
      <c r="M10">
        <v>18.2</v>
      </c>
      <c r="N10">
        <v>35.4</v>
      </c>
      <c r="O10">
        <v>19.2</v>
      </c>
      <c r="P10">
        <v>20.2</v>
      </c>
      <c r="Q10">
        <v>14.3</v>
      </c>
      <c r="R10">
        <v>19.399999999999999</v>
      </c>
      <c r="S10">
        <v>21.3</v>
      </c>
      <c r="T10">
        <v>12.9</v>
      </c>
      <c r="U10">
        <v>16.7</v>
      </c>
    </row>
    <row r="11" spans="1:21">
      <c r="A11">
        <v>1966</v>
      </c>
      <c r="B11">
        <v>18</v>
      </c>
      <c r="C11">
        <v>17.5</v>
      </c>
      <c r="D11">
        <v>37.1</v>
      </c>
      <c r="E11">
        <v>26</v>
      </c>
      <c r="F11">
        <v>15.8</v>
      </c>
      <c r="G11">
        <v>13.4</v>
      </c>
      <c r="H11">
        <v>13.2</v>
      </c>
      <c r="I11">
        <v>25.6</v>
      </c>
      <c r="J11">
        <v>22.7</v>
      </c>
      <c r="K11">
        <v>15.5</v>
      </c>
      <c r="L11">
        <v>27.5</v>
      </c>
      <c r="M11">
        <v>19.3</v>
      </c>
      <c r="N11">
        <v>36.200000000000003</v>
      </c>
      <c r="O11">
        <v>19.7</v>
      </c>
      <c r="P11">
        <v>20.6</v>
      </c>
      <c r="Q11">
        <v>15</v>
      </c>
      <c r="R11">
        <v>19.8</v>
      </c>
      <c r="S11">
        <v>21.7</v>
      </c>
      <c r="T11">
        <v>13.2</v>
      </c>
      <c r="U11">
        <v>17.600000000000001</v>
      </c>
    </row>
    <row r="12" spans="1:21">
      <c r="A12">
        <v>1967</v>
      </c>
      <c r="B12">
        <v>18.8</v>
      </c>
      <c r="C12">
        <v>18.2</v>
      </c>
      <c r="D12">
        <v>38.200000000000003</v>
      </c>
      <c r="E12">
        <v>27.3</v>
      </c>
      <c r="F12">
        <v>16</v>
      </c>
      <c r="G12">
        <v>14.3</v>
      </c>
      <c r="H12">
        <v>14.1</v>
      </c>
      <c r="I12">
        <v>26.1</v>
      </c>
      <c r="J12">
        <v>23.5</v>
      </c>
      <c r="K12">
        <v>16.5</v>
      </c>
      <c r="L12">
        <v>28.2</v>
      </c>
      <c r="M12">
        <v>20.100000000000001</v>
      </c>
      <c r="N12">
        <v>36.700000000000003</v>
      </c>
      <c r="O12">
        <v>20</v>
      </c>
      <c r="P12">
        <v>20.8</v>
      </c>
      <c r="Q12">
        <v>16.100000000000001</v>
      </c>
      <c r="R12">
        <v>20.100000000000001</v>
      </c>
      <c r="S12">
        <v>21.9</v>
      </c>
      <c r="T12">
        <v>13.9</v>
      </c>
      <c r="U12">
        <v>18.3</v>
      </c>
    </row>
    <row r="13" spans="1:21">
      <c r="A13">
        <v>1968</v>
      </c>
      <c r="B13">
        <v>19.600000000000001</v>
      </c>
      <c r="C13">
        <v>19.100000000000001</v>
      </c>
      <c r="D13">
        <v>38.9</v>
      </c>
      <c r="E13">
        <v>28.2</v>
      </c>
      <c r="F13">
        <v>16.7</v>
      </c>
      <c r="G13">
        <v>15.2</v>
      </c>
      <c r="H13">
        <v>15</v>
      </c>
      <c r="I13">
        <v>26.2</v>
      </c>
      <c r="J13">
        <v>23.9</v>
      </c>
      <c r="K13">
        <v>16.8</v>
      </c>
      <c r="L13">
        <v>28.5</v>
      </c>
      <c r="M13">
        <v>20.3</v>
      </c>
      <c r="N13">
        <v>37.200000000000003</v>
      </c>
      <c r="O13">
        <v>20.399999999999999</v>
      </c>
      <c r="P13">
        <v>21.1</v>
      </c>
      <c r="Q13">
        <v>17.100000000000001</v>
      </c>
      <c r="R13">
        <v>20.7</v>
      </c>
      <c r="S13">
        <v>22.4</v>
      </c>
      <c r="T13">
        <v>14.6</v>
      </c>
      <c r="U13">
        <v>19.100000000000001</v>
      </c>
    </row>
    <row r="14" spans="1:21">
      <c r="A14">
        <v>1969</v>
      </c>
      <c r="B14">
        <v>20.6</v>
      </c>
      <c r="C14">
        <v>19.899999999999999</v>
      </c>
      <c r="D14">
        <v>39.5</v>
      </c>
      <c r="E14">
        <v>29</v>
      </c>
      <c r="F14">
        <v>17.3</v>
      </c>
      <c r="G14">
        <v>16.100000000000001</v>
      </c>
      <c r="H14">
        <v>16.3</v>
      </c>
      <c r="I14">
        <v>27.2</v>
      </c>
      <c r="J14">
        <v>25</v>
      </c>
      <c r="K14">
        <v>17.7</v>
      </c>
      <c r="L14">
        <v>29.9</v>
      </c>
      <c r="M14">
        <v>21.5</v>
      </c>
      <c r="N14">
        <v>38.700000000000003</v>
      </c>
      <c r="O14">
        <v>20.9</v>
      </c>
      <c r="P14">
        <v>21.4</v>
      </c>
      <c r="Q14">
        <v>18</v>
      </c>
      <c r="R14">
        <v>21.3</v>
      </c>
      <c r="S14">
        <v>22.9</v>
      </c>
      <c r="T14">
        <v>15.5</v>
      </c>
      <c r="U14">
        <v>20.100000000000001</v>
      </c>
    </row>
    <row r="15" spans="1:21">
      <c r="A15">
        <v>1970</v>
      </c>
      <c r="B15">
        <v>21.5</v>
      </c>
      <c r="C15">
        <v>20.6</v>
      </c>
      <c r="D15">
        <v>39.9</v>
      </c>
      <c r="E15">
        <v>29.7</v>
      </c>
      <c r="F15">
        <v>17.600000000000001</v>
      </c>
      <c r="G15">
        <v>17.100000000000001</v>
      </c>
      <c r="H15">
        <v>17.399999999999999</v>
      </c>
      <c r="I15">
        <v>28.3</v>
      </c>
      <c r="J15">
        <v>26.1</v>
      </c>
      <c r="K15">
        <v>18.3</v>
      </c>
      <c r="L15">
        <v>31.2</v>
      </c>
      <c r="M15">
        <v>22.5</v>
      </c>
      <c r="N15">
        <v>40.299999999999997</v>
      </c>
      <c r="O15">
        <v>21.5</v>
      </c>
      <c r="P15">
        <v>22</v>
      </c>
      <c r="Q15">
        <v>19.100000000000001</v>
      </c>
      <c r="R15">
        <v>21.7</v>
      </c>
      <c r="S15">
        <v>23.3</v>
      </c>
      <c r="T15">
        <v>16.2</v>
      </c>
      <c r="U15">
        <v>20.9</v>
      </c>
    </row>
    <row r="16" spans="1:21">
      <c r="A16">
        <v>1971</v>
      </c>
      <c r="B16">
        <v>22.5</v>
      </c>
      <c r="C16">
        <v>21.2</v>
      </c>
      <c r="D16">
        <v>40.299999999999997</v>
      </c>
      <c r="E16">
        <v>30.3</v>
      </c>
      <c r="F16">
        <v>17.899999999999999</v>
      </c>
      <c r="G16">
        <v>18</v>
      </c>
      <c r="H16">
        <v>18.7</v>
      </c>
      <c r="I16">
        <v>29.8</v>
      </c>
      <c r="J16">
        <v>27.4</v>
      </c>
      <c r="K16">
        <v>19.600000000000001</v>
      </c>
      <c r="L16">
        <v>32.6</v>
      </c>
      <c r="M16">
        <v>23.7</v>
      </c>
      <c r="N16">
        <v>41.5</v>
      </c>
      <c r="O16">
        <v>21.6</v>
      </c>
      <c r="P16">
        <v>21.9</v>
      </c>
      <c r="Q16">
        <v>20.100000000000001</v>
      </c>
      <c r="R16">
        <v>22.3</v>
      </c>
      <c r="S16">
        <v>23.7</v>
      </c>
      <c r="T16">
        <v>16.899999999999999</v>
      </c>
      <c r="U16">
        <v>21.9</v>
      </c>
    </row>
    <row r="17" spans="1:21">
      <c r="A17">
        <v>1972</v>
      </c>
      <c r="B17">
        <v>23.8</v>
      </c>
      <c r="C17">
        <v>22.2</v>
      </c>
      <c r="D17">
        <v>40.9</v>
      </c>
      <c r="E17">
        <v>31</v>
      </c>
      <c r="F17">
        <v>18.899999999999999</v>
      </c>
      <c r="G17">
        <v>19.100000000000001</v>
      </c>
      <c r="H17">
        <v>20.100000000000001</v>
      </c>
      <c r="I17">
        <v>31.4</v>
      </c>
      <c r="J17">
        <v>29.1</v>
      </c>
      <c r="K17">
        <v>21.4</v>
      </c>
      <c r="L17">
        <v>34</v>
      </c>
      <c r="M17">
        <v>25.1</v>
      </c>
      <c r="N17">
        <v>42.9</v>
      </c>
      <c r="O17">
        <v>22.4</v>
      </c>
      <c r="P17">
        <v>22.7</v>
      </c>
      <c r="Q17">
        <v>21.2</v>
      </c>
      <c r="R17">
        <v>22.8</v>
      </c>
      <c r="S17">
        <v>24.3</v>
      </c>
      <c r="T17">
        <v>17.399999999999999</v>
      </c>
      <c r="U17">
        <v>23.1</v>
      </c>
    </row>
    <row r="18" spans="1:21">
      <c r="A18">
        <v>1973</v>
      </c>
      <c r="B18">
        <v>26.1</v>
      </c>
      <c r="C18">
        <v>23.8</v>
      </c>
      <c r="D18">
        <v>41.6</v>
      </c>
      <c r="E18">
        <v>32.700000000000003</v>
      </c>
      <c r="F18">
        <v>20.8</v>
      </c>
      <c r="G18">
        <v>20.5</v>
      </c>
      <c r="H18">
        <v>21.7</v>
      </c>
      <c r="I18">
        <v>34.799999999999997</v>
      </c>
      <c r="J18">
        <v>32.200000000000003</v>
      </c>
      <c r="K18">
        <v>25.2</v>
      </c>
      <c r="L18">
        <v>36.4</v>
      </c>
      <c r="M18">
        <v>27.8</v>
      </c>
      <c r="N18">
        <v>44.4</v>
      </c>
      <c r="O18">
        <v>25.6</v>
      </c>
      <c r="P18">
        <v>26.1</v>
      </c>
      <c r="Q18">
        <v>22.7</v>
      </c>
      <c r="R18">
        <v>24.5</v>
      </c>
      <c r="S18">
        <v>26.1</v>
      </c>
      <c r="T18">
        <v>18.399999999999999</v>
      </c>
      <c r="U18">
        <v>25</v>
      </c>
    </row>
    <row r="19" spans="1:21">
      <c r="A19">
        <v>1974</v>
      </c>
      <c r="B19">
        <v>30.1</v>
      </c>
      <c r="C19">
        <v>26.5</v>
      </c>
      <c r="D19">
        <v>45.1</v>
      </c>
      <c r="E19">
        <v>35.9</v>
      </c>
      <c r="F19">
        <v>23.5</v>
      </c>
      <c r="G19">
        <v>22.8</v>
      </c>
      <c r="H19">
        <v>24.8</v>
      </c>
      <c r="I19">
        <v>42.5</v>
      </c>
      <c r="J19">
        <v>37.5</v>
      </c>
      <c r="K19">
        <v>30.3</v>
      </c>
      <c r="L19">
        <v>41.7</v>
      </c>
      <c r="M19">
        <v>32.9</v>
      </c>
      <c r="N19">
        <v>49.3</v>
      </c>
      <c r="O19">
        <v>33.9</v>
      </c>
      <c r="P19">
        <v>35.200000000000003</v>
      </c>
      <c r="Q19">
        <v>25.7</v>
      </c>
      <c r="R19">
        <v>29.7</v>
      </c>
      <c r="S19">
        <v>32.5</v>
      </c>
      <c r="T19">
        <v>19.8</v>
      </c>
      <c r="U19">
        <v>28.3</v>
      </c>
    </row>
    <row r="20" spans="1:21">
      <c r="A20">
        <v>1975</v>
      </c>
      <c r="B20">
        <v>33.299999999999997</v>
      </c>
      <c r="C20">
        <v>29.5</v>
      </c>
      <c r="D20">
        <v>48.4</v>
      </c>
      <c r="E20">
        <v>38.1</v>
      </c>
      <c r="F20">
        <v>26.5</v>
      </c>
      <c r="G20">
        <v>25.8</v>
      </c>
      <c r="H20">
        <v>28.2</v>
      </c>
      <c r="I20">
        <v>47.2</v>
      </c>
      <c r="J20">
        <v>41.5</v>
      </c>
      <c r="K20">
        <v>32.700000000000003</v>
      </c>
      <c r="L20">
        <v>46.6</v>
      </c>
      <c r="M20">
        <v>36.799999999999997</v>
      </c>
      <c r="N20">
        <v>55.2</v>
      </c>
      <c r="O20">
        <v>38.1</v>
      </c>
      <c r="P20">
        <v>39.5</v>
      </c>
      <c r="Q20">
        <v>29.2</v>
      </c>
      <c r="R20">
        <v>34.4</v>
      </c>
      <c r="S20">
        <v>37.6</v>
      </c>
      <c r="T20">
        <v>22.4</v>
      </c>
      <c r="U20">
        <v>31.6</v>
      </c>
    </row>
    <row r="21" spans="1:21">
      <c r="A21">
        <v>1976</v>
      </c>
      <c r="B21">
        <v>36.5</v>
      </c>
      <c r="C21">
        <v>31.9</v>
      </c>
      <c r="D21">
        <v>50.7</v>
      </c>
      <c r="E21">
        <v>40.5</v>
      </c>
      <c r="F21">
        <v>28.1</v>
      </c>
      <c r="G21">
        <v>28.9</v>
      </c>
      <c r="H21">
        <v>31.7</v>
      </c>
      <c r="I21">
        <v>49.6</v>
      </c>
      <c r="J21">
        <v>44.4</v>
      </c>
      <c r="K21">
        <v>35.4</v>
      </c>
      <c r="L21">
        <v>49.6</v>
      </c>
      <c r="M21">
        <v>38.9</v>
      </c>
      <c r="N21">
        <v>59</v>
      </c>
      <c r="O21">
        <v>40.200000000000003</v>
      </c>
      <c r="P21">
        <v>41.5</v>
      </c>
      <c r="Q21">
        <v>32</v>
      </c>
      <c r="R21">
        <v>35.200000000000003</v>
      </c>
      <c r="S21">
        <v>38.5</v>
      </c>
      <c r="T21">
        <v>23.1</v>
      </c>
      <c r="U21">
        <v>34.4</v>
      </c>
    </row>
    <row r="22" spans="1:21">
      <c r="A22">
        <v>1977</v>
      </c>
      <c r="B22">
        <v>38.9</v>
      </c>
      <c r="C22">
        <v>34.6</v>
      </c>
      <c r="D22">
        <v>53</v>
      </c>
      <c r="E22">
        <v>43</v>
      </c>
      <c r="F22">
        <v>30.6</v>
      </c>
      <c r="G22">
        <v>31.8</v>
      </c>
      <c r="H22">
        <v>34.4</v>
      </c>
      <c r="I22">
        <v>52.6</v>
      </c>
      <c r="J22">
        <v>46.8</v>
      </c>
      <c r="K22">
        <v>36.799999999999997</v>
      </c>
      <c r="L22">
        <v>52.7</v>
      </c>
      <c r="M22">
        <v>40.9</v>
      </c>
      <c r="N22">
        <v>63.3</v>
      </c>
      <c r="O22">
        <v>43.7</v>
      </c>
      <c r="P22">
        <v>45.2</v>
      </c>
      <c r="Q22">
        <v>34.700000000000003</v>
      </c>
      <c r="R22">
        <v>39.9</v>
      </c>
      <c r="S22">
        <v>43.5</v>
      </c>
      <c r="T22">
        <v>26.5</v>
      </c>
      <c r="U22">
        <v>37</v>
      </c>
    </row>
    <row r="23" spans="1:21">
      <c r="A23">
        <v>1978</v>
      </c>
      <c r="B23">
        <v>41.5</v>
      </c>
      <c r="C23">
        <v>37.6</v>
      </c>
      <c r="D23">
        <v>55.6</v>
      </c>
      <c r="E23">
        <v>45</v>
      </c>
      <c r="F23">
        <v>33.6</v>
      </c>
      <c r="G23">
        <v>35</v>
      </c>
      <c r="H23">
        <v>36.700000000000003</v>
      </c>
      <c r="I23">
        <v>56.3</v>
      </c>
      <c r="J23">
        <v>50.2</v>
      </c>
      <c r="K23">
        <v>38.9</v>
      </c>
      <c r="L23">
        <v>57</v>
      </c>
      <c r="M23">
        <v>43.9</v>
      </c>
      <c r="N23">
        <v>69</v>
      </c>
      <c r="O23">
        <v>47.6</v>
      </c>
      <c r="P23">
        <v>49.4</v>
      </c>
      <c r="Q23">
        <v>36.9</v>
      </c>
      <c r="R23">
        <v>45.3</v>
      </c>
      <c r="S23">
        <v>49.2</v>
      </c>
      <c r="T23">
        <v>30.5</v>
      </c>
      <c r="U23">
        <v>39.9</v>
      </c>
    </row>
    <row r="24" spans="1:21">
      <c r="A24">
        <v>1979</v>
      </c>
      <c r="B24">
        <v>45.7</v>
      </c>
      <c r="C24">
        <v>41</v>
      </c>
      <c r="D24">
        <v>60.5</v>
      </c>
      <c r="E24">
        <v>49.5</v>
      </c>
      <c r="F24">
        <v>36.9</v>
      </c>
      <c r="G24">
        <v>37.9</v>
      </c>
      <c r="H24">
        <v>40.1</v>
      </c>
      <c r="I24">
        <v>61</v>
      </c>
      <c r="J24">
        <v>54.5</v>
      </c>
      <c r="K24">
        <v>42</v>
      </c>
      <c r="L24">
        <v>62.1</v>
      </c>
      <c r="M24">
        <v>47.9</v>
      </c>
      <c r="N24">
        <v>74.900000000000006</v>
      </c>
      <c r="O24">
        <v>56.3</v>
      </c>
      <c r="P24">
        <v>59</v>
      </c>
      <c r="Q24">
        <v>40</v>
      </c>
      <c r="R24">
        <v>51.6</v>
      </c>
      <c r="S24">
        <v>56.1</v>
      </c>
      <c r="T24">
        <v>34.4</v>
      </c>
      <c r="U24">
        <v>43.5</v>
      </c>
    </row>
    <row r="25" spans="1:21">
      <c r="A25">
        <v>1980</v>
      </c>
      <c r="B25">
        <v>50.3</v>
      </c>
      <c r="C25">
        <v>45.3</v>
      </c>
      <c r="D25">
        <v>66.5</v>
      </c>
      <c r="E25">
        <v>54.4</v>
      </c>
      <c r="F25">
        <v>41.3</v>
      </c>
      <c r="G25">
        <v>41.6</v>
      </c>
      <c r="H25">
        <v>44</v>
      </c>
      <c r="I25">
        <v>67.599999999999994</v>
      </c>
      <c r="J25">
        <v>59.7</v>
      </c>
      <c r="K25">
        <v>45.5</v>
      </c>
      <c r="L25">
        <v>68.3</v>
      </c>
      <c r="M25">
        <v>53.8</v>
      </c>
      <c r="N25">
        <v>80.900000000000006</v>
      </c>
      <c r="O25">
        <v>65.5</v>
      </c>
      <c r="P25">
        <v>69</v>
      </c>
      <c r="Q25">
        <v>44.4</v>
      </c>
      <c r="R25">
        <v>59.7</v>
      </c>
      <c r="S25">
        <v>65.400000000000006</v>
      </c>
      <c r="T25">
        <v>38.4</v>
      </c>
      <c r="U25">
        <v>47.9</v>
      </c>
    </row>
    <row r="26" spans="1:21">
      <c r="A26">
        <v>1981</v>
      </c>
      <c r="B26">
        <v>55.7</v>
      </c>
      <c r="C26">
        <v>50.6</v>
      </c>
      <c r="D26">
        <v>71.900000000000006</v>
      </c>
      <c r="E26">
        <v>59.2</v>
      </c>
      <c r="F26">
        <v>47.7</v>
      </c>
      <c r="G26">
        <v>46.3</v>
      </c>
      <c r="H26">
        <v>49.3</v>
      </c>
      <c r="I26">
        <v>77.8</v>
      </c>
      <c r="J26">
        <v>66.7</v>
      </c>
      <c r="K26">
        <v>51.2</v>
      </c>
      <c r="L26">
        <v>76.2</v>
      </c>
      <c r="M26">
        <v>59.6</v>
      </c>
      <c r="N26">
        <v>90.6</v>
      </c>
      <c r="O26">
        <v>70.8</v>
      </c>
      <c r="P26">
        <v>74.2</v>
      </c>
      <c r="Q26">
        <v>50.2</v>
      </c>
      <c r="R26">
        <v>66.7</v>
      </c>
      <c r="S26">
        <v>73</v>
      </c>
      <c r="T26">
        <v>43.2</v>
      </c>
      <c r="U26">
        <v>53.6</v>
      </c>
    </row>
    <row r="27" spans="1:21">
      <c r="A27">
        <v>1982</v>
      </c>
      <c r="B27">
        <v>60.4</v>
      </c>
      <c r="C27">
        <v>55.7</v>
      </c>
      <c r="D27">
        <v>75.5</v>
      </c>
      <c r="E27">
        <v>63.5</v>
      </c>
      <c r="F27">
        <v>53.3</v>
      </c>
      <c r="G27">
        <v>51.2</v>
      </c>
      <c r="H27">
        <v>55</v>
      </c>
      <c r="I27">
        <v>83</v>
      </c>
      <c r="J27">
        <v>70.900000000000006</v>
      </c>
      <c r="K27">
        <v>52.2</v>
      </c>
      <c r="L27">
        <v>82</v>
      </c>
      <c r="M27">
        <v>64.099999999999994</v>
      </c>
      <c r="N27">
        <v>97.7</v>
      </c>
      <c r="O27">
        <v>72.3</v>
      </c>
      <c r="P27">
        <v>75.099999999999994</v>
      </c>
      <c r="Q27">
        <v>55.2</v>
      </c>
      <c r="R27">
        <v>69.7</v>
      </c>
      <c r="S27">
        <v>75.8</v>
      </c>
      <c r="T27">
        <v>46.4</v>
      </c>
      <c r="U27">
        <v>58.7</v>
      </c>
    </row>
    <row r="28" spans="1:21">
      <c r="A28">
        <v>1983</v>
      </c>
      <c r="B28">
        <v>63.7</v>
      </c>
      <c r="C28">
        <v>59.5</v>
      </c>
      <c r="D28">
        <v>77.599999999999994</v>
      </c>
      <c r="E28">
        <v>66.7</v>
      </c>
      <c r="F28">
        <v>56.9</v>
      </c>
      <c r="G28">
        <v>55.6</v>
      </c>
      <c r="H28">
        <v>58.1</v>
      </c>
      <c r="I28">
        <v>84.9</v>
      </c>
      <c r="J28">
        <v>72.099999999999994</v>
      </c>
      <c r="K28">
        <v>54.4</v>
      </c>
      <c r="L28">
        <v>82.6</v>
      </c>
      <c r="M28">
        <v>63.6</v>
      </c>
      <c r="N28">
        <v>100</v>
      </c>
      <c r="O28">
        <v>73.2</v>
      </c>
      <c r="P28">
        <v>75.5</v>
      </c>
      <c r="Q28">
        <v>59.2</v>
      </c>
      <c r="R28">
        <v>69.900000000000006</v>
      </c>
      <c r="S28">
        <v>75.3</v>
      </c>
      <c r="T28">
        <v>48.7</v>
      </c>
      <c r="U28">
        <v>61.9</v>
      </c>
    </row>
    <row r="29" spans="1:21">
      <c r="A29">
        <v>1984</v>
      </c>
      <c r="B29">
        <v>65.8</v>
      </c>
      <c r="C29">
        <v>62.2</v>
      </c>
      <c r="D29">
        <v>79.2</v>
      </c>
      <c r="E29">
        <v>68.7</v>
      </c>
      <c r="F29">
        <v>60.3</v>
      </c>
      <c r="G29">
        <v>58.2</v>
      </c>
      <c r="H29">
        <v>60.4</v>
      </c>
      <c r="I29">
        <v>88.2</v>
      </c>
      <c r="J29">
        <v>73.900000000000006</v>
      </c>
      <c r="K29">
        <v>56.6</v>
      </c>
      <c r="L29">
        <v>84.2</v>
      </c>
      <c r="M29">
        <v>66.099999999999994</v>
      </c>
      <c r="N29">
        <v>100.1</v>
      </c>
      <c r="O29">
        <v>76.099999999999994</v>
      </c>
      <c r="P29">
        <v>78.3</v>
      </c>
      <c r="Q29">
        <v>61.9</v>
      </c>
      <c r="R29">
        <v>73.8</v>
      </c>
      <c r="S29">
        <v>79.2</v>
      </c>
      <c r="T29">
        <v>52.4</v>
      </c>
      <c r="U29">
        <v>64.5</v>
      </c>
    </row>
    <row r="30" spans="1:21">
      <c r="A30">
        <v>1985</v>
      </c>
      <c r="B30">
        <v>67.8</v>
      </c>
      <c r="C30">
        <v>64.7</v>
      </c>
      <c r="D30">
        <v>80.7</v>
      </c>
      <c r="E30">
        <v>70.900000000000006</v>
      </c>
      <c r="F30">
        <v>63</v>
      </c>
      <c r="G30">
        <v>60.9</v>
      </c>
      <c r="H30">
        <v>62.6</v>
      </c>
      <c r="I30">
        <v>89</v>
      </c>
      <c r="J30">
        <v>75.7</v>
      </c>
      <c r="K30">
        <v>58.3</v>
      </c>
      <c r="L30">
        <v>86</v>
      </c>
      <c r="M30">
        <v>68.2</v>
      </c>
      <c r="N30">
        <v>101.3</v>
      </c>
      <c r="O30">
        <v>77.400000000000006</v>
      </c>
      <c r="P30">
        <v>79.400000000000006</v>
      </c>
      <c r="Q30">
        <v>65.2</v>
      </c>
      <c r="R30">
        <v>76</v>
      </c>
      <c r="S30">
        <v>81</v>
      </c>
      <c r="T30">
        <v>56.4</v>
      </c>
      <c r="U30">
        <v>66.7</v>
      </c>
    </row>
    <row r="31" spans="1:21">
      <c r="A31">
        <v>1986</v>
      </c>
      <c r="B31">
        <v>69.900000000000006</v>
      </c>
      <c r="C31">
        <v>67.5</v>
      </c>
      <c r="D31">
        <v>84.5</v>
      </c>
      <c r="E31">
        <v>73.3</v>
      </c>
      <c r="F31">
        <v>65</v>
      </c>
      <c r="G31">
        <v>64</v>
      </c>
      <c r="H31">
        <v>64.599999999999994</v>
      </c>
      <c r="I31">
        <v>88.9</v>
      </c>
      <c r="J31">
        <v>78.2</v>
      </c>
      <c r="K31">
        <v>62.8</v>
      </c>
      <c r="L31">
        <v>87.1</v>
      </c>
      <c r="M31">
        <v>69.2</v>
      </c>
      <c r="N31">
        <v>102.4</v>
      </c>
      <c r="O31">
        <v>77.2</v>
      </c>
      <c r="P31">
        <v>78.599999999999994</v>
      </c>
      <c r="Q31">
        <v>68.7</v>
      </c>
      <c r="R31">
        <v>77.599999999999994</v>
      </c>
      <c r="S31">
        <v>82</v>
      </c>
      <c r="T31">
        <v>59.9</v>
      </c>
      <c r="U31">
        <v>69.2</v>
      </c>
    </row>
    <row r="32" spans="1:21">
      <c r="A32">
        <v>1987</v>
      </c>
      <c r="B32">
        <v>73.099999999999994</v>
      </c>
      <c r="C32">
        <v>70.2</v>
      </c>
      <c r="D32">
        <v>86.4</v>
      </c>
      <c r="E32">
        <v>76.599999999999994</v>
      </c>
      <c r="F32">
        <v>68</v>
      </c>
      <c r="G32">
        <v>66.5</v>
      </c>
      <c r="H32">
        <v>67.5</v>
      </c>
      <c r="I32">
        <v>89.3</v>
      </c>
      <c r="J32">
        <v>81.5</v>
      </c>
      <c r="K32">
        <v>69.2</v>
      </c>
      <c r="L32">
        <v>87.9</v>
      </c>
      <c r="M32">
        <v>72.3</v>
      </c>
      <c r="N32">
        <v>100.8</v>
      </c>
      <c r="O32">
        <v>78.7</v>
      </c>
      <c r="P32">
        <v>80</v>
      </c>
      <c r="Q32">
        <v>71.099999999999994</v>
      </c>
      <c r="R32">
        <v>76.599999999999994</v>
      </c>
      <c r="S32">
        <v>80.8</v>
      </c>
      <c r="T32">
        <v>59.8</v>
      </c>
      <c r="U32">
        <v>72</v>
      </c>
    </row>
    <row r="33" spans="1:21">
      <c r="A33">
        <v>1988</v>
      </c>
      <c r="B33">
        <v>76.400000000000006</v>
      </c>
      <c r="C33">
        <v>72.900000000000006</v>
      </c>
      <c r="D33">
        <v>89.4</v>
      </c>
      <c r="E33">
        <v>80.400000000000006</v>
      </c>
      <c r="F33">
        <v>70.2</v>
      </c>
      <c r="G33">
        <v>69.3</v>
      </c>
      <c r="H33">
        <v>70.099999999999994</v>
      </c>
      <c r="I33">
        <v>91.7</v>
      </c>
      <c r="J33">
        <v>84.3</v>
      </c>
      <c r="K33">
        <v>74</v>
      </c>
      <c r="L33">
        <v>89.3</v>
      </c>
      <c r="M33">
        <v>76.5</v>
      </c>
      <c r="N33">
        <v>99.4</v>
      </c>
      <c r="O33">
        <v>79</v>
      </c>
      <c r="P33">
        <v>80</v>
      </c>
      <c r="Q33">
        <v>72.8</v>
      </c>
      <c r="R33">
        <v>75</v>
      </c>
      <c r="S33">
        <v>79.3</v>
      </c>
      <c r="T33">
        <v>57.6</v>
      </c>
      <c r="U33">
        <v>74.7</v>
      </c>
    </row>
    <row r="34" spans="1:21">
      <c r="A34">
        <v>1989</v>
      </c>
      <c r="B34">
        <v>79.8</v>
      </c>
      <c r="C34">
        <v>76.099999999999994</v>
      </c>
      <c r="D34">
        <v>93.2</v>
      </c>
      <c r="E34">
        <v>83.8</v>
      </c>
      <c r="F34">
        <v>73.5</v>
      </c>
      <c r="G34">
        <v>72.2</v>
      </c>
      <c r="H34">
        <v>73.8</v>
      </c>
      <c r="I34">
        <v>93.8</v>
      </c>
      <c r="J34">
        <v>87.2</v>
      </c>
      <c r="K34">
        <v>78.5</v>
      </c>
      <c r="L34">
        <v>91.1</v>
      </c>
      <c r="M34">
        <v>79.7</v>
      </c>
      <c r="N34">
        <v>99.7</v>
      </c>
      <c r="O34">
        <v>80.7</v>
      </c>
      <c r="P34">
        <v>81.5</v>
      </c>
      <c r="Q34">
        <v>75.400000000000006</v>
      </c>
      <c r="R34">
        <v>75</v>
      </c>
      <c r="S34">
        <v>79.400000000000006</v>
      </c>
      <c r="T34">
        <v>57.6</v>
      </c>
      <c r="U34">
        <v>78</v>
      </c>
    </row>
    <row r="35" spans="1:21">
      <c r="A35">
        <v>1990</v>
      </c>
      <c r="B35">
        <v>82.4</v>
      </c>
      <c r="C35">
        <v>79.3</v>
      </c>
      <c r="D35">
        <v>93.7</v>
      </c>
      <c r="E35">
        <v>86.2</v>
      </c>
      <c r="F35">
        <v>78.099999999999994</v>
      </c>
      <c r="G35">
        <v>75.5</v>
      </c>
      <c r="H35">
        <v>77.900000000000006</v>
      </c>
      <c r="I35">
        <v>95.8</v>
      </c>
      <c r="J35">
        <v>88.1</v>
      </c>
      <c r="K35">
        <v>78.099999999999994</v>
      </c>
      <c r="L35">
        <v>92.6</v>
      </c>
      <c r="M35">
        <v>82.4</v>
      </c>
      <c r="N35">
        <v>100.1</v>
      </c>
      <c r="O35">
        <v>80.099999999999994</v>
      </c>
      <c r="P35">
        <v>80.5</v>
      </c>
      <c r="Q35">
        <v>77.3</v>
      </c>
      <c r="R35">
        <v>76.099999999999994</v>
      </c>
      <c r="S35">
        <v>80.3</v>
      </c>
      <c r="T35">
        <v>59.4</v>
      </c>
      <c r="U35">
        <v>81</v>
      </c>
    </row>
    <row r="36" spans="1:21">
      <c r="A36">
        <v>1991</v>
      </c>
      <c r="B36">
        <v>84.8</v>
      </c>
      <c r="C36">
        <v>83.3</v>
      </c>
      <c r="D36">
        <v>93.3</v>
      </c>
      <c r="E36">
        <v>93.1</v>
      </c>
      <c r="F36">
        <v>82.6</v>
      </c>
      <c r="G36">
        <v>79.5</v>
      </c>
      <c r="H36">
        <v>81.099999999999994</v>
      </c>
      <c r="I36">
        <v>91.3</v>
      </c>
      <c r="J36">
        <v>86.9</v>
      </c>
      <c r="K36">
        <v>80.900000000000006</v>
      </c>
      <c r="L36">
        <v>89.4</v>
      </c>
      <c r="M36">
        <v>80.900000000000006</v>
      </c>
      <c r="N36">
        <v>95.2</v>
      </c>
      <c r="O36">
        <v>77.2</v>
      </c>
      <c r="P36">
        <v>76.8</v>
      </c>
      <c r="Q36">
        <v>79.900000000000006</v>
      </c>
      <c r="R36">
        <v>74.900000000000006</v>
      </c>
      <c r="S36">
        <v>78.5</v>
      </c>
      <c r="T36">
        <v>60.1</v>
      </c>
      <c r="U36">
        <v>83.7</v>
      </c>
    </row>
    <row r="37" spans="1:21">
      <c r="A37">
        <v>1992</v>
      </c>
      <c r="B37">
        <v>85.9</v>
      </c>
      <c r="C37">
        <v>84.7</v>
      </c>
      <c r="D37">
        <v>93.6</v>
      </c>
      <c r="E37">
        <v>93.6</v>
      </c>
      <c r="F37">
        <v>83.3</v>
      </c>
      <c r="G37">
        <v>81.7</v>
      </c>
      <c r="H37">
        <v>83.6</v>
      </c>
      <c r="I37">
        <v>91.3</v>
      </c>
      <c r="J37">
        <v>87.2</v>
      </c>
      <c r="K37">
        <v>81.900000000000006</v>
      </c>
      <c r="L37">
        <v>89.6</v>
      </c>
      <c r="M37">
        <v>80.5</v>
      </c>
      <c r="N37">
        <v>95.7</v>
      </c>
      <c r="O37">
        <v>79.3</v>
      </c>
      <c r="P37">
        <v>79.2</v>
      </c>
      <c r="Q37">
        <v>80.400000000000006</v>
      </c>
      <c r="R37">
        <v>78.2</v>
      </c>
      <c r="S37">
        <v>81.599999999999994</v>
      </c>
      <c r="T37">
        <v>63.7</v>
      </c>
      <c r="U37">
        <v>85.1</v>
      </c>
    </row>
    <row r="38" spans="1:21">
      <c r="A38">
        <v>1993</v>
      </c>
      <c r="B38">
        <v>87.2</v>
      </c>
      <c r="C38">
        <v>86.7</v>
      </c>
      <c r="D38">
        <v>95</v>
      </c>
      <c r="E38">
        <v>94</v>
      </c>
      <c r="F38">
        <v>84.9</v>
      </c>
      <c r="G38">
        <v>84.2</v>
      </c>
      <c r="H38">
        <v>84.8</v>
      </c>
      <c r="I38">
        <v>91.8</v>
      </c>
      <c r="J38">
        <v>89.2</v>
      </c>
      <c r="K38">
        <v>84.3</v>
      </c>
      <c r="L38">
        <v>91.1</v>
      </c>
      <c r="M38">
        <v>81.5</v>
      </c>
      <c r="N38">
        <v>97.6</v>
      </c>
      <c r="O38">
        <v>82.8</v>
      </c>
      <c r="P38">
        <v>82.8</v>
      </c>
      <c r="Q38">
        <v>82.8</v>
      </c>
      <c r="R38">
        <v>83.1</v>
      </c>
      <c r="S38">
        <v>86</v>
      </c>
      <c r="T38">
        <v>70.099999999999994</v>
      </c>
      <c r="U38">
        <v>86.8</v>
      </c>
    </row>
    <row r="39" spans="1:21">
      <c r="A39">
        <v>1994</v>
      </c>
      <c r="B39">
        <v>88.2</v>
      </c>
      <c r="C39">
        <v>87.6</v>
      </c>
      <c r="D39">
        <v>97.8</v>
      </c>
      <c r="E39">
        <v>94.3</v>
      </c>
      <c r="F39">
        <v>83</v>
      </c>
      <c r="G39">
        <v>86.2</v>
      </c>
      <c r="H39">
        <v>86.1</v>
      </c>
      <c r="I39">
        <v>93.5</v>
      </c>
      <c r="J39">
        <v>91.9</v>
      </c>
      <c r="K39">
        <v>86.6</v>
      </c>
      <c r="L39">
        <v>94.1</v>
      </c>
      <c r="M39">
        <v>84.2</v>
      </c>
      <c r="N39">
        <v>100.9</v>
      </c>
      <c r="O39">
        <v>87.6</v>
      </c>
      <c r="P39">
        <v>88.1</v>
      </c>
      <c r="Q39">
        <v>84.7</v>
      </c>
      <c r="R39">
        <v>88.6</v>
      </c>
      <c r="S39">
        <v>91.4</v>
      </c>
      <c r="T39">
        <v>75.599999999999994</v>
      </c>
      <c r="U39">
        <v>88.2</v>
      </c>
    </row>
    <row r="40" spans="1:21">
      <c r="A40">
        <v>1995</v>
      </c>
      <c r="B40">
        <v>90.2</v>
      </c>
      <c r="C40">
        <v>88.7</v>
      </c>
      <c r="D40">
        <v>99.6</v>
      </c>
      <c r="E40">
        <v>94</v>
      </c>
      <c r="F40">
        <v>83.7</v>
      </c>
      <c r="G40">
        <v>87.6</v>
      </c>
      <c r="H40">
        <v>87</v>
      </c>
      <c r="I40">
        <v>95.5</v>
      </c>
      <c r="J40">
        <v>92.4</v>
      </c>
      <c r="K40">
        <v>86.6</v>
      </c>
      <c r="L40">
        <v>94.8</v>
      </c>
      <c r="M40">
        <v>85.3</v>
      </c>
      <c r="N40">
        <v>101.3</v>
      </c>
      <c r="O40">
        <v>93.3</v>
      </c>
      <c r="P40">
        <v>94.2</v>
      </c>
      <c r="Q40">
        <v>87.5</v>
      </c>
      <c r="R40">
        <v>91.6</v>
      </c>
      <c r="S40">
        <v>94.6</v>
      </c>
      <c r="T40">
        <v>78</v>
      </c>
      <c r="U40">
        <v>89.2</v>
      </c>
    </row>
    <row r="41" spans="1:21">
      <c r="A41">
        <v>1996</v>
      </c>
      <c r="B41">
        <v>91.6</v>
      </c>
      <c r="C41">
        <v>90.2</v>
      </c>
      <c r="D41">
        <v>100.6</v>
      </c>
      <c r="E41">
        <v>94.2</v>
      </c>
      <c r="F41">
        <v>85</v>
      </c>
      <c r="G41">
        <v>89.3</v>
      </c>
      <c r="H41">
        <v>87.3</v>
      </c>
      <c r="I41">
        <v>96</v>
      </c>
      <c r="J41">
        <v>92.8</v>
      </c>
      <c r="K41">
        <v>86.5</v>
      </c>
      <c r="L41">
        <v>95.5</v>
      </c>
      <c r="M41">
        <v>87.8</v>
      </c>
      <c r="N41">
        <v>100.5</v>
      </c>
      <c r="O41">
        <v>93.8</v>
      </c>
      <c r="P41">
        <v>94.6</v>
      </c>
      <c r="Q41">
        <v>89.4</v>
      </c>
      <c r="R41">
        <v>90.6</v>
      </c>
      <c r="S41">
        <v>93</v>
      </c>
      <c r="T41">
        <v>79.3</v>
      </c>
      <c r="U41">
        <v>90.2</v>
      </c>
    </row>
    <row r="42" spans="1:21">
      <c r="A42">
        <v>1997</v>
      </c>
      <c r="B42">
        <v>92.8</v>
      </c>
      <c r="C42">
        <v>91.6</v>
      </c>
      <c r="D42">
        <v>100.9</v>
      </c>
      <c r="E42">
        <v>95.7</v>
      </c>
      <c r="F42">
        <v>86.7</v>
      </c>
      <c r="G42">
        <v>90.9</v>
      </c>
      <c r="H42">
        <v>88.5</v>
      </c>
      <c r="I42">
        <v>96.8</v>
      </c>
      <c r="J42">
        <v>94</v>
      </c>
      <c r="K42">
        <v>88</v>
      </c>
      <c r="L42">
        <v>96.4</v>
      </c>
      <c r="M42">
        <v>90</v>
      </c>
      <c r="N42">
        <v>100.5</v>
      </c>
      <c r="O42">
        <v>94</v>
      </c>
      <c r="P42">
        <v>94.4</v>
      </c>
      <c r="Q42">
        <v>91.7</v>
      </c>
      <c r="R42">
        <v>91.4</v>
      </c>
      <c r="S42">
        <v>93.3</v>
      </c>
      <c r="T42">
        <v>82.1</v>
      </c>
      <c r="U42">
        <v>91.5</v>
      </c>
    </row>
    <row r="43" spans="1:21">
      <c r="A43">
        <v>1998</v>
      </c>
      <c r="B43">
        <v>92.3</v>
      </c>
      <c r="C43">
        <v>92.7</v>
      </c>
      <c r="D43">
        <v>100.8</v>
      </c>
      <c r="E43">
        <v>96.6</v>
      </c>
      <c r="F43">
        <v>87.1</v>
      </c>
      <c r="G43">
        <v>92.7</v>
      </c>
      <c r="H43">
        <v>89.5</v>
      </c>
      <c r="I43">
        <v>97.2</v>
      </c>
      <c r="J43">
        <v>95.5</v>
      </c>
      <c r="K43">
        <v>89.1</v>
      </c>
      <c r="L43">
        <v>98.2</v>
      </c>
      <c r="M43">
        <v>92.5</v>
      </c>
      <c r="N43">
        <v>101.8</v>
      </c>
      <c r="O43">
        <v>93.7</v>
      </c>
      <c r="P43">
        <v>93.8</v>
      </c>
      <c r="Q43">
        <v>93.3</v>
      </c>
      <c r="R43">
        <v>94.7</v>
      </c>
      <c r="S43">
        <v>96</v>
      </c>
      <c r="T43">
        <v>88.3</v>
      </c>
      <c r="U43">
        <v>92.7</v>
      </c>
    </row>
    <row r="44" spans="1:21">
      <c r="A44">
        <v>1999</v>
      </c>
      <c r="B44">
        <v>93.9</v>
      </c>
      <c r="C44">
        <v>94.3</v>
      </c>
      <c r="D44">
        <v>101.1</v>
      </c>
      <c r="E44">
        <v>98.3</v>
      </c>
      <c r="F44">
        <v>89.5</v>
      </c>
      <c r="G44">
        <v>94.2</v>
      </c>
      <c r="H44">
        <v>91</v>
      </c>
      <c r="I44">
        <v>96.7</v>
      </c>
      <c r="J44">
        <v>95.3</v>
      </c>
      <c r="K44">
        <v>91.3</v>
      </c>
      <c r="L44">
        <v>97.1</v>
      </c>
      <c r="M44">
        <v>94.3</v>
      </c>
      <c r="N44">
        <v>98.7</v>
      </c>
      <c r="O44">
        <v>94.7</v>
      </c>
      <c r="P44">
        <v>94.7</v>
      </c>
      <c r="Q44">
        <v>94.8</v>
      </c>
      <c r="R44">
        <v>94.6</v>
      </c>
      <c r="S44">
        <v>95.5</v>
      </c>
      <c r="T44">
        <v>90.2</v>
      </c>
      <c r="U44">
        <v>93.9</v>
      </c>
    </row>
    <row r="45" spans="1:21">
      <c r="A45">
        <v>2000</v>
      </c>
      <c r="B45">
        <v>97.8</v>
      </c>
      <c r="C45">
        <v>96.3</v>
      </c>
      <c r="D45">
        <v>100.3</v>
      </c>
      <c r="E45">
        <v>98.9</v>
      </c>
      <c r="F45">
        <v>93.8</v>
      </c>
      <c r="G45">
        <v>96.1</v>
      </c>
      <c r="H45">
        <v>94.9</v>
      </c>
      <c r="I45">
        <v>99.1</v>
      </c>
      <c r="J45">
        <v>96.4</v>
      </c>
      <c r="K45">
        <v>93.4</v>
      </c>
      <c r="L45">
        <v>97.8</v>
      </c>
      <c r="M45">
        <v>97.5</v>
      </c>
      <c r="N45">
        <v>97.9</v>
      </c>
      <c r="O45">
        <v>100.6</v>
      </c>
      <c r="P45">
        <v>100.9</v>
      </c>
      <c r="Q45">
        <v>98.1</v>
      </c>
      <c r="R45">
        <v>96.6</v>
      </c>
      <c r="S45">
        <v>97.4</v>
      </c>
      <c r="T45">
        <v>92.5</v>
      </c>
      <c r="U45">
        <v>96.1</v>
      </c>
    </row>
    <row r="46" spans="1:21">
      <c r="A46">
        <v>2001</v>
      </c>
      <c r="B46">
        <v>98.9</v>
      </c>
      <c r="C46">
        <v>98.1</v>
      </c>
      <c r="D46">
        <v>99.8</v>
      </c>
      <c r="E46">
        <v>99.5</v>
      </c>
      <c r="F46">
        <v>97.4</v>
      </c>
      <c r="G46">
        <v>97.7</v>
      </c>
      <c r="H46">
        <v>96.7</v>
      </c>
      <c r="I46">
        <v>99</v>
      </c>
      <c r="J46">
        <v>97.8</v>
      </c>
      <c r="K46">
        <v>95.8</v>
      </c>
      <c r="L46">
        <v>98.8</v>
      </c>
      <c r="M46">
        <v>98.4</v>
      </c>
      <c r="N46">
        <v>99.1</v>
      </c>
      <c r="O46">
        <v>101.9</v>
      </c>
      <c r="P46">
        <v>102.4</v>
      </c>
      <c r="Q46">
        <v>98.4</v>
      </c>
      <c r="R46">
        <v>99.5</v>
      </c>
      <c r="S46">
        <v>99.8</v>
      </c>
      <c r="T46">
        <v>97.7</v>
      </c>
      <c r="U46">
        <v>97.8</v>
      </c>
    </row>
    <row r="47" spans="1:21">
      <c r="A47">
        <v>2002</v>
      </c>
      <c r="B47">
        <v>100</v>
      </c>
      <c r="C47">
        <v>100</v>
      </c>
      <c r="D47">
        <v>100</v>
      </c>
      <c r="E47">
        <v>100</v>
      </c>
      <c r="F47">
        <v>100</v>
      </c>
      <c r="G47">
        <v>100</v>
      </c>
      <c r="H47">
        <v>100</v>
      </c>
      <c r="I47">
        <v>100</v>
      </c>
      <c r="J47">
        <v>100</v>
      </c>
      <c r="K47">
        <v>100</v>
      </c>
      <c r="L47">
        <v>100</v>
      </c>
      <c r="M47">
        <v>100</v>
      </c>
      <c r="N47">
        <v>100</v>
      </c>
      <c r="O47">
        <v>100</v>
      </c>
      <c r="P47">
        <v>100</v>
      </c>
      <c r="Q47">
        <v>100</v>
      </c>
      <c r="R47">
        <v>100</v>
      </c>
      <c r="S47">
        <v>100</v>
      </c>
      <c r="T47">
        <v>100</v>
      </c>
      <c r="U47">
        <v>100</v>
      </c>
    </row>
    <row r="48" spans="1:21">
      <c r="A48">
        <v>2003</v>
      </c>
      <c r="B48">
        <v>103.3</v>
      </c>
      <c r="C48">
        <v>101.6</v>
      </c>
      <c r="D48">
        <v>99.3</v>
      </c>
      <c r="E48">
        <v>99.3</v>
      </c>
      <c r="F48">
        <v>104.1</v>
      </c>
      <c r="G48">
        <v>101.5</v>
      </c>
      <c r="H48">
        <v>103</v>
      </c>
      <c r="I48">
        <v>100</v>
      </c>
      <c r="J48">
        <v>99.6</v>
      </c>
      <c r="K48">
        <v>105.1</v>
      </c>
      <c r="L48">
        <v>96.8</v>
      </c>
      <c r="M48">
        <v>102</v>
      </c>
      <c r="N48">
        <v>93.6</v>
      </c>
      <c r="O48">
        <v>98.8</v>
      </c>
      <c r="P48">
        <v>98.4</v>
      </c>
      <c r="Q48">
        <v>100.8</v>
      </c>
      <c r="R48">
        <v>93.5</v>
      </c>
      <c r="S48">
        <v>93.2</v>
      </c>
      <c r="T48">
        <v>95.1</v>
      </c>
      <c r="U48">
        <v>101.5</v>
      </c>
    </row>
    <row r="49" spans="1:21">
      <c r="A49">
        <v>2004</v>
      </c>
      <c r="B49">
        <v>106.6</v>
      </c>
      <c r="C49">
        <v>103.2</v>
      </c>
      <c r="D49">
        <v>98.2</v>
      </c>
      <c r="E49">
        <v>99</v>
      </c>
      <c r="F49">
        <v>107.5</v>
      </c>
      <c r="G49">
        <v>103.3</v>
      </c>
      <c r="H49">
        <v>104.8</v>
      </c>
      <c r="I49">
        <v>101.5</v>
      </c>
      <c r="J49">
        <v>101.8</v>
      </c>
      <c r="K49">
        <v>111.5</v>
      </c>
      <c r="L49">
        <v>97</v>
      </c>
      <c r="M49">
        <v>108.4</v>
      </c>
      <c r="N49">
        <v>89.9</v>
      </c>
      <c r="O49">
        <v>100.9</v>
      </c>
      <c r="P49">
        <v>100.6</v>
      </c>
      <c r="Q49">
        <v>102.9</v>
      </c>
      <c r="R49">
        <v>91.4</v>
      </c>
      <c r="S49">
        <v>91</v>
      </c>
      <c r="T49">
        <v>93.2</v>
      </c>
      <c r="U49">
        <v>103.3</v>
      </c>
    </row>
    <row r="50" spans="1:21">
      <c r="A50">
        <v>2005</v>
      </c>
      <c r="B50">
        <v>110.1</v>
      </c>
      <c r="C50">
        <v>105</v>
      </c>
      <c r="D50">
        <v>97.6</v>
      </c>
      <c r="E50">
        <v>98.8</v>
      </c>
      <c r="F50">
        <v>112.1</v>
      </c>
      <c r="G50">
        <v>104.7</v>
      </c>
      <c r="H50">
        <v>108.5</v>
      </c>
      <c r="I50">
        <v>103.9</v>
      </c>
      <c r="J50">
        <v>103.9</v>
      </c>
      <c r="K50">
        <v>116.8</v>
      </c>
      <c r="L50">
        <v>97.5</v>
      </c>
      <c r="M50">
        <v>115.2</v>
      </c>
      <c r="N50">
        <v>86.8</v>
      </c>
      <c r="O50">
        <v>103.7</v>
      </c>
      <c r="P50">
        <v>103.4</v>
      </c>
      <c r="Q50">
        <v>105.4</v>
      </c>
      <c r="R50">
        <v>90.7</v>
      </c>
      <c r="S50">
        <v>90.4</v>
      </c>
      <c r="T50">
        <v>92.3</v>
      </c>
      <c r="U50">
        <v>105.5</v>
      </c>
    </row>
    <row r="51" spans="1:21">
      <c r="A51">
        <v>2006</v>
      </c>
      <c r="B51">
        <v>113</v>
      </c>
      <c r="C51">
        <v>106.4</v>
      </c>
      <c r="D51">
        <v>96.4</v>
      </c>
      <c r="E51">
        <v>97.6</v>
      </c>
      <c r="F51">
        <v>115.2</v>
      </c>
      <c r="G51">
        <v>106.7</v>
      </c>
      <c r="H51">
        <v>112.5</v>
      </c>
      <c r="I51">
        <v>108</v>
      </c>
      <c r="J51">
        <v>107.6</v>
      </c>
      <c r="K51">
        <v>125.5</v>
      </c>
      <c r="L51">
        <v>99</v>
      </c>
      <c r="M51">
        <v>123.4</v>
      </c>
      <c r="N51">
        <v>84.3</v>
      </c>
      <c r="O51">
        <v>104</v>
      </c>
      <c r="P51">
        <v>103.5</v>
      </c>
      <c r="Q51">
        <v>107.4</v>
      </c>
      <c r="R51">
        <v>90</v>
      </c>
      <c r="S51">
        <v>89.6</v>
      </c>
      <c r="T51">
        <v>91.9</v>
      </c>
      <c r="U51">
        <v>108</v>
      </c>
    </row>
    <row r="52" spans="1:21">
      <c r="A52">
        <v>2007</v>
      </c>
      <c r="B52">
        <v>116.6</v>
      </c>
      <c r="C52">
        <v>108.1</v>
      </c>
      <c r="D52">
        <v>94.8</v>
      </c>
      <c r="E52">
        <v>96.8</v>
      </c>
      <c r="F52">
        <v>117.5</v>
      </c>
      <c r="G52">
        <v>109.4</v>
      </c>
      <c r="H52">
        <v>115.8</v>
      </c>
      <c r="I52">
        <v>111.7</v>
      </c>
      <c r="J52">
        <v>111.1</v>
      </c>
      <c r="K52">
        <v>134.5</v>
      </c>
      <c r="L52">
        <v>100.2</v>
      </c>
      <c r="M52">
        <v>131</v>
      </c>
      <c r="N52">
        <v>81.900000000000006</v>
      </c>
      <c r="O52">
        <v>104.8</v>
      </c>
      <c r="P52">
        <v>104.2</v>
      </c>
      <c r="Q52">
        <v>109.1</v>
      </c>
      <c r="R52">
        <v>88.1</v>
      </c>
      <c r="S52">
        <v>87.4</v>
      </c>
      <c r="T52">
        <v>91.7</v>
      </c>
      <c r="U52">
        <v>110.4</v>
      </c>
    </row>
    <row r="53" spans="1:21">
      <c r="A53">
        <v>2008</v>
      </c>
      <c r="B53">
        <v>121.4</v>
      </c>
      <c r="C53">
        <v>109.8</v>
      </c>
      <c r="D53">
        <v>90.3</v>
      </c>
      <c r="E53">
        <v>94.8</v>
      </c>
      <c r="F53">
        <v>122.8</v>
      </c>
      <c r="G53">
        <v>112</v>
      </c>
      <c r="H53">
        <v>119.4</v>
      </c>
      <c r="I53">
        <v>119.3</v>
      </c>
      <c r="J53">
        <v>114.5</v>
      </c>
      <c r="K53">
        <v>138.30000000000001</v>
      </c>
      <c r="L53">
        <v>103.4</v>
      </c>
      <c r="M53">
        <v>138.5</v>
      </c>
      <c r="N53">
        <v>82.6</v>
      </c>
      <c r="O53">
        <v>115.9</v>
      </c>
      <c r="P53">
        <v>116.1</v>
      </c>
      <c r="Q53">
        <v>114.4</v>
      </c>
      <c r="R53">
        <v>92.7</v>
      </c>
      <c r="S53">
        <v>92.1</v>
      </c>
      <c r="T53">
        <v>95.3</v>
      </c>
      <c r="U53">
        <v>113</v>
      </c>
    </row>
    <row r="54" spans="1:21">
      <c r="A54">
        <v>2009</v>
      </c>
      <c r="B54">
        <v>119.1</v>
      </c>
      <c r="C54">
        <v>110.4</v>
      </c>
      <c r="D54">
        <v>88.3</v>
      </c>
      <c r="E54">
        <v>95.2</v>
      </c>
      <c r="F54">
        <v>121.1</v>
      </c>
      <c r="G54">
        <v>114.1</v>
      </c>
      <c r="H54">
        <v>123.2</v>
      </c>
      <c r="I54">
        <v>120.3</v>
      </c>
      <c r="J54">
        <v>117.2</v>
      </c>
      <c r="K54">
        <v>138.30000000000001</v>
      </c>
      <c r="L54">
        <v>106.8</v>
      </c>
      <c r="M54">
        <v>140.9</v>
      </c>
      <c r="N54">
        <v>86.9</v>
      </c>
      <c r="O54">
        <v>104.9</v>
      </c>
      <c r="P54">
        <v>103.1</v>
      </c>
      <c r="Q54">
        <v>114.9</v>
      </c>
      <c r="R54">
        <v>92.4</v>
      </c>
      <c r="S54">
        <v>91.3</v>
      </c>
      <c r="T54">
        <v>98</v>
      </c>
      <c r="U54">
        <v>114.6</v>
      </c>
    </row>
    <row r="55" spans="1:21">
      <c r="A55">
        <v>2010</v>
      </c>
      <c r="B55">
        <v>122.6</v>
      </c>
      <c r="C55">
        <v>111.8</v>
      </c>
      <c r="D55">
        <v>88.1</v>
      </c>
      <c r="E55">
        <v>93.8</v>
      </c>
      <c r="F55">
        <v>124.4</v>
      </c>
      <c r="G55">
        <v>115.8</v>
      </c>
      <c r="H55">
        <v>125.9</v>
      </c>
      <c r="I55">
        <v>120.1</v>
      </c>
      <c r="J55">
        <v>117.1</v>
      </c>
      <c r="K55">
        <v>142.6</v>
      </c>
      <c r="L55">
        <v>104.8</v>
      </c>
      <c r="M55">
        <v>145.5</v>
      </c>
      <c r="N55">
        <v>81.099999999999994</v>
      </c>
      <c r="O55">
        <v>107.2</v>
      </c>
      <c r="P55">
        <v>105.8</v>
      </c>
      <c r="Q55">
        <v>115.7</v>
      </c>
      <c r="R55">
        <v>89.2</v>
      </c>
      <c r="S55">
        <v>88.5</v>
      </c>
      <c r="T55">
        <v>92.7</v>
      </c>
      <c r="U55">
        <v>116</v>
      </c>
    </row>
    <row r="56" spans="1:21">
      <c r="A56">
        <v>2011</v>
      </c>
      <c r="B56">
        <v>126.8</v>
      </c>
      <c r="C56">
        <v>114</v>
      </c>
      <c r="D56">
        <v>87.4</v>
      </c>
      <c r="E56">
        <v>93.7</v>
      </c>
      <c r="F56">
        <v>130.6</v>
      </c>
      <c r="G56">
        <v>117.7</v>
      </c>
      <c r="H56">
        <v>129.9</v>
      </c>
      <c r="I56">
        <v>123.5</v>
      </c>
      <c r="J56">
        <v>118.4</v>
      </c>
      <c r="K56">
        <v>146.4</v>
      </c>
      <c r="L56">
        <v>104.8</v>
      </c>
      <c r="M56">
        <v>150.19999999999999</v>
      </c>
      <c r="N56">
        <v>78.599999999999994</v>
      </c>
      <c r="O56">
        <v>114.8</v>
      </c>
      <c r="P56">
        <v>114</v>
      </c>
      <c r="Q56">
        <v>119.4</v>
      </c>
      <c r="R56">
        <v>91.2</v>
      </c>
      <c r="S56">
        <v>91</v>
      </c>
      <c r="T56">
        <v>92.8</v>
      </c>
      <c r="U56">
        <v>118.4</v>
      </c>
    </row>
    <row r="57" spans="1:21">
      <c r="A57" t="s">
        <v>45</v>
      </c>
    </row>
    <row r="58" spans="1:21">
      <c r="A58" t="s">
        <v>180</v>
      </c>
    </row>
    <row r="59" spans="1:21">
      <c r="A59" t="s">
        <v>47</v>
      </c>
    </row>
  </sheetData>
  <sheetProtection sheet="1" objects="1" scenarios="1"/>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workbookViewId="0">
      <pane xSplit="1" ySplit="4" topLeftCell="B5" activePane="bottomRight" state="frozen"/>
      <selection pane="topRight" activeCell="B1" sqref="B1"/>
      <selection pane="bottomLeft" activeCell="A6" sqref="A6"/>
      <selection pane="bottomRight" activeCell="M5" sqref="D5:M5"/>
    </sheetView>
  </sheetViews>
  <sheetFormatPr baseColWidth="10" defaultRowHeight="15" x14ac:dyDescent="0"/>
  <sheetData>
    <row r="1" spans="1:17">
      <c r="A1" t="s">
        <v>169</v>
      </c>
      <c r="K1" t="s">
        <v>321</v>
      </c>
    </row>
    <row r="2" spans="1:17">
      <c r="A2" t="s">
        <v>1</v>
      </c>
      <c r="K2" t="s">
        <v>320</v>
      </c>
    </row>
    <row r="3" spans="1:17">
      <c r="A3" t="s">
        <v>2</v>
      </c>
    </row>
    <row r="4" spans="1:17" s="2" customFormat="1" ht="120">
      <c r="A4" s="2" t="s">
        <v>168</v>
      </c>
      <c r="B4" s="2" t="s">
        <v>154</v>
      </c>
      <c r="C4" s="2" t="s">
        <v>167</v>
      </c>
      <c r="D4" s="2" t="s">
        <v>166</v>
      </c>
      <c r="E4" s="2" t="s">
        <v>5</v>
      </c>
      <c r="F4" s="2" t="s">
        <v>6</v>
      </c>
      <c r="G4" s="2" t="s">
        <v>165</v>
      </c>
      <c r="H4" s="2" t="s">
        <v>164</v>
      </c>
      <c r="I4" s="2" t="s">
        <v>163</v>
      </c>
      <c r="J4" s="2" t="s">
        <v>7</v>
      </c>
      <c r="K4" s="2" t="s">
        <v>162</v>
      </c>
      <c r="L4" s="2" t="s">
        <v>161</v>
      </c>
      <c r="M4" s="2" t="s">
        <v>19</v>
      </c>
      <c r="N4" s="2" t="s">
        <v>131</v>
      </c>
    </row>
    <row r="5" spans="1:17">
      <c r="A5">
        <v>1961</v>
      </c>
      <c r="B5">
        <v>41173</v>
      </c>
      <c r="C5">
        <v>33195</v>
      </c>
      <c r="D5">
        <v>21184</v>
      </c>
      <c r="E5">
        <v>4185</v>
      </c>
      <c r="F5">
        <v>313</v>
      </c>
      <c r="G5">
        <v>1286</v>
      </c>
      <c r="H5">
        <v>839</v>
      </c>
      <c r="I5">
        <v>3542</v>
      </c>
      <c r="J5">
        <v>-31</v>
      </c>
      <c r="K5">
        <v>2873</v>
      </c>
      <c r="L5">
        <v>1877</v>
      </c>
      <c r="M5">
        <v>5014</v>
      </c>
      <c r="N5">
        <v>91</v>
      </c>
      <c r="P5" s="4">
        <f>'GDP(ByIndustry)'!B6</f>
        <v>38300</v>
      </c>
      <c r="Q5" s="4">
        <f>P5+K5</f>
        <v>41173</v>
      </c>
    </row>
    <row r="6" spans="1:17">
      <c r="A6">
        <v>1962</v>
      </c>
      <c r="B6">
        <v>44665</v>
      </c>
      <c r="C6">
        <v>36039</v>
      </c>
      <c r="D6">
        <v>22785</v>
      </c>
      <c r="E6">
        <v>4639</v>
      </c>
      <c r="F6">
        <v>312</v>
      </c>
      <c r="G6">
        <v>1390</v>
      </c>
      <c r="H6">
        <v>1379</v>
      </c>
      <c r="I6">
        <v>3606</v>
      </c>
      <c r="J6">
        <v>-92</v>
      </c>
      <c r="K6">
        <v>3309</v>
      </c>
      <c r="L6">
        <v>2020</v>
      </c>
      <c r="M6">
        <v>5365</v>
      </c>
      <c r="N6">
        <v>-48</v>
      </c>
      <c r="P6" s="4">
        <f>'GDP(ByIndustry)'!B7</f>
        <v>41355</v>
      </c>
      <c r="Q6" s="4">
        <f t="shared" ref="Q6:Q52" si="0">P6+K6</f>
        <v>44664</v>
      </c>
    </row>
    <row r="7" spans="1:17">
      <c r="A7">
        <v>1963</v>
      </c>
      <c r="B7">
        <v>47961</v>
      </c>
      <c r="C7">
        <v>38749</v>
      </c>
      <c r="D7">
        <v>24318</v>
      </c>
      <c r="E7">
        <v>5164</v>
      </c>
      <c r="F7">
        <v>361</v>
      </c>
      <c r="G7">
        <v>1489</v>
      </c>
      <c r="H7">
        <v>1558</v>
      </c>
      <c r="I7">
        <v>3858</v>
      </c>
      <c r="J7">
        <v>-156</v>
      </c>
      <c r="K7">
        <v>3449</v>
      </c>
      <c r="L7">
        <v>2157</v>
      </c>
      <c r="M7">
        <v>5717</v>
      </c>
      <c r="N7">
        <v>46</v>
      </c>
      <c r="P7" s="4">
        <f>'GDP(ByIndustry)'!B8</f>
        <v>44513</v>
      </c>
      <c r="Q7" s="4">
        <f t="shared" si="0"/>
        <v>47962</v>
      </c>
    </row>
    <row r="8" spans="1:17">
      <c r="A8">
        <v>1964</v>
      </c>
      <c r="B8">
        <v>52549</v>
      </c>
      <c r="C8">
        <v>42272</v>
      </c>
      <c r="D8">
        <v>26580</v>
      </c>
      <c r="E8">
        <v>5985</v>
      </c>
      <c r="F8">
        <v>398</v>
      </c>
      <c r="G8">
        <v>1699</v>
      </c>
      <c r="H8">
        <v>1329</v>
      </c>
      <c r="I8">
        <v>4037</v>
      </c>
      <c r="J8">
        <v>-120</v>
      </c>
      <c r="K8">
        <v>4000</v>
      </c>
      <c r="L8">
        <v>2364</v>
      </c>
      <c r="M8">
        <v>6178</v>
      </c>
      <c r="N8">
        <v>99</v>
      </c>
      <c r="P8" s="4">
        <f>'GDP(ByIndustry)'!B9</f>
        <v>48551</v>
      </c>
      <c r="Q8" s="4">
        <f t="shared" si="0"/>
        <v>52551</v>
      </c>
    </row>
    <row r="9" spans="1:17">
      <c r="A9">
        <v>1965</v>
      </c>
      <c r="B9">
        <v>57930</v>
      </c>
      <c r="C9">
        <v>46460</v>
      </c>
      <c r="D9">
        <v>29630</v>
      </c>
      <c r="E9">
        <v>6543</v>
      </c>
      <c r="F9">
        <v>453</v>
      </c>
      <c r="G9">
        <v>1917</v>
      </c>
      <c r="H9">
        <v>1450</v>
      </c>
      <c r="I9">
        <v>4185</v>
      </c>
      <c r="J9">
        <v>-303</v>
      </c>
      <c r="K9">
        <v>4611</v>
      </c>
      <c r="L9">
        <v>2585</v>
      </c>
      <c r="M9">
        <v>6735</v>
      </c>
      <c r="N9">
        <v>124</v>
      </c>
      <c r="P9" s="4">
        <f>'GDP(ByIndustry)'!B10</f>
        <v>53320</v>
      </c>
      <c r="Q9" s="4">
        <f t="shared" si="0"/>
        <v>57931</v>
      </c>
    </row>
    <row r="10" spans="1:17">
      <c r="A10">
        <v>1966</v>
      </c>
      <c r="B10">
        <v>64818</v>
      </c>
      <c r="C10">
        <v>52047</v>
      </c>
      <c r="D10">
        <v>33508</v>
      </c>
      <c r="E10">
        <v>7031</v>
      </c>
      <c r="F10">
        <v>424</v>
      </c>
      <c r="G10">
        <v>2130</v>
      </c>
      <c r="H10">
        <v>2000</v>
      </c>
      <c r="I10">
        <v>4391</v>
      </c>
      <c r="J10">
        <v>-298</v>
      </c>
      <c r="K10">
        <v>5092</v>
      </c>
      <c r="L10">
        <v>2861</v>
      </c>
      <c r="M10">
        <v>7426</v>
      </c>
      <c r="N10">
        <v>253</v>
      </c>
      <c r="P10" s="4">
        <f>'GDP(ByIndustry)'!B11</f>
        <v>59725</v>
      </c>
      <c r="Q10" s="4">
        <f t="shared" si="0"/>
        <v>64817</v>
      </c>
    </row>
    <row r="11" spans="1:17">
      <c r="A11">
        <v>1967</v>
      </c>
      <c r="B11">
        <v>69698</v>
      </c>
      <c r="C11">
        <v>55898</v>
      </c>
      <c r="D11">
        <v>37067</v>
      </c>
      <c r="E11">
        <v>7211</v>
      </c>
      <c r="F11">
        <v>486</v>
      </c>
      <c r="G11">
        <v>2360</v>
      </c>
      <c r="H11">
        <v>1272</v>
      </c>
      <c r="I11">
        <v>4671</v>
      </c>
      <c r="J11">
        <v>-354</v>
      </c>
      <c r="K11">
        <v>5594</v>
      </c>
      <c r="L11">
        <v>3185</v>
      </c>
      <c r="M11">
        <v>8076</v>
      </c>
      <c r="N11">
        <v>130</v>
      </c>
      <c r="P11" s="4">
        <f>'GDP(ByIndustry)'!B12</f>
        <v>64105</v>
      </c>
      <c r="Q11" s="4">
        <f t="shared" si="0"/>
        <v>69699</v>
      </c>
    </row>
    <row r="12" spans="1:17">
      <c r="A12">
        <v>1968</v>
      </c>
      <c r="B12">
        <v>76131</v>
      </c>
      <c r="C12">
        <v>61328</v>
      </c>
      <c r="D12">
        <v>40297</v>
      </c>
      <c r="E12">
        <v>8079</v>
      </c>
      <c r="F12">
        <v>514</v>
      </c>
      <c r="G12">
        <v>2796</v>
      </c>
      <c r="H12">
        <v>1367</v>
      </c>
      <c r="I12">
        <v>5112</v>
      </c>
      <c r="J12">
        <v>-386</v>
      </c>
      <c r="K12">
        <v>6030</v>
      </c>
      <c r="L12">
        <v>3549</v>
      </c>
      <c r="M12">
        <v>8679</v>
      </c>
      <c r="N12">
        <v>94</v>
      </c>
      <c r="P12" s="4">
        <f>'GDP(ByIndustry)'!B13</f>
        <v>70098</v>
      </c>
      <c r="Q12" s="4">
        <f t="shared" si="0"/>
        <v>76128</v>
      </c>
    </row>
    <row r="13" spans="1:17">
      <c r="A13">
        <v>1969</v>
      </c>
      <c r="B13">
        <v>83825</v>
      </c>
      <c r="C13">
        <v>67867</v>
      </c>
      <c r="D13">
        <v>45065</v>
      </c>
      <c r="E13">
        <v>8579</v>
      </c>
      <c r="F13">
        <v>673</v>
      </c>
      <c r="G13">
        <v>3158</v>
      </c>
      <c r="H13">
        <v>1503</v>
      </c>
      <c r="I13">
        <v>5505</v>
      </c>
      <c r="J13">
        <v>-540</v>
      </c>
      <c r="K13">
        <v>6681</v>
      </c>
      <c r="L13">
        <v>3924</v>
      </c>
      <c r="M13">
        <v>9485</v>
      </c>
      <c r="N13">
        <v>-208</v>
      </c>
      <c r="P13" s="4">
        <f>'GDP(ByIndustry)'!B14</f>
        <v>77150</v>
      </c>
      <c r="Q13" s="4">
        <f t="shared" si="0"/>
        <v>83831</v>
      </c>
    </row>
    <row r="14" spans="1:17">
      <c r="A14">
        <v>1970</v>
      </c>
      <c r="B14">
        <v>90179</v>
      </c>
      <c r="C14">
        <v>72404</v>
      </c>
      <c r="D14">
        <v>48851</v>
      </c>
      <c r="E14">
        <v>8089</v>
      </c>
      <c r="F14">
        <v>771</v>
      </c>
      <c r="G14">
        <v>3493</v>
      </c>
      <c r="H14">
        <v>1342</v>
      </c>
      <c r="I14">
        <v>5721</v>
      </c>
      <c r="J14">
        <v>-160</v>
      </c>
      <c r="K14">
        <v>6958</v>
      </c>
      <c r="L14">
        <v>4297</v>
      </c>
      <c r="M14">
        <v>10335</v>
      </c>
      <c r="N14">
        <v>482</v>
      </c>
      <c r="P14" s="4">
        <f>'GDP(ByIndustry)'!B15</f>
        <v>83219</v>
      </c>
      <c r="Q14" s="4">
        <f t="shared" si="0"/>
        <v>90177</v>
      </c>
    </row>
    <row r="15" spans="1:17">
      <c r="A15">
        <v>1971</v>
      </c>
      <c r="B15">
        <v>98429</v>
      </c>
      <c r="C15">
        <v>78924</v>
      </c>
      <c r="D15">
        <v>53555</v>
      </c>
      <c r="E15">
        <v>9092</v>
      </c>
      <c r="F15">
        <v>786</v>
      </c>
      <c r="G15">
        <v>3959</v>
      </c>
      <c r="H15">
        <v>1442</v>
      </c>
      <c r="I15">
        <v>6116</v>
      </c>
      <c r="J15">
        <v>-659</v>
      </c>
      <c r="K15">
        <v>7638</v>
      </c>
      <c r="L15">
        <v>4633</v>
      </c>
      <c r="M15">
        <v>11241</v>
      </c>
      <c r="N15">
        <v>626</v>
      </c>
      <c r="P15" s="4">
        <f>'GDP(ByIndustry)'!B16</f>
        <v>90793</v>
      </c>
      <c r="Q15" s="4">
        <f t="shared" si="0"/>
        <v>98431</v>
      </c>
    </row>
    <row r="16" spans="1:17">
      <c r="A16">
        <v>1972</v>
      </c>
      <c r="B16">
        <v>109913</v>
      </c>
      <c r="C16">
        <v>88883</v>
      </c>
      <c r="D16">
        <v>60109</v>
      </c>
      <c r="E16">
        <v>11237</v>
      </c>
      <c r="F16">
        <v>857</v>
      </c>
      <c r="G16">
        <v>4700</v>
      </c>
      <c r="H16">
        <v>1349</v>
      </c>
      <c r="I16">
        <v>6529</v>
      </c>
      <c r="J16">
        <v>-944</v>
      </c>
      <c r="K16">
        <v>8821</v>
      </c>
      <c r="L16">
        <v>5046</v>
      </c>
      <c r="M16">
        <v>12207</v>
      </c>
      <c r="N16">
        <v>2</v>
      </c>
      <c r="P16" s="4">
        <f>'GDP(ByIndustry)'!B17</f>
        <v>101091</v>
      </c>
      <c r="Q16" s="4">
        <f t="shared" si="0"/>
        <v>109912</v>
      </c>
    </row>
    <row r="17" spans="1:17">
      <c r="A17">
        <v>1973</v>
      </c>
      <c r="B17">
        <v>128956</v>
      </c>
      <c r="C17">
        <v>104926</v>
      </c>
      <c r="D17">
        <v>69243</v>
      </c>
      <c r="E17">
        <v>15939</v>
      </c>
      <c r="F17">
        <v>949</v>
      </c>
      <c r="G17">
        <v>5845</v>
      </c>
      <c r="H17">
        <v>2828</v>
      </c>
      <c r="I17">
        <v>7076</v>
      </c>
      <c r="J17">
        <v>-2459</v>
      </c>
      <c r="K17">
        <v>10132</v>
      </c>
      <c r="L17">
        <v>5505</v>
      </c>
      <c r="M17">
        <v>14203</v>
      </c>
      <c r="N17">
        <v>-305</v>
      </c>
      <c r="P17" s="4">
        <f>'GDP(ByIndustry)'!B18</f>
        <v>118842</v>
      </c>
      <c r="Q17" s="4">
        <f t="shared" si="0"/>
        <v>128974</v>
      </c>
    </row>
    <row r="18" spans="1:17">
      <c r="A18">
        <v>1974</v>
      </c>
      <c r="B18">
        <v>154038</v>
      </c>
      <c r="C18">
        <v>125939</v>
      </c>
      <c r="D18">
        <v>82571</v>
      </c>
      <c r="E18">
        <v>20738</v>
      </c>
      <c r="F18">
        <v>1241</v>
      </c>
      <c r="G18">
        <v>8594</v>
      </c>
      <c r="H18">
        <v>3593</v>
      </c>
      <c r="I18">
        <v>7331</v>
      </c>
      <c r="J18">
        <v>-4308</v>
      </c>
      <c r="K18">
        <v>11949</v>
      </c>
      <c r="L18">
        <v>6179</v>
      </c>
      <c r="M18">
        <v>17182</v>
      </c>
      <c r="N18">
        <v>-1032</v>
      </c>
      <c r="P18" s="4">
        <f>'GDP(ByIndustry)'!B19</f>
        <v>142090</v>
      </c>
      <c r="Q18" s="4">
        <f t="shared" si="0"/>
        <v>154039</v>
      </c>
    </row>
    <row r="19" spans="1:17">
      <c r="A19">
        <v>1975</v>
      </c>
      <c r="B19">
        <v>173621</v>
      </c>
      <c r="C19">
        <v>144412</v>
      </c>
      <c r="D19">
        <v>96306</v>
      </c>
      <c r="E19">
        <v>20220</v>
      </c>
      <c r="F19">
        <v>1153</v>
      </c>
      <c r="G19">
        <v>10407</v>
      </c>
      <c r="H19">
        <v>3731</v>
      </c>
      <c r="I19">
        <v>8149</v>
      </c>
      <c r="J19">
        <v>-2728</v>
      </c>
      <c r="K19">
        <v>10183</v>
      </c>
      <c r="L19">
        <v>7174</v>
      </c>
      <c r="M19">
        <v>19676</v>
      </c>
      <c r="N19">
        <v>-650</v>
      </c>
      <c r="P19" s="4">
        <f>'GDP(ByIndustry)'!B20</f>
        <v>163439</v>
      </c>
      <c r="Q19" s="4">
        <f t="shared" si="0"/>
        <v>173622</v>
      </c>
    </row>
    <row r="20" spans="1:17">
      <c r="A20">
        <v>1976</v>
      </c>
      <c r="B20">
        <v>199994</v>
      </c>
      <c r="C20">
        <v>165824</v>
      </c>
      <c r="D20">
        <v>111412</v>
      </c>
      <c r="E20">
        <v>21009</v>
      </c>
      <c r="F20">
        <v>1658</v>
      </c>
      <c r="G20">
        <v>12961</v>
      </c>
      <c r="H20">
        <v>3111</v>
      </c>
      <c r="I20">
        <v>9077</v>
      </c>
      <c r="J20">
        <v>-2147</v>
      </c>
      <c r="K20">
        <v>12649</v>
      </c>
      <c r="L20">
        <v>8743</v>
      </c>
      <c r="M20">
        <v>22462</v>
      </c>
      <c r="N20">
        <v>-941</v>
      </c>
      <c r="P20" s="4">
        <f>'GDP(ByIndustry)'!B21</f>
        <v>187347</v>
      </c>
      <c r="Q20" s="4">
        <f t="shared" si="0"/>
        <v>199996</v>
      </c>
    </row>
    <row r="21" spans="1:17">
      <c r="A21">
        <v>1977</v>
      </c>
      <c r="B21">
        <v>220973</v>
      </c>
      <c r="C21">
        <v>181850</v>
      </c>
      <c r="D21">
        <v>123390</v>
      </c>
      <c r="E21">
        <v>21922</v>
      </c>
      <c r="F21">
        <v>2148</v>
      </c>
      <c r="G21">
        <v>15489</v>
      </c>
      <c r="H21">
        <v>2420</v>
      </c>
      <c r="I21">
        <v>10139</v>
      </c>
      <c r="J21">
        <v>-3661</v>
      </c>
      <c r="K21">
        <v>13782</v>
      </c>
      <c r="L21">
        <v>10003</v>
      </c>
      <c r="M21">
        <v>24905</v>
      </c>
      <c r="N21">
        <v>436</v>
      </c>
      <c r="P21" s="4">
        <f>'GDP(ByIndustry)'!B22</f>
        <v>207192</v>
      </c>
      <c r="Q21" s="4">
        <f t="shared" si="0"/>
        <v>220974</v>
      </c>
    </row>
    <row r="22" spans="1:17">
      <c r="A22">
        <v>1978</v>
      </c>
      <c r="B22">
        <v>244877</v>
      </c>
      <c r="C22">
        <v>202921</v>
      </c>
      <c r="D22">
        <v>134216</v>
      </c>
      <c r="E22">
        <v>26409</v>
      </c>
      <c r="F22">
        <v>2694</v>
      </c>
      <c r="G22">
        <v>18877</v>
      </c>
      <c r="H22">
        <v>3015</v>
      </c>
      <c r="I22">
        <v>11573</v>
      </c>
      <c r="J22">
        <v>-4968</v>
      </c>
      <c r="K22">
        <v>14325</v>
      </c>
      <c r="L22">
        <v>11105</v>
      </c>
      <c r="M22">
        <v>27808</v>
      </c>
      <c r="N22">
        <v>-177</v>
      </c>
      <c r="P22" s="4">
        <f>'GDP(ByIndustry)'!B23</f>
        <v>230555</v>
      </c>
      <c r="Q22" s="4">
        <f t="shared" si="0"/>
        <v>244880</v>
      </c>
    </row>
    <row r="23" spans="1:17">
      <c r="A23">
        <v>1979</v>
      </c>
      <c r="B23">
        <v>279577</v>
      </c>
      <c r="C23">
        <v>232726</v>
      </c>
      <c r="D23">
        <v>150946</v>
      </c>
      <c r="E23">
        <v>34927</v>
      </c>
      <c r="F23">
        <v>3895</v>
      </c>
      <c r="G23">
        <v>23185</v>
      </c>
      <c r="H23">
        <v>3103</v>
      </c>
      <c r="I23">
        <v>12744</v>
      </c>
      <c r="J23">
        <v>-7680</v>
      </c>
      <c r="K23">
        <v>15029</v>
      </c>
      <c r="L23">
        <v>11606</v>
      </c>
      <c r="M23">
        <v>32073</v>
      </c>
      <c r="N23">
        <v>-251</v>
      </c>
      <c r="P23" s="4">
        <f>'GDP(ByIndustry)'!B24</f>
        <v>264548</v>
      </c>
      <c r="Q23" s="4">
        <f t="shared" si="0"/>
        <v>279577</v>
      </c>
    </row>
    <row r="24" spans="1:17">
      <c r="A24">
        <v>1980</v>
      </c>
      <c r="B24">
        <v>314390</v>
      </c>
      <c r="C24">
        <v>263313</v>
      </c>
      <c r="D24">
        <v>170642</v>
      </c>
      <c r="E24">
        <v>38382</v>
      </c>
      <c r="F24">
        <v>4334</v>
      </c>
      <c r="G24">
        <v>27256</v>
      </c>
      <c r="H24">
        <v>3167</v>
      </c>
      <c r="I24">
        <v>13585</v>
      </c>
      <c r="J24">
        <v>-7336</v>
      </c>
      <c r="K24">
        <v>14609</v>
      </c>
      <c r="L24">
        <v>13283</v>
      </c>
      <c r="M24">
        <v>37212</v>
      </c>
      <c r="N24">
        <v>-744</v>
      </c>
      <c r="P24" s="4">
        <f>'GDP(ByIndustry)'!B25</f>
        <v>299785</v>
      </c>
      <c r="Q24" s="4">
        <f t="shared" si="0"/>
        <v>314394</v>
      </c>
    </row>
    <row r="25" spans="1:17">
      <c r="A25">
        <v>1981</v>
      </c>
      <c r="B25">
        <v>360471</v>
      </c>
      <c r="C25">
        <v>297047</v>
      </c>
      <c r="D25">
        <v>196716</v>
      </c>
      <c r="E25">
        <v>35831</v>
      </c>
      <c r="F25">
        <v>4954</v>
      </c>
      <c r="G25">
        <v>33277</v>
      </c>
      <c r="H25">
        <v>2823</v>
      </c>
      <c r="I25">
        <v>14680</v>
      </c>
      <c r="J25">
        <v>-7217</v>
      </c>
      <c r="K25">
        <v>21953</v>
      </c>
      <c r="L25">
        <v>15983</v>
      </c>
      <c r="M25">
        <v>43012</v>
      </c>
      <c r="N25">
        <v>-1541</v>
      </c>
      <c r="P25" s="4">
        <f>'GDP(ByIndustry)'!B26</f>
        <v>338521</v>
      </c>
      <c r="Q25" s="4">
        <f t="shared" si="0"/>
        <v>360474</v>
      </c>
    </row>
    <row r="26" spans="1:17">
      <c r="A26">
        <v>1982</v>
      </c>
      <c r="B26">
        <v>379859</v>
      </c>
      <c r="C26">
        <v>311279</v>
      </c>
      <c r="D26">
        <v>210085</v>
      </c>
      <c r="E26">
        <v>26697</v>
      </c>
      <c r="F26">
        <v>2509</v>
      </c>
      <c r="G26">
        <v>37991</v>
      </c>
      <c r="H26">
        <v>2191</v>
      </c>
      <c r="I26">
        <v>16984</v>
      </c>
      <c r="J26">
        <v>-3276</v>
      </c>
      <c r="K26">
        <v>22587</v>
      </c>
      <c r="L26">
        <v>18098</v>
      </c>
      <c r="M26">
        <v>46717</v>
      </c>
      <c r="N26">
        <v>-724</v>
      </c>
      <c r="P26" s="4">
        <f>'GDP(ByIndustry)'!B27</f>
        <v>357273</v>
      </c>
      <c r="Q26" s="4">
        <f t="shared" si="0"/>
        <v>379860</v>
      </c>
    </row>
    <row r="27" spans="1:17">
      <c r="A27">
        <v>1983</v>
      </c>
      <c r="B27">
        <v>411386</v>
      </c>
      <c r="C27">
        <v>338448</v>
      </c>
      <c r="D27">
        <v>220282</v>
      </c>
      <c r="E27">
        <v>36730</v>
      </c>
      <c r="F27">
        <v>4432</v>
      </c>
      <c r="G27">
        <v>37062</v>
      </c>
      <c r="H27">
        <v>1827</v>
      </c>
      <c r="I27">
        <v>20901</v>
      </c>
      <c r="J27">
        <v>-2659</v>
      </c>
      <c r="K27">
        <v>22420</v>
      </c>
      <c r="L27">
        <v>19873</v>
      </c>
      <c r="M27">
        <v>49648</v>
      </c>
      <c r="N27">
        <v>870</v>
      </c>
      <c r="P27" s="4">
        <f>'GDP(ByIndustry)'!B28</f>
        <v>388967</v>
      </c>
      <c r="Q27" s="4">
        <f t="shared" si="0"/>
        <v>411387</v>
      </c>
    </row>
    <row r="28" spans="1:17">
      <c r="A28">
        <v>1984</v>
      </c>
      <c r="B28">
        <v>449582</v>
      </c>
      <c r="C28">
        <v>371211</v>
      </c>
      <c r="D28">
        <v>237248</v>
      </c>
      <c r="E28">
        <v>45686</v>
      </c>
      <c r="F28">
        <v>4936</v>
      </c>
      <c r="G28">
        <v>39618</v>
      </c>
      <c r="H28">
        <v>2099</v>
      </c>
      <c r="I28">
        <v>23473</v>
      </c>
      <c r="J28">
        <v>-2625</v>
      </c>
      <c r="K28">
        <v>24283</v>
      </c>
      <c r="L28">
        <v>20776</v>
      </c>
      <c r="M28">
        <v>53316</v>
      </c>
      <c r="N28">
        <v>772</v>
      </c>
      <c r="P28" s="4">
        <f>'GDP(ByIndustry)'!B29</f>
        <v>425295</v>
      </c>
      <c r="Q28" s="4">
        <f t="shared" si="0"/>
        <v>449578</v>
      </c>
    </row>
    <row r="29" spans="1:17">
      <c r="A29">
        <v>1985</v>
      </c>
      <c r="B29">
        <v>485714</v>
      </c>
      <c r="C29">
        <v>400200</v>
      </c>
      <c r="D29">
        <v>255826</v>
      </c>
      <c r="E29">
        <v>49728</v>
      </c>
      <c r="F29">
        <v>4937</v>
      </c>
      <c r="G29">
        <v>40763</v>
      </c>
      <c r="H29">
        <v>2839</v>
      </c>
      <c r="I29">
        <v>25904</v>
      </c>
      <c r="J29">
        <v>-1760</v>
      </c>
      <c r="K29">
        <v>27247</v>
      </c>
      <c r="L29">
        <v>21963</v>
      </c>
      <c r="M29">
        <v>58365</v>
      </c>
      <c r="N29">
        <v>-98</v>
      </c>
      <c r="P29" s="4">
        <f>'GDP(ByIndustry)'!B30</f>
        <v>458468</v>
      </c>
      <c r="Q29" s="4">
        <f t="shared" si="0"/>
        <v>485715</v>
      </c>
    </row>
    <row r="30" spans="1:17">
      <c r="A30">
        <v>1986</v>
      </c>
      <c r="B30">
        <v>512541</v>
      </c>
      <c r="C30">
        <v>416327</v>
      </c>
      <c r="D30">
        <v>272755</v>
      </c>
      <c r="E30">
        <v>45217</v>
      </c>
      <c r="F30">
        <v>4564</v>
      </c>
      <c r="G30">
        <v>39481</v>
      </c>
      <c r="H30">
        <v>3825</v>
      </c>
      <c r="I30">
        <v>28574</v>
      </c>
      <c r="J30">
        <v>-1407</v>
      </c>
      <c r="K30">
        <v>33003</v>
      </c>
      <c r="L30">
        <v>23318</v>
      </c>
      <c r="M30">
        <v>62640</v>
      </c>
      <c r="N30">
        <v>571</v>
      </c>
      <c r="P30" s="4">
        <f>'GDP(ByIndustry)'!B31</f>
        <v>479533</v>
      </c>
      <c r="Q30" s="4">
        <f t="shared" si="0"/>
        <v>512536</v>
      </c>
    </row>
    <row r="31" spans="1:17">
      <c r="A31">
        <v>1987</v>
      </c>
      <c r="B31">
        <v>558949</v>
      </c>
      <c r="C31">
        <v>453342</v>
      </c>
      <c r="D31">
        <v>296442</v>
      </c>
      <c r="E31">
        <v>57888</v>
      </c>
      <c r="F31">
        <v>5126</v>
      </c>
      <c r="G31">
        <v>38841</v>
      </c>
      <c r="H31">
        <v>1985</v>
      </c>
      <c r="I31">
        <v>30761</v>
      </c>
      <c r="J31">
        <v>-3237</v>
      </c>
      <c r="K31">
        <v>38049</v>
      </c>
      <c r="L31">
        <v>25536</v>
      </c>
      <c r="M31">
        <v>66253</v>
      </c>
      <c r="N31">
        <v>1305</v>
      </c>
      <c r="P31" s="4">
        <f>'GDP(ByIndustry)'!B32</f>
        <v>520898</v>
      </c>
      <c r="Q31" s="4">
        <f t="shared" si="0"/>
        <v>558947</v>
      </c>
    </row>
    <row r="32" spans="1:17">
      <c r="A32">
        <v>1988</v>
      </c>
      <c r="B32">
        <v>613094</v>
      </c>
      <c r="C32">
        <v>500203</v>
      </c>
      <c r="D32">
        <v>325248</v>
      </c>
      <c r="E32">
        <v>64891</v>
      </c>
      <c r="F32">
        <v>6829</v>
      </c>
      <c r="G32">
        <v>42188</v>
      </c>
      <c r="H32">
        <v>3283</v>
      </c>
      <c r="I32">
        <v>33113</v>
      </c>
      <c r="J32">
        <v>-3093</v>
      </c>
      <c r="K32">
        <v>44210</v>
      </c>
      <c r="L32">
        <v>27744</v>
      </c>
      <c r="M32">
        <v>70477</v>
      </c>
      <c r="N32">
        <v>-1796</v>
      </c>
      <c r="P32" s="4">
        <f>'GDP(ByIndustry)'!B33</f>
        <v>568889</v>
      </c>
      <c r="Q32" s="4">
        <f t="shared" si="0"/>
        <v>613099</v>
      </c>
    </row>
    <row r="33" spans="1:17">
      <c r="A33">
        <v>1989</v>
      </c>
      <c r="B33">
        <v>657728</v>
      </c>
      <c r="C33">
        <v>532119</v>
      </c>
      <c r="D33">
        <v>350743</v>
      </c>
      <c r="E33">
        <v>59661</v>
      </c>
      <c r="F33">
        <v>7246</v>
      </c>
      <c r="G33">
        <v>48013</v>
      </c>
      <c r="H33">
        <v>1986</v>
      </c>
      <c r="I33">
        <v>34856</v>
      </c>
      <c r="J33">
        <v>-1452</v>
      </c>
      <c r="K33">
        <v>50055</v>
      </c>
      <c r="L33">
        <v>31066</v>
      </c>
      <c r="M33">
        <v>75940</v>
      </c>
      <c r="N33">
        <v>-386</v>
      </c>
      <c r="P33" s="4">
        <f>'GDP(ByIndustry)'!B34</f>
        <v>607666</v>
      </c>
      <c r="Q33" s="4">
        <f t="shared" si="0"/>
        <v>657721</v>
      </c>
    </row>
    <row r="34" spans="1:17">
      <c r="A34">
        <v>1990</v>
      </c>
      <c r="B34">
        <v>679921</v>
      </c>
      <c r="C34">
        <v>549182</v>
      </c>
      <c r="D34">
        <v>368891</v>
      </c>
      <c r="E34">
        <v>44936</v>
      </c>
      <c r="F34">
        <v>6460</v>
      </c>
      <c r="G34">
        <v>54874</v>
      </c>
      <c r="H34">
        <v>2053</v>
      </c>
      <c r="I34">
        <v>35544</v>
      </c>
      <c r="J34">
        <v>300</v>
      </c>
      <c r="K34">
        <v>48517</v>
      </c>
      <c r="L34">
        <v>36124</v>
      </c>
      <c r="M34">
        <v>82244</v>
      </c>
      <c r="N34">
        <v>-22</v>
      </c>
      <c r="P34" s="4">
        <f>'GDP(ByIndustry)'!B35</f>
        <v>631404</v>
      </c>
      <c r="Q34" s="4">
        <f t="shared" si="0"/>
        <v>679921</v>
      </c>
    </row>
    <row r="35" spans="1:17">
      <c r="A35">
        <v>1991</v>
      </c>
      <c r="B35">
        <v>685367</v>
      </c>
      <c r="C35">
        <v>550199</v>
      </c>
      <c r="D35">
        <v>379091</v>
      </c>
      <c r="E35">
        <v>32920</v>
      </c>
      <c r="F35">
        <v>5179</v>
      </c>
      <c r="G35">
        <v>54486</v>
      </c>
      <c r="H35">
        <v>1853</v>
      </c>
      <c r="I35">
        <v>37022</v>
      </c>
      <c r="J35">
        <v>1084</v>
      </c>
      <c r="K35">
        <v>49275</v>
      </c>
      <c r="L35">
        <v>38564</v>
      </c>
      <c r="M35">
        <v>85906</v>
      </c>
      <c r="N35">
        <v>-13</v>
      </c>
      <c r="P35" s="4">
        <f>'GDP(ByIndustry)'!B36</f>
        <v>636082</v>
      </c>
      <c r="Q35" s="4">
        <f t="shared" si="0"/>
        <v>685357</v>
      </c>
    </row>
    <row r="36" spans="1:17">
      <c r="A36">
        <v>1992</v>
      </c>
      <c r="B36">
        <v>700480</v>
      </c>
      <c r="C36">
        <v>557995</v>
      </c>
      <c r="D36">
        <v>387788</v>
      </c>
      <c r="E36">
        <v>32648</v>
      </c>
      <c r="F36">
        <v>5993</v>
      </c>
      <c r="G36">
        <v>52742</v>
      </c>
      <c r="H36">
        <v>1727</v>
      </c>
      <c r="I36">
        <v>39406</v>
      </c>
      <c r="J36">
        <v>-3285</v>
      </c>
      <c r="K36">
        <v>51378</v>
      </c>
      <c r="L36">
        <v>40976</v>
      </c>
      <c r="M36">
        <v>89573</v>
      </c>
      <c r="N36">
        <v>1534</v>
      </c>
      <c r="P36" s="4">
        <f>'GDP(ByIndustry)'!B37</f>
        <v>649097</v>
      </c>
      <c r="Q36" s="4">
        <f t="shared" si="0"/>
        <v>700475</v>
      </c>
    </row>
    <row r="37" spans="1:17">
      <c r="A37">
        <v>1993</v>
      </c>
      <c r="B37">
        <v>727184</v>
      </c>
      <c r="C37">
        <v>576833</v>
      </c>
      <c r="D37">
        <v>394816</v>
      </c>
      <c r="E37">
        <v>41102</v>
      </c>
      <c r="F37">
        <v>4694</v>
      </c>
      <c r="G37">
        <v>52381</v>
      </c>
      <c r="H37">
        <v>2017</v>
      </c>
      <c r="I37">
        <v>42068</v>
      </c>
      <c r="J37">
        <v>-3122</v>
      </c>
      <c r="K37">
        <v>54350</v>
      </c>
      <c r="L37">
        <v>42877</v>
      </c>
      <c r="M37">
        <v>94035</v>
      </c>
      <c r="N37">
        <v>1966</v>
      </c>
      <c r="P37" s="4">
        <f>'GDP(ByIndustry)'!B38</f>
        <v>672835</v>
      </c>
      <c r="Q37" s="4">
        <f t="shared" si="0"/>
        <v>727185</v>
      </c>
    </row>
    <row r="38" spans="1:17">
      <c r="A38">
        <v>1994</v>
      </c>
      <c r="B38">
        <v>770873</v>
      </c>
      <c r="C38">
        <v>613352</v>
      </c>
      <c r="D38">
        <v>404918</v>
      </c>
      <c r="E38">
        <v>65464</v>
      </c>
      <c r="F38">
        <v>5827</v>
      </c>
      <c r="G38">
        <v>52000</v>
      </c>
      <c r="H38">
        <v>1255</v>
      </c>
      <c r="I38">
        <v>44931</v>
      </c>
      <c r="J38">
        <v>-5372</v>
      </c>
      <c r="K38">
        <v>56721</v>
      </c>
      <c r="L38">
        <v>44329</v>
      </c>
      <c r="M38">
        <v>99631</v>
      </c>
      <c r="N38">
        <v>1169</v>
      </c>
      <c r="P38" s="4">
        <f>'GDP(ByIndustry)'!B39</f>
        <v>714151</v>
      </c>
      <c r="Q38" s="4">
        <f t="shared" si="0"/>
        <v>770872</v>
      </c>
    </row>
    <row r="39" spans="1:17">
      <c r="A39">
        <v>1995</v>
      </c>
      <c r="B39">
        <v>810426</v>
      </c>
      <c r="C39">
        <v>644818</v>
      </c>
      <c r="D39">
        <v>418825</v>
      </c>
      <c r="E39">
        <v>76270</v>
      </c>
      <c r="F39">
        <v>6709</v>
      </c>
      <c r="G39">
        <v>50981</v>
      </c>
      <c r="H39">
        <v>2702</v>
      </c>
      <c r="I39">
        <v>46363</v>
      </c>
      <c r="J39">
        <v>-2473</v>
      </c>
      <c r="K39">
        <v>59758</v>
      </c>
      <c r="L39">
        <v>45441</v>
      </c>
      <c r="M39">
        <v>105021</v>
      </c>
      <c r="N39">
        <v>829</v>
      </c>
      <c r="P39" s="4">
        <f>'GDP(ByIndustry)'!B40</f>
        <v>750663</v>
      </c>
      <c r="Q39" s="4">
        <f t="shared" si="0"/>
        <v>810421</v>
      </c>
    </row>
    <row r="40" spans="1:17">
      <c r="A40">
        <v>1996</v>
      </c>
      <c r="B40">
        <v>836864</v>
      </c>
      <c r="C40">
        <v>664294</v>
      </c>
      <c r="D40">
        <v>428792</v>
      </c>
      <c r="E40">
        <v>80335</v>
      </c>
      <c r="F40">
        <v>6143</v>
      </c>
      <c r="G40">
        <v>50477</v>
      </c>
      <c r="H40">
        <v>3825</v>
      </c>
      <c r="I40">
        <v>49278</v>
      </c>
      <c r="J40">
        <v>-1596</v>
      </c>
      <c r="K40">
        <v>61126</v>
      </c>
      <c r="L40">
        <v>47040</v>
      </c>
      <c r="M40">
        <v>110818</v>
      </c>
      <c r="N40">
        <v>626</v>
      </c>
      <c r="P40" s="4">
        <f>'GDP(ByIndustry)'!B41</f>
        <v>775817</v>
      </c>
      <c r="Q40" s="4">
        <f t="shared" si="0"/>
        <v>836943</v>
      </c>
    </row>
    <row r="41" spans="1:17">
      <c r="A41">
        <v>1997</v>
      </c>
      <c r="B41">
        <v>882733</v>
      </c>
      <c r="C41">
        <v>700063</v>
      </c>
      <c r="D41">
        <v>453073</v>
      </c>
      <c r="E41">
        <v>87932</v>
      </c>
      <c r="F41">
        <v>6653</v>
      </c>
      <c r="G41">
        <v>48881</v>
      </c>
      <c r="H41">
        <v>1663</v>
      </c>
      <c r="I41">
        <v>54663</v>
      </c>
      <c r="J41">
        <v>-623</v>
      </c>
      <c r="K41">
        <v>66025</v>
      </c>
      <c r="L41">
        <v>47821</v>
      </c>
      <c r="M41">
        <v>116574</v>
      </c>
      <c r="N41">
        <v>71</v>
      </c>
      <c r="P41" s="4">
        <f>'GDP(ByIndustry)'!B42</f>
        <v>816755</v>
      </c>
      <c r="Q41" s="4">
        <f t="shared" si="0"/>
        <v>882780</v>
      </c>
    </row>
    <row r="42" spans="1:17">
      <c r="A42">
        <v>1998</v>
      </c>
      <c r="B42">
        <v>914973</v>
      </c>
      <c r="C42">
        <v>723487</v>
      </c>
      <c r="D42">
        <v>475335</v>
      </c>
      <c r="E42">
        <v>86132</v>
      </c>
      <c r="F42">
        <v>7080</v>
      </c>
      <c r="G42">
        <v>47134</v>
      </c>
      <c r="H42">
        <v>1724</v>
      </c>
      <c r="I42">
        <v>57936</v>
      </c>
      <c r="J42">
        <v>-753</v>
      </c>
      <c r="K42">
        <v>68439</v>
      </c>
      <c r="L42">
        <v>48899</v>
      </c>
      <c r="M42">
        <v>122659</v>
      </c>
      <c r="N42">
        <v>388</v>
      </c>
      <c r="P42" s="4">
        <f>'GDP(ByIndustry)'!B43</f>
        <v>846533</v>
      </c>
      <c r="Q42" s="4">
        <f t="shared" si="0"/>
        <v>914972</v>
      </c>
    </row>
    <row r="43" spans="1:17">
      <c r="A43">
        <v>1999</v>
      </c>
      <c r="B43">
        <v>982441</v>
      </c>
      <c r="C43">
        <v>780786</v>
      </c>
      <c r="D43">
        <v>502726</v>
      </c>
      <c r="E43">
        <v>110769</v>
      </c>
      <c r="F43">
        <v>8401</v>
      </c>
      <c r="G43">
        <v>47249</v>
      </c>
      <c r="H43">
        <v>1819</v>
      </c>
      <c r="I43">
        <v>61466</v>
      </c>
      <c r="J43">
        <v>-2317</v>
      </c>
      <c r="K43">
        <v>72747</v>
      </c>
      <c r="L43">
        <v>50673</v>
      </c>
      <c r="M43">
        <v>128999</v>
      </c>
      <c r="N43">
        <v>-91</v>
      </c>
      <c r="P43" s="4">
        <f>'GDP(ByIndustry)'!B44</f>
        <v>909691</v>
      </c>
      <c r="Q43" s="4">
        <f t="shared" si="0"/>
        <v>982438</v>
      </c>
    </row>
    <row r="44" spans="1:17">
      <c r="A44">
        <v>2000</v>
      </c>
      <c r="B44">
        <v>1076577</v>
      </c>
      <c r="C44">
        <v>863254</v>
      </c>
      <c r="D44">
        <v>545204</v>
      </c>
      <c r="E44">
        <v>135978</v>
      </c>
      <c r="F44">
        <v>11329</v>
      </c>
      <c r="G44">
        <v>55302</v>
      </c>
      <c r="H44">
        <v>1243</v>
      </c>
      <c r="I44">
        <v>64944</v>
      </c>
      <c r="J44">
        <v>-2439</v>
      </c>
      <c r="K44">
        <v>76647</v>
      </c>
      <c r="L44">
        <v>51693</v>
      </c>
      <c r="M44">
        <v>137425</v>
      </c>
      <c r="N44">
        <v>-749</v>
      </c>
      <c r="P44" s="4">
        <f>'GDP(ByIndustry)'!B45</f>
        <v>999929</v>
      </c>
      <c r="Q44" s="4">
        <f t="shared" si="0"/>
        <v>1076576</v>
      </c>
    </row>
    <row r="45" spans="1:17">
      <c r="A45">
        <v>2001</v>
      </c>
      <c r="B45">
        <v>1108048</v>
      </c>
      <c r="C45">
        <v>884203</v>
      </c>
      <c r="D45">
        <v>570008</v>
      </c>
      <c r="E45">
        <v>127073</v>
      </c>
      <c r="F45">
        <v>10787</v>
      </c>
      <c r="G45">
        <v>52579</v>
      </c>
      <c r="H45">
        <v>1675</v>
      </c>
      <c r="I45">
        <v>68857</v>
      </c>
      <c r="J45">
        <v>574</v>
      </c>
      <c r="K45">
        <v>75871</v>
      </c>
      <c r="L45">
        <v>52650</v>
      </c>
      <c r="M45">
        <v>147536</v>
      </c>
      <c r="N45">
        <v>438</v>
      </c>
      <c r="P45" s="4">
        <f>'GDP(ByIndustry)'!B46</f>
        <v>1032172</v>
      </c>
      <c r="Q45" s="4">
        <f t="shared" si="0"/>
        <v>1108043</v>
      </c>
    </row>
    <row r="46" spans="1:17">
      <c r="A46">
        <v>2002</v>
      </c>
      <c r="B46">
        <v>1152905</v>
      </c>
      <c r="C46">
        <v>912615</v>
      </c>
      <c r="D46">
        <v>593307</v>
      </c>
      <c r="E46">
        <v>135229</v>
      </c>
      <c r="F46">
        <v>11661</v>
      </c>
      <c r="G46">
        <v>46693</v>
      </c>
      <c r="H46">
        <v>1101</v>
      </c>
      <c r="I46">
        <v>74292</v>
      </c>
      <c r="J46">
        <v>-3584</v>
      </c>
      <c r="K46">
        <v>84139</v>
      </c>
      <c r="L46">
        <v>53916</v>
      </c>
      <c r="M46">
        <v>155567</v>
      </c>
      <c r="N46">
        <v>584</v>
      </c>
      <c r="P46" s="4">
        <f>'GDP(ByIndustry)'!B47</f>
        <v>1068767</v>
      </c>
      <c r="Q46" s="4">
        <f t="shared" si="0"/>
        <v>1152906</v>
      </c>
    </row>
    <row r="47" spans="1:17">
      <c r="A47">
        <v>2003</v>
      </c>
      <c r="B47">
        <v>1213175</v>
      </c>
      <c r="C47">
        <v>967051</v>
      </c>
      <c r="D47">
        <v>621003</v>
      </c>
      <c r="E47">
        <v>144501</v>
      </c>
      <c r="F47">
        <v>12604</v>
      </c>
      <c r="G47">
        <v>49989</v>
      </c>
      <c r="H47">
        <v>1439</v>
      </c>
      <c r="I47">
        <v>77181</v>
      </c>
      <c r="J47">
        <v>4262</v>
      </c>
      <c r="K47">
        <v>84380</v>
      </c>
      <c r="L47">
        <v>56072</v>
      </c>
      <c r="M47">
        <v>161817</v>
      </c>
      <c r="N47">
        <v>-73</v>
      </c>
      <c r="P47" s="4">
        <f>'GDP(ByIndustry)'!B48</f>
        <v>1128797</v>
      </c>
      <c r="Q47" s="4">
        <f t="shared" si="0"/>
        <v>1213177</v>
      </c>
    </row>
    <row r="48" spans="1:17">
      <c r="A48">
        <v>2004</v>
      </c>
      <c r="B48">
        <v>1290906</v>
      </c>
      <c r="C48">
        <v>1033888</v>
      </c>
      <c r="D48">
        <v>657249</v>
      </c>
      <c r="E48">
        <v>168219</v>
      </c>
      <c r="F48">
        <v>12815</v>
      </c>
      <c r="G48">
        <v>54020</v>
      </c>
      <c r="H48">
        <v>2897</v>
      </c>
      <c r="I48">
        <v>81313</v>
      </c>
      <c r="J48">
        <v>-1844</v>
      </c>
      <c r="K48">
        <v>89603</v>
      </c>
      <c r="L48">
        <v>59219</v>
      </c>
      <c r="M48">
        <v>167823</v>
      </c>
      <c r="N48">
        <v>-408</v>
      </c>
      <c r="P48" s="4">
        <f>'GDP(ByIndustry)'!B49</f>
        <v>1201308</v>
      </c>
      <c r="Q48" s="4">
        <f t="shared" si="0"/>
        <v>1290911</v>
      </c>
    </row>
    <row r="49" spans="1:17">
      <c r="A49">
        <v>2005</v>
      </c>
      <c r="B49">
        <v>1373845</v>
      </c>
      <c r="C49">
        <v>1104878</v>
      </c>
      <c r="D49">
        <v>695093</v>
      </c>
      <c r="E49">
        <v>186585</v>
      </c>
      <c r="F49">
        <v>15293</v>
      </c>
      <c r="G49">
        <v>61421</v>
      </c>
      <c r="H49">
        <v>1210</v>
      </c>
      <c r="I49">
        <v>84024</v>
      </c>
      <c r="J49">
        <v>-730</v>
      </c>
      <c r="K49">
        <v>93302</v>
      </c>
      <c r="L49">
        <v>61982</v>
      </c>
      <c r="M49">
        <v>176246</v>
      </c>
      <c r="N49">
        <v>-581</v>
      </c>
      <c r="P49" s="4">
        <f>'GDP(ByIndustry)'!B50</f>
        <v>1280547</v>
      </c>
      <c r="Q49" s="4">
        <f t="shared" si="0"/>
        <v>1373849</v>
      </c>
    </row>
    <row r="50" spans="1:17">
      <c r="A50">
        <v>2006</v>
      </c>
      <c r="B50">
        <v>1450405</v>
      </c>
      <c r="C50">
        <v>1169911</v>
      </c>
      <c r="D50">
        <v>743392</v>
      </c>
      <c r="E50">
        <v>197286</v>
      </c>
      <c r="F50">
        <v>14805</v>
      </c>
      <c r="G50">
        <v>66404</v>
      </c>
      <c r="H50">
        <v>-35</v>
      </c>
      <c r="I50">
        <v>86785</v>
      </c>
      <c r="J50">
        <v>-3262</v>
      </c>
      <c r="K50">
        <v>96052</v>
      </c>
      <c r="L50">
        <v>64536</v>
      </c>
      <c r="M50">
        <v>185201</v>
      </c>
      <c r="N50">
        <v>-759</v>
      </c>
      <c r="P50" s="4">
        <f>'GDP(ByIndustry)'!B51</f>
        <v>1354356</v>
      </c>
      <c r="Q50" s="4">
        <f t="shared" si="0"/>
        <v>1450408</v>
      </c>
    </row>
    <row r="51" spans="1:17">
      <c r="A51">
        <v>2007</v>
      </c>
      <c r="B51">
        <v>1529589</v>
      </c>
      <c r="C51">
        <v>1233670</v>
      </c>
      <c r="D51">
        <v>784885</v>
      </c>
      <c r="E51">
        <v>200943</v>
      </c>
      <c r="F51">
        <v>15493</v>
      </c>
      <c r="G51">
        <v>71589</v>
      </c>
      <c r="H51">
        <v>503</v>
      </c>
      <c r="I51">
        <v>89908</v>
      </c>
      <c r="J51">
        <v>2449</v>
      </c>
      <c r="K51">
        <v>98816</v>
      </c>
      <c r="L51">
        <v>67900</v>
      </c>
      <c r="M51">
        <v>196346</v>
      </c>
      <c r="N51">
        <v>757</v>
      </c>
      <c r="P51" s="4">
        <f>'GDP(ByIndustry)'!B52</f>
        <v>1430771</v>
      </c>
      <c r="Q51" s="4">
        <f t="shared" si="0"/>
        <v>1529587</v>
      </c>
    </row>
    <row r="52" spans="1:17">
      <c r="A52">
        <v>2008</v>
      </c>
      <c r="B52">
        <v>1603418</v>
      </c>
      <c r="C52">
        <v>1299791</v>
      </c>
      <c r="D52">
        <v>818563</v>
      </c>
      <c r="E52">
        <v>223001</v>
      </c>
      <c r="F52">
        <v>15697</v>
      </c>
      <c r="G52">
        <v>82640</v>
      </c>
      <c r="H52">
        <v>3304</v>
      </c>
      <c r="I52">
        <v>91371</v>
      </c>
      <c r="J52">
        <v>-5371</v>
      </c>
      <c r="K52">
        <v>94190</v>
      </c>
      <c r="L52">
        <v>70586</v>
      </c>
      <c r="M52">
        <v>209257</v>
      </c>
      <c r="N52">
        <v>180</v>
      </c>
      <c r="P52" s="4">
        <f>'GDP(ByIndustry)'!B53</f>
        <v>1509227</v>
      </c>
      <c r="Q52" s="4">
        <f t="shared" si="0"/>
        <v>1603417</v>
      </c>
    </row>
    <row r="53" spans="1:17">
      <c r="A53">
        <v>2009</v>
      </c>
      <c r="B53">
        <v>1528985</v>
      </c>
      <c r="C53">
        <v>1216467</v>
      </c>
      <c r="D53">
        <v>814707</v>
      </c>
      <c r="E53">
        <v>149087</v>
      </c>
      <c r="F53">
        <v>14986</v>
      </c>
      <c r="G53">
        <v>64401</v>
      </c>
      <c r="H53">
        <v>864</v>
      </c>
      <c r="I53">
        <v>97979</v>
      </c>
      <c r="J53">
        <v>3241</v>
      </c>
      <c r="K53">
        <v>92862</v>
      </c>
      <c r="L53">
        <v>71202</v>
      </c>
      <c r="M53">
        <v>219445</v>
      </c>
      <c r="N53">
        <v>211</v>
      </c>
    </row>
    <row r="54" spans="1:17">
      <c r="A54">
        <v>2010</v>
      </c>
      <c r="B54">
        <v>1624608</v>
      </c>
      <c r="C54">
        <v>1296816</v>
      </c>
      <c r="D54">
        <v>849618</v>
      </c>
      <c r="E54">
        <v>180723</v>
      </c>
      <c r="F54">
        <v>15559</v>
      </c>
      <c r="G54">
        <v>70039</v>
      </c>
      <c r="H54">
        <v>1397</v>
      </c>
      <c r="I54">
        <v>103592</v>
      </c>
      <c r="J54">
        <v>1927</v>
      </c>
      <c r="K54">
        <v>98667</v>
      </c>
      <c r="L54">
        <v>73961</v>
      </c>
      <c r="M54">
        <v>229331</v>
      </c>
      <c r="N54">
        <v>-206</v>
      </c>
    </row>
    <row r="55" spans="1:17">
      <c r="A55">
        <v>2011</v>
      </c>
      <c r="B55">
        <v>1720748</v>
      </c>
      <c r="C55">
        <v>1375377</v>
      </c>
      <c r="D55">
        <v>889487</v>
      </c>
      <c r="E55">
        <v>208614</v>
      </c>
      <c r="F55">
        <v>16525</v>
      </c>
      <c r="G55">
        <v>73794</v>
      </c>
      <c r="H55">
        <v>2765</v>
      </c>
      <c r="I55">
        <v>108822</v>
      </c>
      <c r="J55">
        <v>-1389</v>
      </c>
      <c r="K55">
        <v>103221</v>
      </c>
      <c r="L55">
        <v>76759</v>
      </c>
      <c r="M55">
        <v>241673</v>
      </c>
      <c r="N55">
        <v>477</v>
      </c>
    </row>
    <row r="56" spans="1:17">
      <c r="A56" t="s">
        <v>45</v>
      </c>
    </row>
    <row r="57" spans="1:17">
      <c r="A57" t="s">
        <v>160</v>
      </c>
    </row>
    <row r="58" spans="1:17">
      <c r="A58" t="s">
        <v>47</v>
      </c>
    </row>
  </sheetData>
  <sheetProtection sheet="1" objects="1" scenarios="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0"/>
  <sheetViews>
    <sheetView workbookViewId="0">
      <pane xSplit="1" ySplit="5" topLeftCell="B6" activePane="bottomRight" state="frozen"/>
      <selection pane="topRight" activeCell="B1" sqref="B1"/>
      <selection pane="bottomLeft" activeCell="A6" sqref="A6"/>
      <selection pane="bottomRight" activeCell="Q6" sqref="Q6"/>
    </sheetView>
  </sheetViews>
  <sheetFormatPr baseColWidth="10" defaultRowHeight="15" x14ac:dyDescent="0"/>
  <sheetData>
    <row r="1" spans="1:70">
      <c r="A1" t="s">
        <v>278</v>
      </c>
    </row>
    <row r="2" spans="1:70">
      <c r="A2" t="s">
        <v>1</v>
      </c>
    </row>
    <row r="3" spans="1:70">
      <c r="A3" t="s">
        <v>277</v>
      </c>
    </row>
    <row r="4" spans="1:70" s="2" customFormat="1" ht="45">
      <c r="A4" s="2" t="s">
        <v>225</v>
      </c>
      <c r="C4" s="2" t="s">
        <v>276</v>
      </c>
      <c r="D4" s="2" t="s">
        <v>276</v>
      </c>
      <c r="E4" s="2" t="s">
        <v>276</v>
      </c>
      <c r="F4" s="2" t="s">
        <v>276</v>
      </c>
      <c r="G4" s="2" t="s">
        <v>276</v>
      </c>
      <c r="H4" s="2" t="s">
        <v>276</v>
      </c>
      <c r="I4" s="2" t="s">
        <v>276</v>
      </c>
      <c r="J4" s="2" t="s">
        <v>276</v>
      </c>
      <c r="K4" s="2" t="s">
        <v>276</v>
      </c>
      <c r="L4" s="2" t="s">
        <v>276</v>
      </c>
      <c r="M4" s="2" t="s">
        <v>276</v>
      </c>
      <c r="N4" s="2" t="s">
        <v>276</v>
      </c>
      <c r="O4" s="2" t="s">
        <v>276</v>
      </c>
      <c r="P4" s="2" t="s">
        <v>276</v>
      </c>
      <c r="Q4" s="2" t="s">
        <v>276</v>
      </c>
      <c r="R4" s="2" t="s">
        <v>276</v>
      </c>
      <c r="S4" s="2" t="s">
        <v>276</v>
      </c>
      <c r="T4" s="2" t="s">
        <v>276</v>
      </c>
      <c r="U4" s="2" t="s">
        <v>276</v>
      </c>
      <c r="V4" s="2" t="s">
        <v>276</v>
      </c>
      <c r="W4" s="2" t="s">
        <v>276</v>
      </c>
      <c r="X4" s="2" t="s">
        <v>276</v>
      </c>
      <c r="Y4" s="2" t="s">
        <v>276</v>
      </c>
      <c r="Z4" s="2" t="s">
        <v>275</v>
      </c>
      <c r="AA4" s="2" t="s">
        <v>275</v>
      </c>
      <c r="AB4" s="2" t="s">
        <v>275</v>
      </c>
      <c r="AC4" s="2" t="s">
        <v>275</v>
      </c>
      <c r="AD4" s="2" t="s">
        <v>275</v>
      </c>
      <c r="AE4" s="2" t="s">
        <v>275</v>
      </c>
      <c r="AF4" s="2" t="s">
        <v>275</v>
      </c>
      <c r="AG4" s="2" t="s">
        <v>275</v>
      </c>
      <c r="AH4" s="2" t="s">
        <v>275</v>
      </c>
      <c r="AI4" s="2" t="s">
        <v>275</v>
      </c>
      <c r="AJ4" s="2" t="s">
        <v>275</v>
      </c>
      <c r="AK4" s="2" t="s">
        <v>275</v>
      </c>
      <c r="AL4" s="2" t="s">
        <v>275</v>
      </c>
      <c r="AM4" s="2" t="s">
        <v>275</v>
      </c>
      <c r="AN4" s="2" t="s">
        <v>275</v>
      </c>
      <c r="AO4" s="2" t="s">
        <v>275</v>
      </c>
      <c r="AP4" s="2" t="s">
        <v>275</v>
      </c>
      <c r="AQ4" s="2" t="s">
        <v>275</v>
      </c>
      <c r="AR4" s="2" t="s">
        <v>275</v>
      </c>
      <c r="AS4" s="2" t="s">
        <v>275</v>
      </c>
      <c r="AT4" s="2" t="s">
        <v>275</v>
      </c>
      <c r="AU4" s="2" t="s">
        <v>275</v>
      </c>
      <c r="AV4" s="2" t="s">
        <v>274</v>
      </c>
      <c r="AW4" s="2" t="s">
        <v>274</v>
      </c>
      <c r="AX4" s="2" t="s">
        <v>274</v>
      </c>
      <c r="AY4" s="2" t="s">
        <v>274</v>
      </c>
      <c r="AZ4" s="2" t="s">
        <v>274</v>
      </c>
      <c r="BA4" s="2" t="s">
        <v>274</v>
      </c>
      <c r="BB4" s="2" t="s">
        <v>274</v>
      </c>
      <c r="BC4" s="2" t="s">
        <v>274</v>
      </c>
      <c r="BD4" s="2" t="s">
        <v>274</v>
      </c>
      <c r="BE4" s="2" t="s">
        <v>274</v>
      </c>
      <c r="BF4" s="2" t="s">
        <v>274</v>
      </c>
      <c r="BG4" s="2" t="s">
        <v>274</v>
      </c>
      <c r="BH4" s="2" t="s">
        <v>274</v>
      </c>
      <c r="BI4" s="2" t="s">
        <v>274</v>
      </c>
      <c r="BJ4" s="2" t="s">
        <v>274</v>
      </c>
      <c r="BK4" s="2" t="s">
        <v>274</v>
      </c>
      <c r="BL4" s="2" t="s">
        <v>274</v>
      </c>
      <c r="BM4" s="2" t="s">
        <v>274</v>
      </c>
      <c r="BN4" s="2" t="s">
        <v>274</v>
      </c>
      <c r="BO4" s="2" t="s">
        <v>274</v>
      </c>
    </row>
    <row r="5" spans="1:70" s="2" customFormat="1" ht="135">
      <c r="A5" s="2" t="s">
        <v>273</v>
      </c>
      <c r="B5" s="3" t="s">
        <v>319</v>
      </c>
      <c r="C5" s="2" t="s">
        <v>269</v>
      </c>
      <c r="D5" s="2" t="s">
        <v>268</v>
      </c>
      <c r="E5" s="2" t="s">
        <v>267</v>
      </c>
      <c r="F5" s="2" t="s">
        <v>266</v>
      </c>
      <c r="G5" s="2" t="s">
        <v>272</v>
      </c>
      <c r="H5" s="2" t="s">
        <v>265</v>
      </c>
      <c r="I5" s="2" t="s">
        <v>271</v>
      </c>
      <c r="J5" s="2" t="s">
        <v>264</v>
      </c>
      <c r="K5" s="2" t="s">
        <v>263</v>
      </c>
      <c r="L5" s="2" t="s">
        <v>262</v>
      </c>
      <c r="M5" s="2" t="s">
        <v>261</v>
      </c>
      <c r="N5" s="2" t="s">
        <v>260</v>
      </c>
      <c r="O5" s="2" t="s">
        <v>259</v>
      </c>
      <c r="P5" s="2" t="s">
        <v>258</v>
      </c>
      <c r="Q5" s="2" t="s">
        <v>270</v>
      </c>
      <c r="R5" s="2" t="s">
        <v>257</v>
      </c>
      <c r="S5" s="2" t="s">
        <v>256</v>
      </c>
      <c r="T5" s="2" t="s">
        <v>255</v>
      </c>
      <c r="U5" s="2" t="s">
        <v>254</v>
      </c>
      <c r="V5" s="2" t="s">
        <v>253</v>
      </c>
      <c r="W5" s="2" t="s">
        <v>252</v>
      </c>
      <c r="X5" s="2" t="s">
        <v>251</v>
      </c>
      <c r="Y5" s="2" t="s">
        <v>250</v>
      </c>
      <c r="Z5" s="2" t="s">
        <v>269</v>
      </c>
      <c r="AA5" s="2" t="s">
        <v>268</v>
      </c>
      <c r="AB5" s="2" t="s">
        <v>267</v>
      </c>
      <c r="AC5" s="2" t="s">
        <v>266</v>
      </c>
      <c r="AD5" s="2" t="s">
        <v>272</v>
      </c>
      <c r="AE5" s="2" t="s">
        <v>265</v>
      </c>
      <c r="AF5" s="2" t="s">
        <v>271</v>
      </c>
      <c r="AG5" s="2" t="s">
        <v>264</v>
      </c>
      <c r="AH5" s="2" t="s">
        <v>263</v>
      </c>
      <c r="AI5" s="2" t="s">
        <v>262</v>
      </c>
      <c r="AJ5" s="2" t="s">
        <v>261</v>
      </c>
      <c r="AK5" s="2" t="s">
        <v>260</v>
      </c>
      <c r="AL5" s="2" t="s">
        <v>259</v>
      </c>
      <c r="AM5" s="2" t="s">
        <v>258</v>
      </c>
      <c r="AN5" s="2" t="s">
        <v>270</v>
      </c>
      <c r="AO5" s="2" t="s">
        <v>257</v>
      </c>
      <c r="AP5" s="2" t="s">
        <v>256</v>
      </c>
      <c r="AQ5" s="2" t="s">
        <v>255</v>
      </c>
      <c r="AR5" s="2" t="s">
        <v>254</v>
      </c>
      <c r="AS5" s="2" t="s">
        <v>253</v>
      </c>
      <c r="AT5" s="2" t="s">
        <v>252</v>
      </c>
      <c r="AU5" s="2" t="s">
        <v>251</v>
      </c>
      <c r="AV5" s="2" t="s">
        <v>269</v>
      </c>
      <c r="AW5" s="2" t="s">
        <v>268</v>
      </c>
      <c r="AX5" s="2" t="s">
        <v>267</v>
      </c>
      <c r="AY5" s="2" t="s">
        <v>266</v>
      </c>
      <c r="AZ5" s="2" t="s">
        <v>265</v>
      </c>
      <c r="BA5" s="2" t="s">
        <v>264</v>
      </c>
      <c r="BB5" s="2" t="s">
        <v>263</v>
      </c>
      <c r="BC5" s="2" t="s">
        <v>262</v>
      </c>
      <c r="BD5" s="2" t="s">
        <v>261</v>
      </c>
      <c r="BE5" s="2" t="s">
        <v>260</v>
      </c>
      <c r="BF5" s="2" t="s">
        <v>259</v>
      </c>
      <c r="BG5" s="2" t="s">
        <v>258</v>
      </c>
      <c r="BH5" s="2" t="s">
        <v>257</v>
      </c>
      <c r="BI5" s="2" t="s">
        <v>256</v>
      </c>
      <c r="BJ5" s="2" t="s">
        <v>255</v>
      </c>
      <c r="BK5" s="2" t="s">
        <v>254</v>
      </c>
      <c r="BL5" s="2" t="s">
        <v>253</v>
      </c>
      <c r="BM5" s="2" t="s">
        <v>252</v>
      </c>
      <c r="BN5" s="2" t="s">
        <v>251</v>
      </c>
      <c r="BO5" s="2" t="s">
        <v>250</v>
      </c>
      <c r="BR5" s="2" t="s">
        <v>318</v>
      </c>
    </row>
    <row r="6" spans="1:70">
      <c r="A6">
        <v>1961</v>
      </c>
      <c r="B6">
        <f>C6+D6+E6+F6+G6+H6+I6+J6+K6+L6+M6+N6+O6+R6+S6+T6+U6+V6+W6+X6+Y6</f>
        <v>38300</v>
      </c>
      <c r="C6">
        <v>1743</v>
      </c>
      <c r="D6">
        <v>500</v>
      </c>
      <c r="E6">
        <v>86</v>
      </c>
      <c r="G6">
        <v>1712</v>
      </c>
      <c r="H6">
        <v>881</v>
      </c>
      <c r="I6">
        <v>2860</v>
      </c>
      <c r="J6">
        <v>8591</v>
      </c>
      <c r="K6">
        <v>1787</v>
      </c>
      <c r="L6">
        <v>2819</v>
      </c>
      <c r="M6">
        <v>2676</v>
      </c>
      <c r="N6">
        <v>1259</v>
      </c>
      <c r="O6">
        <v>5466</v>
      </c>
      <c r="P6" s="5"/>
      <c r="Q6">
        <v>2292</v>
      </c>
      <c r="R6">
        <v>544</v>
      </c>
      <c r="S6">
        <v>175</v>
      </c>
      <c r="T6">
        <v>1268</v>
      </c>
      <c r="U6">
        <v>1307</v>
      </c>
      <c r="V6">
        <v>161</v>
      </c>
      <c r="W6">
        <v>895</v>
      </c>
      <c r="X6">
        <v>1058</v>
      </c>
      <c r="Y6">
        <v>2512</v>
      </c>
      <c r="Z6">
        <v>1740</v>
      </c>
      <c r="AA6">
        <v>458</v>
      </c>
      <c r="AB6">
        <v>86</v>
      </c>
      <c r="AD6">
        <v>1712</v>
      </c>
      <c r="AE6">
        <v>881</v>
      </c>
      <c r="AF6">
        <v>2860</v>
      </c>
      <c r="AG6">
        <v>8591</v>
      </c>
      <c r="AH6">
        <v>1787</v>
      </c>
      <c r="AI6">
        <v>2819</v>
      </c>
      <c r="AJ6">
        <v>2547</v>
      </c>
      <c r="AK6">
        <v>1207</v>
      </c>
      <c r="AL6">
        <v>5453</v>
      </c>
      <c r="AN6">
        <v>2292</v>
      </c>
      <c r="AO6">
        <v>544</v>
      </c>
      <c r="AP6">
        <v>103</v>
      </c>
      <c r="AQ6">
        <v>18</v>
      </c>
      <c r="AR6">
        <v>444</v>
      </c>
      <c r="AS6">
        <v>75</v>
      </c>
      <c r="AT6">
        <v>895</v>
      </c>
      <c r="AU6">
        <v>877</v>
      </c>
      <c r="AV6">
        <v>3</v>
      </c>
      <c r="AW6">
        <v>42</v>
      </c>
      <c r="BD6">
        <v>129</v>
      </c>
      <c r="BE6">
        <v>52</v>
      </c>
      <c r="BF6">
        <v>13</v>
      </c>
      <c r="BI6">
        <v>72</v>
      </c>
      <c r="BJ6">
        <v>1250</v>
      </c>
      <c r="BK6">
        <v>863</v>
      </c>
      <c r="BL6">
        <v>86</v>
      </c>
      <c r="BN6">
        <v>181</v>
      </c>
      <c r="BO6">
        <v>2512</v>
      </c>
      <c r="BR6">
        <f>Z6+AA6+AB6+AC6+AD6+AE6+AF6+AG6+AH6+AI6+AJ6+AK6+AL6-AN6+AO6+AP6+AQ6+AR6+AS6+AT6+AU6</f>
        <v>30805</v>
      </c>
    </row>
    <row r="7" spans="1:70">
      <c r="A7">
        <v>1962</v>
      </c>
      <c r="B7">
        <f t="shared" ref="B7:B60" si="0">C7+D7+E7+F7+G7+H7+I7+J7+K7+L7+M7+N7+O7+R7+S7+T7+U7+V7+W7+X7+Y7</f>
        <v>41355</v>
      </c>
      <c r="C7">
        <v>2333</v>
      </c>
      <c r="D7">
        <v>523</v>
      </c>
      <c r="E7">
        <v>98</v>
      </c>
      <c r="G7">
        <v>1849</v>
      </c>
      <c r="H7">
        <v>918</v>
      </c>
      <c r="I7">
        <v>2900</v>
      </c>
      <c r="J7">
        <v>9520</v>
      </c>
      <c r="K7">
        <v>1922</v>
      </c>
      <c r="L7">
        <v>2910</v>
      </c>
      <c r="M7">
        <v>2786</v>
      </c>
      <c r="N7">
        <v>1355</v>
      </c>
      <c r="O7">
        <v>5678</v>
      </c>
      <c r="P7" s="5"/>
      <c r="Q7">
        <v>2436</v>
      </c>
      <c r="R7">
        <v>569</v>
      </c>
      <c r="S7">
        <v>191</v>
      </c>
      <c r="T7">
        <v>1437</v>
      </c>
      <c r="U7">
        <v>1437</v>
      </c>
      <c r="V7">
        <v>177</v>
      </c>
      <c r="W7">
        <v>952</v>
      </c>
      <c r="X7">
        <v>1115</v>
      </c>
      <c r="Y7">
        <v>2685</v>
      </c>
      <c r="Z7">
        <v>2331</v>
      </c>
      <c r="AA7">
        <v>481</v>
      </c>
      <c r="AB7">
        <v>98</v>
      </c>
      <c r="AD7">
        <v>1849</v>
      </c>
      <c r="AE7">
        <v>918</v>
      </c>
      <c r="AF7">
        <v>2900</v>
      </c>
      <c r="AG7">
        <v>9520</v>
      </c>
      <c r="AH7">
        <v>1922</v>
      </c>
      <c r="AI7">
        <v>2910</v>
      </c>
      <c r="AJ7">
        <v>2645</v>
      </c>
      <c r="AK7">
        <v>1302</v>
      </c>
      <c r="AL7">
        <v>5664</v>
      </c>
      <c r="AN7">
        <v>2436</v>
      </c>
      <c r="AO7">
        <v>569</v>
      </c>
      <c r="AP7">
        <v>117</v>
      </c>
      <c r="AQ7">
        <v>20</v>
      </c>
      <c r="AR7">
        <v>465</v>
      </c>
      <c r="AS7">
        <v>80</v>
      </c>
      <c r="AT7">
        <v>952</v>
      </c>
      <c r="AU7">
        <v>919</v>
      </c>
      <c r="AV7">
        <v>2</v>
      </c>
      <c r="AW7">
        <v>42</v>
      </c>
      <c r="BD7">
        <v>141</v>
      </c>
      <c r="BE7">
        <v>53</v>
      </c>
      <c r="BF7">
        <v>14</v>
      </c>
      <c r="BI7">
        <v>74</v>
      </c>
      <c r="BJ7">
        <v>1417</v>
      </c>
      <c r="BK7">
        <v>972</v>
      </c>
      <c r="BL7">
        <v>97</v>
      </c>
      <c r="BN7">
        <v>196</v>
      </c>
      <c r="BO7">
        <v>2685</v>
      </c>
      <c r="BR7">
        <f t="shared" ref="BR7:BR53" si="1">Z7+AA7+AB7+AC7+AD7+AE7+AF7+AG7+AH7+AI7+AJ7+AK7+AL7-AN7+AO7+AP7+AQ7+AR7+AS7+AT7+AU7</f>
        <v>33226</v>
      </c>
    </row>
    <row r="8" spans="1:70">
      <c r="A8">
        <v>1963</v>
      </c>
      <c r="B8">
        <f t="shared" si="0"/>
        <v>44513</v>
      </c>
      <c r="C8">
        <v>2576</v>
      </c>
      <c r="D8">
        <v>544</v>
      </c>
      <c r="E8">
        <v>102</v>
      </c>
      <c r="G8">
        <v>1962</v>
      </c>
      <c r="H8">
        <v>968</v>
      </c>
      <c r="I8">
        <v>3044</v>
      </c>
      <c r="J8">
        <v>10312</v>
      </c>
      <c r="K8">
        <v>2030</v>
      </c>
      <c r="L8">
        <v>3139</v>
      </c>
      <c r="M8">
        <v>2994</v>
      </c>
      <c r="N8">
        <v>1452</v>
      </c>
      <c r="O8">
        <v>6117</v>
      </c>
      <c r="P8" s="5"/>
      <c r="Q8">
        <v>2660</v>
      </c>
      <c r="R8">
        <v>625</v>
      </c>
      <c r="S8">
        <v>208</v>
      </c>
      <c r="T8">
        <v>1647</v>
      </c>
      <c r="U8">
        <v>1589</v>
      </c>
      <c r="V8">
        <v>188</v>
      </c>
      <c r="W8">
        <v>1007</v>
      </c>
      <c r="X8">
        <v>1172</v>
      </c>
      <c r="Y8">
        <v>2837</v>
      </c>
      <c r="Z8">
        <v>2575</v>
      </c>
      <c r="AA8">
        <v>501</v>
      </c>
      <c r="AB8">
        <v>102</v>
      </c>
      <c r="AD8">
        <v>1962</v>
      </c>
      <c r="AE8">
        <v>968</v>
      </c>
      <c r="AF8">
        <v>3044</v>
      </c>
      <c r="AG8">
        <v>10312</v>
      </c>
      <c r="AH8">
        <v>2030</v>
      </c>
      <c r="AI8">
        <v>3139</v>
      </c>
      <c r="AJ8">
        <v>2844</v>
      </c>
      <c r="AK8">
        <v>1397</v>
      </c>
      <c r="AL8">
        <v>6102</v>
      </c>
      <c r="AN8">
        <v>2660</v>
      </c>
      <c r="AO8">
        <v>625</v>
      </c>
      <c r="AP8">
        <v>127</v>
      </c>
      <c r="AQ8">
        <v>23</v>
      </c>
      <c r="AR8">
        <v>520</v>
      </c>
      <c r="AS8">
        <v>87</v>
      </c>
      <c r="AT8">
        <v>1007</v>
      </c>
      <c r="AU8">
        <v>966</v>
      </c>
      <c r="AV8">
        <v>1</v>
      </c>
      <c r="AW8">
        <v>43</v>
      </c>
      <c r="BD8">
        <v>150</v>
      </c>
      <c r="BE8">
        <v>55</v>
      </c>
      <c r="BF8">
        <v>15</v>
      </c>
      <c r="BI8">
        <v>81</v>
      </c>
      <c r="BJ8">
        <v>1624</v>
      </c>
      <c r="BK8">
        <v>1069</v>
      </c>
      <c r="BL8">
        <v>101</v>
      </c>
      <c r="BN8">
        <v>206</v>
      </c>
      <c r="BO8">
        <v>2837</v>
      </c>
      <c r="BR8">
        <f t="shared" si="1"/>
        <v>35671</v>
      </c>
    </row>
    <row r="9" spans="1:70">
      <c r="A9">
        <v>1964</v>
      </c>
      <c r="B9">
        <f t="shared" si="0"/>
        <v>48551</v>
      </c>
      <c r="C9">
        <v>2399</v>
      </c>
      <c r="D9">
        <v>599</v>
      </c>
      <c r="E9">
        <v>115</v>
      </c>
      <c r="G9">
        <v>2218</v>
      </c>
      <c r="H9">
        <v>1029</v>
      </c>
      <c r="I9">
        <v>3325</v>
      </c>
      <c r="J9">
        <v>11451</v>
      </c>
      <c r="K9">
        <v>2288</v>
      </c>
      <c r="L9">
        <v>3363</v>
      </c>
      <c r="M9">
        <v>3272</v>
      </c>
      <c r="N9">
        <v>1577</v>
      </c>
      <c r="O9">
        <v>6721</v>
      </c>
      <c r="P9" s="5"/>
      <c r="Q9">
        <v>2832</v>
      </c>
      <c r="R9">
        <v>699</v>
      </c>
      <c r="S9">
        <v>233</v>
      </c>
      <c r="T9">
        <v>1918</v>
      </c>
      <c r="U9">
        <v>1765</v>
      </c>
      <c r="V9">
        <v>207</v>
      </c>
      <c r="W9">
        <v>1090</v>
      </c>
      <c r="X9">
        <v>1265</v>
      </c>
      <c r="Y9">
        <v>3017</v>
      </c>
      <c r="Z9">
        <v>2398</v>
      </c>
      <c r="AA9">
        <v>553</v>
      </c>
      <c r="AB9">
        <v>115</v>
      </c>
      <c r="AD9">
        <v>2218</v>
      </c>
      <c r="AE9">
        <v>1029</v>
      </c>
      <c r="AF9">
        <v>3325</v>
      </c>
      <c r="AG9">
        <v>11451</v>
      </c>
      <c r="AH9">
        <v>2288</v>
      </c>
      <c r="AI9">
        <v>3363</v>
      </c>
      <c r="AJ9">
        <v>3108</v>
      </c>
      <c r="AK9">
        <v>1516</v>
      </c>
      <c r="AL9">
        <v>6704</v>
      </c>
      <c r="AN9">
        <v>2832</v>
      </c>
      <c r="AO9">
        <v>699</v>
      </c>
      <c r="AP9">
        <v>147</v>
      </c>
      <c r="AQ9">
        <v>25</v>
      </c>
      <c r="AR9">
        <v>574</v>
      </c>
      <c r="AS9">
        <v>97</v>
      </c>
      <c r="AT9">
        <v>1090</v>
      </c>
      <c r="AU9">
        <v>1052</v>
      </c>
      <c r="AV9">
        <v>1</v>
      </c>
      <c r="AW9">
        <v>46</v>
      </c>
      <c r="BD9">
        <v>164</v>
      </c>
      <c r="BE9">
        <v>61</v>
      </c>
      <c r="BF9">
        <v>17</v>
      </c>
      <c r="BI9">
        <v>86</v>
      </c>
      <c r="BJ9">
        <v>1893</v>
      </c>
      <c r="BK9">
        <v>1191</v>
      </c>
      <c r="BL9">
        <v>110</v>
      </c>
      <c r="BN9">
        <v>213</v>
      </c>
      <c r="BO9">
        <v>3017</v>
      </c>
      <c r="BR9">
        <f t="shared" si="1"/>
        <v>38920</v>
      </c>
    </row>
    <row r="10" spans="1:70">
      <c r="A10">
        <v>1965</v>
      </c>
      <c r="B10">
        <f t="shared" si="0"/>
        <v>53320</v>
      </c>
      <c r="C10">
        <v>2623</v>
      </c>
      <c r="D10">
        <v>633</v>
      </c>
      <c r="E10">
        <v>121</v>
      </c>
      <c r="G10">
        <v>2405</v>
      </c>
      <c r="H10">
        <v>1118</v>
      </c>
      <c r="I10">
        <v>3913</v>
      </c>
      <c r="J10">
        <v>12655</v>
      </c>
      <c r="K10">
        <v>2419</v>
      </c>
      <c r="L10">
        <v>3600</v>
      </c>
      <c r="M10">
        <v>3579</v>
      </c>
      <c r="N10">
        <v>1742</v>
      </c>
      <c r="O10">
        <v>7195</v>
      </c>
      <c r="P10" s="5"/>
      <c r="Q10">
        <v>2975</v>
      </c>
      <c r="R10">
        <v>828</v>
      </c>
      <c r="S10">
        <v>282</v>
      </c>
      <c r="T10">
        <v>2162</v>
      </c>
      <c r="U10">
        <v>1971</v>
      </c>
      <c r="V10">
        <v>234</v>
      </c>
      <c r="W10">
        <v>1220</v>
      </c>
      <c r="X10">
        <v>1403</v>
      </c>
      <c r="Y10">
        <v>3217</v>
      </c>
      <c r="Z10">
        <v>2621</v>
      </c>
      <c r="AA10">
        <v>582</v>
      </c>
      <c r="AB10">
        <v>121</v>
      </c>
      <c r="AD10">
        <v>2405</v>
      </c>
      <c r="AE10">
        <v>1118</v>
      </c>
      <c r="AF10">
        <v>3913</v>
      </c>
      <c r="AG10">
        <v>12655</v>
      </c>
      <c r="AH10">
        <v>2419</v>
      </c>
      <c r="AI10">
        <v>3600</v>
      </c>
      <c r="AJ10">
        <v>3403</v>
      </c>
      <c r="AK10">
        <v>1675</v>
      </c>
      <c r="AL10">
        <v>7178</v>
      </c>
      <c r="AN10">
        <v>2975</v>
      </c>
      <c r="AO10">
        <v>828</v>
      </c>
      <c r="AP10">
        <v>189</v>
      </c>
      <c r="AQ10">
        <v>28</v>
      </c>
      <c r="AR10">
        <v>636</v>
      </c>
      <c r="AS10">
        <v>115</v>
      </c>
      <c r="AT10">
        <v>1220</v>
      </c>
      <c r="AU10">
        <v>1176</v>
      </c>
      <c r="AV10">
        <v>2</v>
      </c>
      <c r="AW10">
        <v>51</v>
      </c>
      <c r="BD10">
        <v>176</v>
      </c>
      <c r="BE10">
        <v>67</v>
      </c>
      <c r="BF10">
        <v>17</v>
      </c>
      <c r="BI10">
        <v>93</v>
      </c>
      <c r="BJ10">
        <v>2134</v>
      </c>
      <c r="BK10">
        <v>1335</v>
      </c>
      <c r="BL10">
        <v>119</v>
      </c>
      <c r="BN10">
        <v>227</v>
      </c>
      <c r="BO10">
        <v>3217</v>
      </c>
      <c r="BR10">
        <f t="shared" si="1"/>
        <v>42907</v>
      </c>
    </row>
    <row r="11" spans="1:70">
      <c r="A11">
        <v>1966</v>
      </c>
      <c r="B11">
        <f t="shared" si="0"/>
        <v>59725</v>
      </c>
      <c r="C11">
        <v>3251</v>
      </c>
      <c r="D11">
        <v>692</v>
      </c>
      <c r="E11">
        <v>132</v>
      </c>
      <c r="G11">
        <v>2533</v>
      </c>
      <c r="H11">
        <v>1229</v>
      </c>
      <c r="I11">
        <v>4517</v>
      </c>
      <c r="J11">
        <v>13661</v>
      </c>
      <c r="K11">
        <v>2787</v>
      </c>
      <c r="L11">
        <v>4043</v>
      </c>
      <c r="M11">
        <v>3885</v>
      </c>
      <c r="N11">
        <v>1930</v>
      </c>
      <c r="O11">
        <v>8012</v>
      </c>
      <c r="P11" s="5"/>
      <c r="Q11">
        <v>3249</v>
      </c>
      <c r="R11">
        <v>965</v>
      </c>
      <c r="S11">
        <v>314</v>
      </c>
      <c r="T11">
        <v>2614</v>
      </c>
      <c r="U11">
        <v>2264</v>
      </c>
      <c r="V11">
        <v>273</v>
      </c>
      <c r="W11">
        <v>1391</v>
      </c>
      <c r="X11">
        <v>1596</v>
      </c>
      <c r="Y11">
        <v>3636</v>
      </c>
      <c r="Z11">
        <v>3245</v>
      </c>
      <c r="AA11">
        <v>633</v>
      </c>
      <c r="AB11">
        <v>132</v>
      </c>
      <c r="AD11">
        <v>2533</v>
      </c>
      <c r="AE11">
        <v>1229</v>
      </c>
      <c r="AF11">
        <v>4517</v>
      </c>
      <c r="AG11">
        <v>13661</v>
      </c>
      <c r="AH11">
        <v>2787</v>
      </c>
      <c r="AI11">
        <v>4043</v>
      </c>
      <c r="AJ11">
        <v>3687</v>
      </c>
      <c r="AK11">
        <v>1850</v>
      </c>
      <c r="AL11">
        <v>7992</v>
      </c>
      <c r="AN11">
        <v>3249</v>
      </c>
      <c r="AO11">
        <v>965</v>
      </c>
      <c r="AP11">
        <v>213</v>
      </c>
      <c r="AQ11">
        <v>30</v>
      </c>
      <c r="AR11">
        <v>709</v>
      </c>
      <c r="AS11">
        <v>138</v>
      </c>
      <c r="AT11">
        <v>1391</v>
      </c>
      <c r="AU11">
        <v>1351</v>
      </c>
      <c r="AV11">
        <v>6</v>
      </c>
      <c r="AW11">
        <v>59</v>
      </c>
      <c r="BD11">
        <v>198</v>
      </c>
      <c r="BE11">
        <v>80</v>
      </c>
      <c r="BF11">
        <v>20</v>
      </c>
      <c r="BI11">
        <v>101</v>
      </c>
      <c r="BJ11">
        <v>2584</v>
      </c>
      <c r="BK11">
        <v>1555</v>
      </c>
      <c r="BL11">
        <v>135</v>
      </c>
      <c r="BN11">
        <v>245</v>
      </c>
      <c r="BO11">
        <v>3636</v>
      </c>
      <c r="BR11">
        <f t="shared" si="1"/>
        <v>47857</v>
      </c>
    </row>
    <row r="12" spans="1:70">
      <c r="A12">
        <v>1967</v>
      </c>
      <c r="B12">
        <f t="shared" si="0"/>
        <v>64105</v>
      </c>
      <c r="C12">
        <v>2618</v>
      </c>
      <c r="D12">
        <v>682</v>
      </c>
      <c r="E12">
        <v>118</v>
      </c>
      <c r="G12">
        <v>2823</v>
      </c>
      <c r="H12">
        <v>1325</v>
      </c>
      <c r="I12">
        <v>4826</v>
      </c>
      <c r="J12">
        <v>14231</v>
      </c>
      <c r="K12">
        <v>2982</v>
      </c>
      <c r="L12">
        <v>4318</v>
      </c>
      <c r="M12">
        <v>4192</v>
      </c>
      <c r="N12">
        <v>2152</v>
      </c>
      <c r="O12">
        <v>8750</v>
      </c>
      <c r="P12" s="5"/>
      <c r="Q12">
        <v>3585</v>
      </c>
      <c r="R12">
        <v>1108</v>
      </c>
      <c r="S12">
        <v>363</v>
      </c>
      <c r="T12">
        <v>3162</v>
      </c>
      <c r="U12">
        <v>2624</v>
      </c>
      <c r="V12">
        <v>371</v>
      </c>
      <c r="W12">
        <v>1610</v>
      </c>
      <c r="X12">
        <v>1751</v>
      </c>
      <c r="Y12">
        <v>4099</v>
      </c>
      <c r="Z12">
        <v>2612</v>
      </c>
      <c r="AA12">
        <v>613</v>
      </c>
      <c r="AB12">
        <v>118</v>
      </c>
      <c r="AD12">
        <v>2823</v>
      </c>
      <c r="AE12">
        <v>1325</v>
      </c>
      <c r="AF12">
        <v>4826</v>
      </c>
      <c r="AG12">
        <v>14231</v>
      </c>
      <c r="AH12">
        <v>2982</v>
      </c>
      <c r="AI12">
        <v>4318</v>
      </c>
      <c r="AJ12">
        <v>3962</v>
      </c>
      <c r="AK12">
        <v>2052</v>
      </c>
      <c r="AL12">
        <v>8723</v>
      </c>
      <c r="AN12">
        <v>3585</v>
      </c>
      <c r="AO12">
        <v>1108</v>
      </c>
      <c r="AP12">
        <v>249</v>
      </c>
      <c r="AQ12">
        <v>31</v>
      </c>
      <c r="AR12">
        <v>816</v>
      </c>
      <c r="AS12">
        <v>215</v>
      </c>
      <c r="AT12">
        <v>1610</v>
      </c>
      <c r="AU12">
        <v>1484</v>
      </c>
      <c r="AV12">
        <v>6</v>
      </c>
      <c r="AW12">
        <v>69</v>
      </c>
      <c r="BD12">
        <v>230</v>
      </c>
      <c r="BE12">
        <v>100</v>
      </c>
      <c r="BF12">
        <v>27</v>
      </c>
      <c r="BI12">
        <v>114</v>
      </c>
      <c r="BJ12">
        <v>3131</v>
      </c>
      <c r="BK12">
        <v>1808</v>
      </c>
      <c r="BL12">
        <v>156</v>
      </c>
      <c r="BN12">
        <v>267</v>
      </c>
      <c r="BO12">
        <v>4099</v>
      </c>
      <c r="BR12">
        <f t="shared" si="1"/>
        <v>50513</v>
      </c>
    </row>
    <row r="13" spans="1:70">
      <c r="A13">
        <v>1968</v>
      </c>
      <c r="B13">
        <f t="shared" si="0"/>
        <v>70098</v>
      </c>
      <c r="C13">
        <v>2809</v>
      </c>
      <c r="D13">
        <v>723</v>
      </c>
      <c r="E13">
        <v>138</v>
      </c>
      <c r="G13">
        <v>3087</v>
      </c>
      <c r="H13">
        <v>1469</v>
      </c>
      <c r="I13">
        <v>5126</v>
      </c>
      <c r="J13">
        <v>15465</v>
      </c>
      <c r="K13">
        <v>3129</v>
      </c>
      <c r="L13">
        <v>4810</v>
      </c>
      <c r="M13">
        <v>4494</v>
      </c>
      <c r="N13">
        <v>2322</v>
      </c>
      <c r="O13">
        <v>9901</v>
      </c>
      <c r="P13" s="5"/>
      <c r="Q13">
        <v>3985</v>
      </c>
      <c r="R13">
        <v>1223</v>
      </c>
      <c r="S13">
        <v>394</v>
      </c>
      <c r="T13">
        <v>3652</v>
      </c>
      <c r="U13">
        <v>3030</v>
      </c>
      <c r="V13">
        <v>355</v>
      </c>
      <c r="W13">
        <v>1689</v>
      </c>
      <c r="X13">
        <v>1807</v>
      </c>
      <c r="Y13">
        <v>4475</v>
      </c>
      <c r="Z13">
        <v>2802</v>
      </c>
      <c r="AA13">
        <v>645</v>
      </c>
      <c r="AB13">
        <v>138</v>
      </c>
      <c r="AD13">
        <v>3087</v>
      </c>
      <c r="AE13">
        <v>1469</v>
      </c>
      <c r="AF13">
        <v>5126</v>
      </c>
      <c r="AG13">
        <v>15465</v>
      </c>
      <c r="AH13">
        <v>3129</v>
      </c>
      <c r="AI13">
        <v>4810</v>
      </c>
      <c r="AJ13">
        <v>4247</v>
      </c>
      <c r="AK13">
        <v>2220</v>
      </c>
      <c r="AL13">
        <v>9863</v>
      </c>
      <c r="AN13">
        <v>3985</v>
      </c>
      <c r="AO13">
        <v>1223</v>
      </c>
      <c r="AP13">
        <v>269</v>
      </c>
      <c r="AQ13">
        <v>33</v>
      </c>
      <c r="AR13">
        <v>939</v>
      </c>
      <c r="AS13">
        <v>187</v>
      </c>
      <c r="AT13">
        <v>1689</v>
      </c>
      <c r="AU13">
        <v>1517</v>
      </c>
      <c r="AV13">
        <v>7</v>
      </c>
      <c r="AW13">
        <v>78</v>
      </c>
      <c r="BD13">
        <v>247</v>
      </c>
      <c r="BE13">
        <v>102</v>
      </c>
      <c r="BF13">
        <v>38</v>
      </c>
      <c r="BI13">
        <v>125</v>
      </c>
      <c r="BJ13">
        <v>3619</v>
      </c>
      <c r="BK13">
        <v>2091</v>
      </c>
      <c r="BL13">
        <v>168</v>
      </c>
      <c r="BN13">
        <v>290</v>
      </c>
      <c r="BO13">
        <v>4475</v>
      </c>
      <c r="BR13">
        <f t="shared" si="1"/>
        <v>54873</v>
      </c>
    </row>
    <row r="14" spans="1:70">
      <c r="A14">
        <v>1969</v>
      </c>
      <c r="B14">
        <f t="shared" si="0"/>
        <v>77150</v>
      </c>
      <c r="C14">
        <v>3002</v>
      </c>
      <c r="D14">
        <v>828</v>
      </c>
      <c r="E14">
        <v>144</v>
      </c>
      <c r="G14">
        <v>3212</v>
      </c>
      <c r="H14">
        <v>1604</v>
      </c>
      <c r="I14">
        <v>5431</v>
      </c>
      <c r="J14">
        <v>17058</v>
      </c>
      <c r="K14">
        <v>3553</v>
      </c>
      <c r="L14">
        <v>5082</v>
      </c>
      <c r="M14">
        <v>4906</v>
      </c>
      <c r="N14">
        <v>2538</v>
      </c>
      <c r="O14">
        <v>10859</v>
      </c>
      <c r="P14" s="5"/>
      <c r="Q14">
        <v>4416</v>
      </c>
      <c r="R14">
        <v>1342</v>
      </c>
      <c r="S14">
        <v>435</v>
      </c>
      <c r="T14">
        <v>4334</v>
      </c>
      <c r="U14">
        <v>3546</v>
      </c>
      <c r="V14">
        <v>418</v>
      </c>
      <c r="W14">
        <v>1837</v>
      </c>
      <c r="X14">
        <v>1974</v>
      </c>
      <c r="Y14">
        <v>5047</v>
      </c>
      <c r="Z14">
        <v>2994</v>
      </c>
      <c r="AA14">
        <v>748</v>
      </c>
      <c r="AB14">
        <v>144</v>
      </c>
      <c r="AD14">
        <v>3212</v>
      </c>
      <c r="AE14">
        <v>1604</v>
      </c>
      <c r="AF14">
        <v>5431</v>
      </c>
      <c r="AG14">
        <v>17058</v>
      </c>
      <c r="AH14">
        <v>3553</v>
      </c>
      <c r="AI14">
        <v>5082</v>
      </c>
      <c r="AJ14">
        <v>4625</v>
      </c>
      <c r="AK14">
        <v>2411</v>
      </c>
      <c r="AL14">
        <v>10815</v>
      </c>
      <c r="AN14">
        <v>4416</v>
      </c>
      <c r="AO14">
        <v>1342</v>
      </c>
      <c r="AP14">
        <v>299</v>
      </c>
      <c r="AQ14">
        <v>39</v>
      </c>
      <c r="AR14">
        <v>1081</v>
      </c>
      <c r="AS14">
        <v>224</v>
      </c>
      <c r="AT14">
        <v>1837</v>
      </c>
      <c r="AU14">
        <v>1654</v>
      </c>
      <c r="AV14">
        <v>8</v>
      </c>
      <c r="AW14">
        <v>80</v>
      </c>
      <c r="BD14">
        <v>281</v>
      </c>
      <c r="BE14">
        <v>127</v>
      </c>
      <c r="BF14">
        <v>44</v>
      </c>
      <c r="BI14">
        <v>136</v>
      </c>
      <c r="BJ14">
        <v>4295</v>
      </c>
      <c r="BK14">
        <v>2465</v>
      </c>
      <c r="BL14">
        <v>194</v>
      </c>
      <c r="BN14">
        <v>320</v>
      </c>
      <c r="BO14">
        <v>5047</v>
      </c>
      <c r="BR14">
        <f t="shared" si="1"/>
        <v>59737</v>
      </c>
    </row>
    <row r="15" spans="1:70">
      <c r="A15">
        <v>1970</v>
      </c>
      <c r="B15">
        <f t="shared" si="0"/>
        <v>83219</v>
      </c>
      <c r="C15">
        <v>2834</v>
      </c>
      <c r="D15">
        <v>806</v>
      </c>
      <c r="E15">
        <v>153</v>
      </c>
      <c r="G15">
        <v>3684</v>
      </c>
      <c r="H15">
        <v>1846</v>
      </c>
      <c r="I15">
        <v>5902</v>
      </c>
      <c r="J15">
        <v>16819</v>
      </c>
      <c r="K15">
        <v>3961</v>
      </c>
      <c r="L15">
        <v>5691</v>
      </c>
      <c r="M15">
        <v>5367</v>
      </c>
      <c r="N15">
        <v>2770</v>
      </c>
      <c r="O15">
        <v>12159</v>
      </c>
      <c r="P15" s="5"/>
      <c r="Q15">
        <v>4897</v>
      </c>
      <c r="R15">
        <v>1500</v>
      </c>
      <c r="S15">
        <v>515</v>
      </c>
      <c r="T15">
        <v>5013</v>
      </c>
      <c r="U15">
        <v>4056</v>
      </c>
      <c r="V15">
        <v>450</v>
      </c>
      <c r="W15">
        <v>2055</v>
      </c>
      <c r="X15">
        <v>2089</v>
      </c>
      <c r="Y15">
        <v>5549</v>
      </c>
      <c r="Z15">
        <v>2826</v>
      </c>
      <c r="AA15">
        <v>720</v>
      </c>
      <c r="AB15">
        <v>153</v>
      </c>
      <c r="AD15">
        <v>3684</v>
      </c>
      <c r="AE15">
        <v>1846</v>
      </c>
      <c r="AF15">
        <v>5902</v>
      </c>
      <c r="AG15">
        <v>16819</v>
      </c>
      <c r="AH15">
        <v>3961</v>
      </c>
      <c r="AI15">
        <v>5691</v>
      </c>
      <c r="AJ15">
        <v>5042</v>
      </c>
      <c r="AK15">
        <v>2634</v>
      </c>
      <c r="AL15">
        <v>12098</v>
      </c>
      <c r="AN15">
        <v>4897</v>
      </c>
      <c r="AO15">
        <v>1500</v>
      </c>
      <c r="AP15">
        <v>367</v>
      </c>
      <c r="AQ15">
        <v>45</v>
      </c>
      <c r="AR15">
        <v>1234</v>
      </c>
      <c r="AS15">
        <v>232</v>
      </c>
      <c r="AT15">
        <v>2055</v>
      </c>
      <c r="AU15">
        <v>1751</v>
      </c>
      <c r="AV15">
        <v>8</v>
      </c>
      <c r="AW15">
        <v>86</v>
      </c>
      <c r="BD15">
        <v>325</v>
      </c>
      <c r="BE15">
        <v>136</v>
      </c>
      <c r="BF15">
        <v>61</v>
      </c>
      <c r="BI15">
        <v>148</v>
      </c>
      <c r="BJ15">
        <v>4968</v>
      </c>
      <c r="BK15">
        <v>2822</v>
      </c>
      <c r="BL15">
        <v>218</v>
      </c>
      <c r="BN15">
        <v>338</v>
      </c>
      <c r="BO15">
        <v>5549</v>
      </c>
      <c r="BR15">
        <f t="shared" si="1"/>
        <v>63663</v>
      </c>
    </row>
    <row r="16" spans="1:70">
      <c r="A16">
        <v>1971</v>
      </c>
      <c r="B16">
        <f t="shared" si="0"/>
        <v>90793</v>
      </c>
      <c r="C16">
        <v>2913</v>
      </c>
      <c r="D16">
        <v>841</v>
      </c>
      <c r="E16">
        <v>150</v>
      </c>
      <c r="G16">
        <v>3652</v>
      </c>
      <c r="H16">
        <v>2010</v>
      </c>
      <c r="I16">
        <v>6686</v>
      </c>
      <c r="J16">
        <v>18464</v>
      </c>
      <c r="K16">
        <v>4350</v>
      </c>
      <c r="L16">
        <v>6156</v>
      </c>
      <c r="M16">
        <v>5662</v>
      </c>
      <c r="N16">
        <v>3023</v>
      </c>
      <c r="O16">
        <v>13302</v>
      </c>
      <c r="P16" s="5"/>
      <c r="Q16">
        <v>5388</v>
      </c>
      <c r="R16">
        <v>1614</v>
      </c>
      <c r="S16">
        <v>843</v>
      </c>
      <c r="T16">
        <v>5512</v>
      </c>
      <c r="U16">
        <v>4601</v>
      </c>
      <c r="V16">
        <v>532</v>
      </c>
      <c r="W16">
        <v>2190</v>
      </c>
      <c r="X16">
        <v>2228</v>
      </c>
      <c r="Y16">
        <v>6064</v>
      </c>
      <c r="Z16">
        <v>2911</v>
      </c>
      <c r="AA16">
        <v>738</v>
      </c>
      <c r="AB16">
        <v>149</v>
      </c>
      <c r="AD16">
        <v>3652</v>
      </c>
      <c r="AE16">
        <v>2010</v>
      </c>
      <c r="AF16">
        <v>6686</v>
      </c>
      <c r="AG16">
        <v>18464</v>
      </c>
      <c r="AH16">
        <v>4350</v>
      </c>
      <c r="AI16">
        <v>6156</v>
      </c>
      <c r="AJ16">
        <v>5296</v>
      </c>
      <c r="AK16">
        <v>2870</v>
      </c>
      <c r="AL16">
        <v>13229</v>
      </c>
      <c r="AN16">
        <v>5388</v>
      </c>
      <c r="AO16">
        <v>1614</v>
      </c>
      <c r="AP16">
        <v>676</v>
      </c>
      <c r="AQ16">
        <v>49</v>
      </c>
      <c r="AR16">
        <v>1432</v>
      </c>
      <c r="AS16">
        <v>291</v>
      </c>
      <c r="AT16">
        <v>2190</v>
      </c>
      <c r="AU16">
        <v>1852</v>
      </c>
      <c r="AV16">
        <v>2</v>
      </c>
      <c r="AW16">
        <v>103</v>
      </c>
      <c r="AX16">
        <v>1</v>
      </c>
      <c r="BD16">
        <v>366</v>
      </c>
      <c r="BE16">
        <v>153</v>
      </c>
      <c r="BF16">
        <v>73</v>
      </c>
      <c r="BI16">
        <v>167</v>
      </c>
      <c r="BJ16">
        <v>5463</v>
      </c>
      <c r="BK16">
        <v>3169</v>
      </c>
      <c r="BL16">
        <v>241</v>
      </c>
      <c r="BN16">
        <v>376</v>
      </c>
      <c r="BO16">
        <v>6064</v>
      </c>
      <c r="BR16">
        <f t="shared" si="1"/>
        <v>69227</v>
      </c>
    </row>
    <row r="17" spans="1:70">
      <c r="A17">
        <v>1972</v>
      </c>
      <c r="B17">
        <f t="shared" si="0"/>
        <v>101091</v>
      </c>
      <c r="C17">
        <v>2991</v>
      </c>
      <c r="D17">
        <v>967</v>
      </c>
      <c r="E17">
        <v>181</v>
      </c>
      <c r="G17">
        <v>4109</v>
      </c>
      <c r="H17">
        <v>2189</v>
      </c>
      <c r="I17">
        <v>7237</v>
      </c>
      <c r="J17">
        <v>20691</v>
      </c>
      <c r="K17">
        <v>4971</v>
      </c>
      <c r="L17">
        <v>6926</v>
      </c>
      <c r="M17">
        <v>6340</v>
      </c>
      <c r="N17">
        <v>3401</v>
      </c>
      <c r="O17">
        <v>14530</v>
      </c>
      <c r="P17" s="5"/>
      <c r="Q17">
        <v>5757</v>
      </c>
      <c r="R17">
        <v>1803</v>
      </c>
      <c r="S17">
        <v>1004</v>
      </c>
      <c r="T17">
        <v>6139</v>
      </c>
      <c r="U17">
        <v>5142</v>
      </c>
      <c r="V17">
        <v>622</v>
      </c>
      <c r="W17">
        <v>2440</v>
      </c>
      <c r="X17">
        <v>2495</v>
      </c>
      <c r="Y17">
        <v>6913</v>
      </c>
      <c r="Z17">
        <v>2989</v>
      </c>
      <c r="AA17">
        <v>863</v>
      </c>
      <c r="AB17">
        <v>180</v>
      </c>
      <c r="AD17">
        <v>4109</v>
      </c>
      <c r="AE17">
        <v>2189</v>
      </c>
      <c r="AF17">
        <v>7237</v>
      </c>
      <c r="AG17">
        <v>20691</v>
      </c>
      <c r="AH17">
        <v>4971</v>
      </c>
      <c r="AI17">
        <v>6926</v>
      </c>
      <c r="AJ17">
        <v>5920</v>
      </c>
      <c r="AK17">
        <v>3232</v>
      </c>
      <c r="AL17">
        <v>14435</v>
      </c>
      <c r="AN17">
        <v>5757</v>
      </c>
      <c r="AO17">
        <v>1803</v>
      </c>
      <c r="AP17">
        <v>825</v>
      </c>
      <c r="AQ17">
        <v>57</v>
      </c>
      <c r="AR17">
        <v>1618</v>
      </c>
      <c r="AS17">
        <v>337</v>
      </c>
      <c r="AT17">
        <v>2440</v>
      </c>
      <c r="AU17">
        <v>2075</v>
      </c>
      <c r="AV17">
        <v>2</v>
      </c>
      <c r="AW17">
        <v>104</v>
      </c>
      <c r="AX17">
        <v>1</v>
      </c>
      <c r="BD17">
        <v>420</v>
      </c>
      <c r="BE17">
        <v>169</v>
      </c>
      <c r="BF17">
        <v>95</v>
      </c>
      <c r="BI17">
        <v>179</v>
      </c>
      <c r="BJ17">
        <v>6082</v>
      </c>
      <c r="BK17">
        <v>3524</v>
      </c>
      <c r="BL17">
        <v>285</v>
      </c>
      <c r="BN17">
        <v>420</v>
      </c>
      <c r="BO17">
        <v>6913</v>
      </c>
      <c r="BR17">
        <f t="shared" si="1"/>
        <v>77140</v>
      </c>
    </row>
    <row r="18" spans="1:70">
      <c r="A18">
        <v>1973</v>
      </c>
      <c r="B18">
        <f t="shared" si="0"/>
        <v>118842</v>
      </c>
      <c r="C18">
        <v>4806</v>
      </c>
      <c r="D18">
        <v>1308</v>
      </c>
      <c r="E18">
        <v>261</v>
      </c>
      <c r="G18">
        <v>5962</v>
      </c>
      <c r="H18">
        <v>2477</v>
      </c>
      <c r="I18">
        <v>8949</v>
      </c>
      <c r="J18">
        <v>24206</v>
      </c>
      <c r="K18">
        <v>5725</v>
      </c>
      <c r="L18">
        <v>7644</v>
      </c>
      <c r="M18">
        <v>7060</v>
      </c>
      <c r="N18">
        <v>3955</v>
      </c>
      <c r="O18">
        <v>16088</v>
      </c>
      <c r="P18" s="5"/>
      <c r="Q18">
        <v>6307</v>
      </c>
      <c r="R18">
        <v>2138</v>
      </c>
      <c r="S18">
        <v>1235</v>
      </c>
      <c r="T18">
        <v>6869</v>
      </c>
      <c r="U18">
        <v>5792</v>
      </c>
      <c r="V18">
        <v>745</v>
      </c>
      <c r="W18">
        <v>2959</v>
      </c>
      <c r="X18">
        <v>2809</v>
      </c>
      <c r="Y18">
        <v>7854</v>
      </c>
      <c r="Z18">
        <v>4803</v>
      </c>
      <c r="AA18">
        <v>1208</v>
      </c>
      <c r="AB18">
        <v>260</v>
      </c>
      <c r="AD18">
        <v>5962</v>
      </c>
      <c r="AE18">
        <v>2477</v>
      </c>
      <c r="AF18">
        <v>8949</v>
      </c>
      <c r="AG18">
        <v>24206</v>
      </c>
      <c r="AH18">
        <v>5725</v>
      </c>
      <c r="AI18">
        <v>7644</v>
      </c>
      <c r="AJ18">
        <v>6539</v>
      </c>
      <c r="AK18">
        <v>3760</v>
      </c>
      <c r="AL18">
        <v>15977</v>
      </c>
      <c r="AN18">
        <v>6307</v>
      </c>
      <c r="AO18">
        <v>2138</v>
      </c>
      <c r="AP18">
        <v>1035</v>
      </c>
      <c r="AQ18">
        <v>67</v>
      </c>
      <c r="AR18">
        <v>1802</v>
      </c>
      <c r="AS18">
        <v>408</v>
      </c>
      <c r="AT18">
        <v>2959</v>
      </c>
      <c r="AU18">
        <v>2373</v>
      </c>
      <c r="AV18">
        <v>3</v>
      </c>
      <c r="AW18">
        <v>100</v>
      </c>
      <c r="AX18">
        <v>1</v>
      </c>
      <c r="BD18">
        <v>521</v>
      </c>
      <c r="BE18">
        <v>195</v>
      </c>
      <c r="BF18">
        <v>111</v>
      </c>
      <c r="BI18">
        <v>200</v>
      </c>
      <c r="BJ18">
        <v>6802</v>
      </c>
      <c r="BK18">
        <v>3990</v>
      </c>
      <c r="BL18">
        <v>337</v>
      </c>
      <c r="BN18">
        <v>436</v>
      </c>
      <c r="BO18">
        <v>7854</v>
      </c>
      <c r="BR18">
        <f t="shared" si="1"/>
        <v>91985</v>
      </c>
    </row>
    <row r="19" spans="1:70">
      <c r="A19">
        <v>1974</v>
      </c>
      <c r="B19">
        <f t="shared" si="0"/>
        <v>142090</v>
      </c>
      <c r="C19">
        <v>6140</v>
      </c>
      <c r="D19">
        <v>1409</v>
      </c>
      <c r="E19">
        <v>219</v>
      </c>
      <c r="G19">
        <v>8410</v>
      </c>
      <c r="H19">
        <v>2869</v>
      </c>
      <c r="I19">
        <v>11116</v>
      </c>
      <c r="J19">
        <v>28521</v>
      </c>
      <c r="K19">
        <v>6976</v>
      </c>
      <c r="L19">
        <v>8985</v>
      </c>
      <c r="M19">
        <v>8258</v>
      </c>
      <c r="N19">
        <v>4526</v>
      </c>
      <c r="O19">
        <v>18218</v>
      </c>
      <c r="P19" s="5"/>
      <c r="Q19">
        <v>7106</v>
      </c>
      <c r="R19">
        <v>2633</v>
      </c>
      <c r="S19">
        <v>1509</v>
      </c>
      <c r="T19">
        <v>8013</v>
      </c>
      <c r="U19">
        <v>6915</v>
      </c>
      <c r="V19">
        <v>956</v>
      </c>
      <c r="W19">
        <v>3582</v>
      </c>
      <c r="X19">
        <v>3224</v>
      </c>
      <c r="Y19">
        <v>9611</v>
      </c>
      <c r="Z19">
        <v>6136</v>
      </c>
      <c r="AA19">
        <v>1293</v>
      </c>
      <c r="AB19">
        <v>217</v>
      </c>
      <c r="AD19">
        <v>8410</v>
      </c>
      <c r="AE19">
        <v>2869</v>
      </c>
      <c r="AF19">
        <v>11116</v>
      </c>
      <c r="AG19">
        <v>28521</v>
      </c>
      <c r="AH19">
        <v>6976</v>
      </c>
      <c r="AI19">
        <v>8985</v>
      </c>
      <c r="AJ19">
        <v>7625</v>
      </c>
      <c r="AK19">
        <v>4301</v>
      </c>
      <c r="AL19">
        <v>18076</v>
      </c>
      <c r="AN19">
        <v>7106</v>
      </c>
      <c r="AO19">
        <v>2633</v>
      </c>
      <c r="AP19">
        <v>1281</v>
      </c>
      <c r="AQ19">
        <v>80</v>
      </c>
      <c r="AR19">
        <v>2024</v>
      </c>
      <c r="AS19">
        <v>550</v>
      </c>
      <c r="AT19">
        <v>3582</v>
      </c>
      <c r="AU19">
        <v>2710</v>
      </c>
      <c r="AV19">
        <v>4</v>
      </c>
      <c r="AW19">
        <v>116</v>
      </c>
      <c r="AX19">
        <v>2</v>
      </c>
      <c r="BD19">
        <v>633</v>
      </c>
      <c r="BE19">
        <v>225</v>
      </c>
      <c r="BF19">
        <v>142</v>
      </c>
      <c r="BI19">
        <v>228</v>
      </c>
      <c r="BJ19">
        <v>7933</v>
      </c>
      <c r="BK19">
        <v>4891</v>
      </c>
      <c r="BL19">
        <v>406</v>
      </c>
      <c r="BN19">
        <v>514</v>
      </c>
      <c r="BO19">
        <v>9611</v>
      </c>
      <c r="BR19">
        <f t="shared" si="1"/>
        <v>110279</v>
      </c>
    </row>
    <row r="20" spans="1:70">
      <c r="A20">
        <v>1975</v>
      </c>
      <c r="B20">
        <f t="shared" si="0"/>
        <v>163439</v>
      </c>
      <c r="C20">
        <v>6799</v>
      </c>
      <c r="D20">
        <v>1339</v>
      </c>
      <c r="E20">
        <v>216</v>
      </c>
      <c r="G20">
        <v>9517</v>
      </c>
      <c r="H20">
        <v>3202</v>
      </c>
      <c r="I20">
        <v>13402</v>
      </c>
      <c r="J20">
        <v>30175</v>
      </c>
      <c r="K20">
        <v>8077</v>
      </c>
      <c r="L20">
        <v>10854</v>
      </c>
      <c r="M20">
        <v>9310</v>
      </c>
      <c r="N20">
        <v>5264</v>
      </c>
      <c r="O20">
        <v>21571</v>
      </c>
      <c r="P20" s="5"/>
      <c r="Q20">
        <v>8314</v>
      </c>
      <c r="R20">
        <v>3146</v>
      </c>
      <c r="S20">
        <v>1781</v>
      </c>
      <c r="T20">
        <v>9581</v>
      </c>
      <c r="U20">
        <v>8406</v>
      </c>
      <c r="V20">
        <v>1157</v>
      </c>
      <c r="W20">
        <v>4213</v>
      </c>
      <c r="X20">
        <v>3797</v>
      </c>
      <c r="Y20">
        <v>11632</v>
      </c>
      <c r="Z20">
        <v>6794</v>
      </c>
      <c r="AA20">
        <v>1190</v>
      </c>
      <c r="AB20">
        <v>213</v>
      </c>
      <c r="AD20">
        <v>9517</v>
      </c>
      <c r="AE20">
        <v>3202</v>
      </c>
      <c r="AF20">
        <v>13402</v>
      </c>
      <c r="AG20">
        <v>30175</v>
      </c>
      <c r="AH20">
        <v>8076</v>
      </c>
      <c r="AI20">
        <v>10854</v>
      </c>
      <c r="AJ20">
        <v>8528</v>
      </c>
      <c r="AK20">
        <v>4990</v>
      </c>
      <c r="AL20">
        <v>21400</v>
      </c>
      <c r="AN20">
        <v>8314</v>
      </c>
      <c r="AO20">
        <v>3146</v>
      </c>
      <c r="AP20">
        <v>1504</v>
      </c>
      <c r="AQ20">
        <v>92</v>
      </c>
      <c r="AR20">
        <v>2429</v>
      </c>
      <c r="AS20">
        <v>667</v>
      </c>
      <c r="AT20">
        <v>4213</v>
      </c>
      <c r="AU20">
        <v>3156</v>
      </c>
      <c r="AV20">
        <v>5</v>
      </c>
      <c r="AW20">
        <v>149</v>
      </c>
      <c r="AX20">
        <v>3</v>
      </c>
      <c r="BB20">
        <v>1</v>
      </c>
      <c r="BD20">
        <v>782</v>
      </c>
      <c r="BE20">
        <v>274</v>
      </c>
      <c r="BF20">
        <v>171</v>
      </c>
      <c r="BI20">
        <v>277</v>
      </c>
      <c r="BJ20">
        <v>9489</v>
      </c>
      <c r="BK20">
        <v>5977</v>
      </c>
      <c r="BL20">
        <v>490</v>
      </c>
      <c r="BN20">
        <v>641</v>
      </c>
      <c r="BO20">
        <v>11632</v>
      </c>
      <c r="BR20">
        <f t="shared" si="1"/>
        <v>125234</v>
      </c>
    </row>
    <row r="21" spans="1:70">
      <c r="A21">
        <v>1976</v>
      </c>
      <c r="B21">
        <f t="shared" si="0"/>
        <v>187347</v>
      </c>
      <c r="C21">
        <v>6776</v>
      </c>
      <c r="D21">
        <v>1605</v>
      </c>
      <c r="E21">
        <v>298</v>
      </c>
      <c r="G21">
        <v>10854</v>
      </c>
      <c r="H21">
        <v>3904</v>
      </c>
      <c r="I21">
        <v>15622</v>
      </c>
      <c r="J21">
        <v>33765</v>
      </c>
      <c r="K21">
        <v>9078</v>
      </c>
      <c r="L21">
        <v>12268</v>
      </c>
      <c r="M21">
        <v>10531</v>
      </c>
      <c r="N21">
        <v>6107</v>
      </c>
      <c r="O21">
        <v>25384</v>
      </c>
      <c r="P21" s="5"/>
      <c r="Q21">
        <v>10038</v>
      </c>
      <c r="R21">
        <v>3583</v>
      </c>
      <c r="S21">
        <v>2183</v>
      </c>
      <c r="T21">
        <v>11300</v>
      </c>
      <c r="U21">
        <v>9770</v>
      </c>
      <c r="V21">
        <v>1495</v>
      </c>
      <c r="W21">
        <v>5108</v>
      </c>
      <c r="X21">
        <v>4369</v>
      </c>
      <c r="Y21">
        <v>13347</v>
      </c>
      <c r="Z21">
        <v>6769</v>
      </c>
      <c r="AA21">
        <v>1425</v>
      </c>
      <c r="AB21">
        <v>295</v>
      </c>
      <c r="AD21">
        <v>10854</v>
      </c>
      <c r="AE21">
        <v>3904</v>
      </c>
      <c r="AF21">
        <v>15622</v>
      </c>
      <c r="AG21">
        <v>33765</v>
      </c>
      <c r="AH21">
        <v>9077</v>
      </c>
      <c r="AI21">
        <v>12268</v>
      </c>
      <c r="AJ21">
        <v>9613</v>
      </c>
      <c r="AK21">
        <v>5758</v>
      </c>
      <c r="AL21">
        <v>25181</v>
      </c>
      <c r="AN21">
        <v>10038</v>
      </c>
      <c r="AO21">
        <v>3583</v>
      </c>
      <c r="AP21">
        <v>1861</v>
      </c>
      <c r="AQ21">
        <v>105</v>
      </c>
      <c r="AR21">
        <v>2714</v>
      </c>
      <c r="AS21">
        <v>912</v>
      </c>
      <c r="AT21">
        <v>5108</v>
      </c>
      <c r="AU21">
        <v>3665</v>
      </c>
      <c r="AV21">
        <v>7</v>
      </c>
      <c r="AW21">
        <v>180</v>
      </c>
      <c r="AX21">
        <v>3</v>
      </c>
      <c r="BB21">
        <v>1</v>
      </c>
      <c r="BD21">
        <v>918</v>
      </c>
      <c r="BE21">
        <v>349</v>
      </c>
      <c r="BF21">
        <v>203</v>
      </c>
      <c r="BI21">
        <v>322</v>
      </c>
      <c r="BJ21">
        <v>11195</v>
      </c>
      <c r="BK21">
        <v>7056</v>
      </c>
      <c r="BL21">
        <v>583</v>
      </c>
      <c r="BN21">
        <v>704</v>
      </c>
      <c r="BO21">
        <v>13347</v>
      </c>
      <c r="BR21">
        <f t="shared" si="1"/>
        <v>142441</v>
      </c>
    </row>
    <row r="22" spans="1:70">
      <c r="A22">
        <v>1977</v>
      </c>
      <c r="B22">
        <f t="shared" si="0"/>
        <v>207192</v>
      </c>
      <c r="C22">
        <v>6315</v>
      </c>
      <c r="D22">
        <v>1847</v>
      </c>
      <c r="E22">
        <v>376</v>
      </c>
      <c r="G22">
        <v>12896</v>
      </c>
      <c r="H22">
        <v>5030</v>
      </c>
      <c r="I22">
        <v>17023</v>
      </c>
      <c r="J22">
        <v>37115</v>
      </c>
      <c r="K22">
        <v>9091</v>
      </c>
      <c r="L22">
        <v>12615</v>
      </c>
      <c r="M22">
        <v>11698</v>
      </c>
      <c r="N22">
        <v>6839</v>
      </c>
      <c r="O22">
        <v>29835</v>
      </c>
      <c r="P22" s="5"/>
      <c r="Q22">
        <v>12126</v>
      </c>
      <c r="R22">
        <v>3893</v>
      </c>
      <c r="S22">
        <v>2437</v>
      </c>
      <c r="T22">
        <v>12869</v>
      </c>
      <c r="U22">
        <v>10646</v>
      </c>
      <c r="V22">
        <v>1536</v>
      </c>
      <c r="W22">
        <v>5478</v>
      </c>
      <c r="X22">
        <v>4933</v>
      </c>
      <c r="Y22">
        <v>14720</v>
      </c>
      <c r="Z22">
        <v>6308</v>
      </c>
      <c r="AA22">
        <v>1645</v>
      </c>
      <c r="AB22">
        <v>371</v>
      </c>
      <c r="AD22">
        <v>12896</v>
      </c>
      <c r="AE22">
        <v>5030</v>
      </c>
      <c r="AF22">
        <v>17023</v>
      </c>
      <c r="AG22">
        <v>37115</v>
      </c>
      <c r="AH22">
        <v>9090</v>
      </c>
      <c r="AI22">
        <v>12615</v>
      </c>
      <c r="AJ22">
        <v>10682</v>
      </c>
      <c r="AK22">
        <v>6455</v>
      </c>
      <c r="AL22">
        <v>29602</v>
      </c>
      <c r="AN22">
        <v>12126</v>
      </c>
      <c r="AO22">
        <v>3893</v>
      </c>
      <c r="AP22">
        <v>2063</v>
      </c>
      <c r="AQ22">
        <v>119</v>
      </c>
      <c r="AR22">
        <v>3064</v>
      </c>
      <c r="AS22">
        <v>880</v>
      </c>
      <c r="AT22">
        <v>5478</v>
      </c>
      <c r="AU22">
        <v>4171</v>
      </c>
      <c r="AV22">
        <v>7</v>
      </c>
      <c r="AW22">
        <v>202</v>
      </c>
      <c r="AX22">
        <v>5</v>
      </c>
      <c r="BB22">
        <v>1</v>
      </c>
      <c r="BD22">
        <v>1016</v>
      </c>
      <c r="BE22">
        <v>384</v>
      </c>
      <c r="BF22">
        <v>233</v>
      </c>
      <c r="BI22">
        <v>374</v>
      </c>
      <c r="BJ22">
        <v>12750</v>
      </c>
      <c r="BK22">
        <v>7582</v>
      </c>
      <c r="BL22">
        <v>656</v>
      </c>
      <c r="BN22">
        <v>762</v>
      </c>
      <c r="BO22">
        <v>14720</v>
      </c>
      <c r="BR22">
        <f t="shared" si="1"/>
        <v>156374</v>
      </c>
    </row>
    <row r="23" spans="1:70">
      <c r="A23">
        <v>1978</v>
      </c>
      <c r="B23">
        <f t="shared" si="0"/>
        <v>230555</v>
      </c>
      <c r="C23">
        <v>7432</v>
      </c>
      <c r="D23">
        <v>2181</v>
      </c>
      <c r="E23">
        <v>563</v>
      </c>
      <c r="G23">
        <v>14609</v>
      </c>
      <c r="H23">
        <v>5801</v>
      </c>
      <c r="I23">
        <v>17062</v>
      </c>
      <c r="J23">
        <v>42164</v>
      </c>
      <c r="K23">
        <v>9899</v>
      </c>
      <c r="L23">
        <v>13861</v>
      </c>
      <c r="M23">
        <v>13153</v>
      </c>
      <c r="N23">
        <v>7833</v>
      </c>
      <c r="O23">
        <v>33883</v>
      </c>
      <c r="P23" s="5"/>
      <c r="Q23">
        <v>14092</v>
      </c>
      <c r="R23">
        <v>4234</v>
      </c>
      <c r="S23">
        <v>2792</v>
      </c>
      <c r="T23">
        <v>13894</v>
      </c>
      <c r="U23">
        <v>11768</v>
      </c>
      <c r="V23">
        <v>1756</v>
      </c>
      <c r="W23">
        <v>6037</v>
      </c>
      <c r="X23">
        <v>5556</v>
      </c>
      <c r="Y23">
        <v>16077</v>
      </c>
      <c r="Z23">
        <v>7418</v>
      </c>
      <c r="AA23">
        <v>1953</v>
      </c>
      <c r="AB23">
        <v>555</v>
      </c>
      <c r="AD23">
        <v>14609</v>
      </c>
      <c r="AE23">
        <v>5801</v>
      </c>
      <c r="AF23">
        <v>17062</v>
      </c>
      <c r="AG23">
        <v>42164</v>
      </c>
      <c r="AH23">
        <v>9898</v>
      </c>
      <c r="AI23">
        <v>13861</v>
      </c>
      <c r="AJ23">
        <v>12020</v>
      </c>
      <c r="AK23">
        <v>7395</v>
      </c>
      <c r="AL23">
        <v>33618</v>
      </c>
      <c r="AN23">
        <v>14092</v>
      </c>
      <c r="AO23">
        <v>4234</v>
      </c>
      <c r="AP23">
        <v>2398</v>
      </c>
      <c r="AQ23">
        <v>133</v>
      </c>
      <c r="AR23">
        <v>3403</v>
      </c>
      <c r="AS23">
        <v>1003</v>
      </c>
      <c r="AT23">
        <v>6037</v>
      </c>
      <c r="AU23">
        <v>4753</v>
      </c>
      <c r="AV23">
        <v>14</v>
      </c>
      <c r="AW23">
        <v>228</v>
      </c>
      <c r="AX23">
        <v>8</v>
      </c>
      <c r="BB23">
        <v>1</v>
      </c>
      <c r="BD23">
        <v>1133</v>
      </c>
      <c r="BE23">
        <v>438</v>
      </c>
      <c r="BF23">
        <v>265</v>
      </c>
      <c r="BI23">
        <v>394</v>
      </c>
      <c r="BJ23">
        <v>13761</v>
      </c>
      <c r="BK23">
        <v>8365</v>
      </c>
      <c r="BL23">
        <v>753</v>
      </c>
      <c r="BN23">
        <v>803</v>
      </c>
      <c r="BO23">
        <v>16077</v>
      </c>
      <c r="BR23">
        <f t="shared" si="1"/>
        <v>174223</v>
      </c>
    </row>
    <row r="24" spans="1:70">
      <c r="A24">
        <v>1979</v>
      </c>
      <c r="B24">
        <f t="shared" si="0"/>
        <v>264548</v>
      </c>
      <c r="C24">
        <v>8649</v>
      </c>
      <c r="D24">
        <v>2727</v>
      </c>
      <c r="E24">
        <v>701</v>
      </c>
      <c r="G24">
        <v>19708</v>
      </c>
      <c r="H24">
        <v>6963</v>
      </c>
      <c r="I24">
        <v>18469</v>
      </c>
      <c r="J24">
        <v>49356</v>
      </c>
      <c r="K24">
        <v>11991</v>
      </c>
      <c r="L24">
        <v>15788</v>
      </c>
      <c r="M24">
        <v>15269</v>
      </c>
      <c r="N24">
        <v>8919</v>
      </c>
      <c r="O24">
        <v>37189</v>
      </c>
      <c r="P24" s="5"/>
      <c r="Q24">
        <v>15796</v>
      </c>
      <c r="R24">
        <v>4855</v>
      </c>
      <c r="S24">
        <v>3229</v>
      </c>
      <c r="T24">
        <v>15235</v>
      </c>
      <c r="U24">
        <v>13003</v>
      </c>
      <c r="V24">
        <v>1949</v>
      </c>
      <c r="W24">
        <v>6764</v>
      </c>
      <c r="X24">
        <v>6155</v>
      </c>
      <c r="Y24">
        <v>17629</v>
      </c>
      <c r="Z24">
        <v>8628</v>
      </c>
      <c r="AA24">
        <v>2478</v>
      </c>
      <c r="AB24">
        <v>691</v>
      </c>
      <c r="AD24">
        <v>19708</v>
      </c>
      <c r="AE24">
        <v>6963</v>
      </c>
      <c r="AF24">
        <v>18469</v>
      </c>
      <c r="AG24">
        <v>49356</v>
      </c>
      <c r="AH24">
        <v>11990</v>
      </c>
      <c r="AI24">
        <v>15788</v>
      </c>
      <c r="AJ24">
        <v>13970</v>
      </c>
      <c r="AK24">
        <v>8448</v>
      </c>
      <c r="AL24">
        <v>36910</v>
      </c>
      <c r="AN24">
        <v>15796</v>
      </c>
      <c r="AO24">
        <v>4855</v>
      </c>
      <c r="AP24">
        <v>2779</v>
      </c>
      <c r="AQ24">
        <v>146</v>
      </c>
      <c r="AR24">
        <v>3854</v>
      </c>
      <c r="AS24">
        <v>1101</v>
      </c>
      <c r="AT24">
        <v>6764</v>
      </c>
      <c r="AU24">
        <v>5273</v>
      </c>
      <c r="AV24">
        <v>21</v>
      </c>
      <c r="AW24">
        <v>249</v>
      </c>
      <c r="AX24">
        <v>10</v>
      </c>
      <c r="BB24">
        <v>1</v>
      </c>
      <c r="BD24">
        <v>1299</v>
      </c>
      <c r="BE24">
        <v>471</v>
      </c>
      <c r="BF24">
        <v>279</v>
      </c>
      <c r="BI24">
        <v>450</v>
      </c>
      <c r="BJ24">
        <v>15089</v>
      </c>
      <c r="BK24">
        <v>9149</v>
      </c>
      <c r="BL24">
        <v>848</v>
      </c>
      <c r="BN24">
        <v>882</v>
      </c>
      <c r="BO24">
        <v>17629</v>
      </c>
      <c r="BR24">
        <f t="shared" si="1"/>
        <v>202375</v>
      </c>
    </row>
    <row r="25" spans="1:70">
      <c r="A25">
        <v>1980</v>
      </c>
      <c r="B25">
        <f t="shared" si="0"/>
        <v>299785</v>
      </c>
      <c r="C25">
        <v>9559</v>
      </c>
      <c r="D25">
        <v>2807</v>
      </c>
      <c r="E25">
        <v>578</v>
      </c>
      <c r="G25">
        <v>24794</v>
      </c>
      <c r="H25">
        <v>8103</v>
      </c>
      <c r="I25">
        <v>21791</v>
      </c>
      <c r="J25">
        <v>52736</v>
      </c>
      <c r="K25">
        <v>13709</v>
      </c>
      <c r="L25">
        <v>17768</v>
      </c>
      <c r="M25">
        <v>16941</v>
      </c>
      <c r="N25">
        <v>10135</v>
      </c>
      <c r="O25">
        <v>42231</v>
      </c>
      <c r="P25" s="5"/>
      <c r="Q25">
        <v>17867</v>
      </c>
      <c r="R25">
        <v>5830</v>
      </c>
      <c r="S25">
        <v>3935</v>
      </c>
      <c r="T25">
        <v>16724</v>
      </c>
      <c r="U25">
        <v>15334</v>
      </c>
      <c r="V25">
        <v>2134</v>
      </c>
      <c r="W25">
        <v>7752</v>
      </c>
      <c r="X25">
        <v>7262</v>
      </c>
      <c r="Y25">
        <v>19662</v>
      </c>
      <c r="Z25">
        <v>9532</v>
      </c>
      <c r="AA25">
        <v>2522</v>
      </c>
      <c r="AB25">
        <v>566</v>
      </c>
      <c r="AD25">
        <v>24794</v>
      </c>
      <c r="AE25">
        <v>8103</v>
      </c>
      <c r="AF25">
        <v>21791</v>
      </c>
      <c r="AG25">
        <v>52736</v>
      </c>
      <c r="AH25">
        <v>13707</v>
      </c>
      <c r="AI25">
        <v>17768</v>
      </c>
      <c r="AJ25">
        <v>15483</v>
      </c>
      <c r="AK25">
        <v>9626</v>
      </c>
      <c r="AL25">
        <v>41902</v>
      </c>
      <c r="AN25">
        <v>17867</v>
      </c>
      <c r="AO25">
        <v>5830</v>
      </c>
      <c r="AP25">
        <v>3453</v>
      </c>
      <c r="AQ25">
        <v>166</v>
      </c>
      <c r="AR25">
        <v>4671</v>
      </c>
      <c r="AS25">
        <v>1154</v>
      </c>
      <c r="AT25">
        <v>7752</v>
      </c>
      <c r="AU25">
        <v>6231</v>
      </c>
      <c r="AV25">
        <v>27</v>
      </c>
      <c r="AW25">
        <v>285</v>
      </c>
      <c r="AX25">
        <v>12</v>
      </c>
      <c r="BB25">
        <v>2</v>
      </c>
      <c r="BD25">
        <v>1458</v>
      </c>
      <c r="BE25">
        <v>509</v>
      </c>
      <c r="BF25">
        <v>329</v>
      </c>
      <c r="BI25">
        <v>482</v>
      </c>
      <c r="BJ25">
        <v>16558</v>
      </c>
      <c r="BK25">
        <v>10663</v>
      </c>
      <c r="BL25">
        <v>980</v>
      </c>
      <c r="BN25">
        <v>1031</v>
      </c>
      <c r="BO25">
        <v>19662</v>
      </c>
      <c r="BR25">
        <f t="shared" si="1"/>
        <v>229920</v>
      </c>
    </row>
    <row r="26" spans="1:70">
      <c r="A26">
        <v>1981</v>
      </c>
      <c r="B26">
        <f t="shared" si="0"/>
        <v>338521</v>
      </c>
      <c r="C26">
        <v>10668</v>
      </c>
      <c r="D26">
        <v>2366</v>
      </c>
      <c r="E26">
        <v>579</v>
      </c>
      <c r="F26">
        <v>665</v>
      </c>
      <c r="G26">
        <v>24203</v>
      </c>
      <c r="H26">
        <v>9038</v>
      </c>
      <c r="I26">
        <v>26183</v>
      </c>
      <c r="J26">
        <v>59149</v>
      </c>
      <c r="K26">
        <v>15176</v>
      </c>
      <c r="L26">
        <v>20134</v>
      </c>
      <c r="M26">
        <v>18794</v>
      </c>
      <c r="N26">
        <v>10212</v>
      </c>
      <c r="O26">
        <v>51779</v>
      </c>
      <c r="P26">
        <v>11766</v>
      </c>
      <c r="Q26">
        <v>20515</v>
      </c>
      <c r="R26">
        <v>8452</v>
      </c>
      <c r="S26">
        <v>4216</v>
      </c>
      <c r="T26">
        <v>18632</v>
      </c>
      <c r="U26">
        <v>18085</v>
      </c>
      <c r="V26">
        <v>2388</v>
      </c>
      <c r="W26">
        <v>8873</v>
      </c>
      <c r="X26">
        <v>5880</v>
      </c>
      <c r="Y26">
        <v>23049</v>
      </c>
      <c r="Z26">
        <v>10668</v>
      </c>
      <c r="AA26">
        <v>2366</v>
      </c>
      <c r="AB26">
        <v>571</v>
      </c>
      <c r="AC26">
        <v>384</v>
      </c>
      <c r="AD26">
        <v>24203</v>
      </c>
      <c r="AE26">
        <v>9038</v>
      </c>
      <c r="AF26">
        <v>26183</v>
      </c>
      <c r="AG26">
        <v>59145</v>
      </c>
      <c r="AH26">
        <v>15173</v>
      </c>
      <c r="AI26">
        <v>20124</v>
      </c>
      <c r="AJ26">
        <v>17107</v>
      </c>
      <c r="AK26">
        <v>9632</v>
      </c>
      <c r="AL26">
        <v>51087</v>
      </c>
      <c r="AM26">
        <v>11561</v>
      </c>
      <c r="AN26">
        <v>20515</v>
      </c>
      <c r="AO26">
        <v>8404</v>
      </c>
      <c r="AP26">
        <v>3658</v>
      </c>
      <c r="AQ26">
        <v>157</v>
      </c>
      <c r="AR26">
        <v>5985</v>
      </c>
      <c r="AS26">
        <v>1407</v>
      </c>
      <c r="AT26">
        <v>8834</v>
      </c>
      <c r="AU26">
        <v>4280</v>
      </c>
      <c r="AV26">
        <v>0</v>
      </c>
      <c r="AW26">
        <v>0</v>
      </c>
      <c r="AX26">
        <v>8</v>
      </c>
      <c r="AY26">
        <v>281</v>
      </c>
      <c r="BA26">
        <v>4</v>
      </c>
      <c r="BB26">
        <v>3</v>
      </c>
      <c r="BC26">
        <v>10</v>
      </c>
      <c r="BD26">
        <v>1687</v>
      </c>
      <c r="BE26">
        <v>580</v>
      </c>
      <c r="BF26">
        <v>692</v>
      </c>
      <c r="BG26">
        <v>205</v>
      </c>
      <c r="BH26">
        <v>48</v>
      </c>
      <c r="BI26">
        <v>558</v>
      </c>
      <c r="BJ26">
        <v>18475</v>
      </c>
      <c r="BK26">
        <v>12100</v>
      </c>
      <c r="BL26">
        <v>981</v>
      </c>
      <c r="BM26">
        <v>39</v>
      </c>
      <c r="BN26">
        <v>1600</v>
      </c>
      <c r="BO26">
        <v>23049</v>
      </c>
      <c r="BR26">
        <f t="shared" si="1"/>
        <v>257891</v>
      </c>
    </row>
    <row r="27" spans="1:70">
      <c r="A27">
        <v>1982</v>
      </c>
      <c r="B27">
        <f t="shared" si="0"/>
        <v>357273</v>
      </c>
      <c r="C27">
        <v>10456</v>
      </c>
      <c r="D27">
        <v>2053</v>
      </c>
      <c r="E27">
        <v>606</v>
      </c>
      <c r="F27">
        <v>738</v>
      </c>
      <c r="G27">
        <v>26112</v>
      </c>
      <c r="H27">
        <v>10368</v>
      </c>
      <c r="I27">
        <v>26506</v>
      </c>
      <c r="J27">
        <v>55775</v>
      </c>
      <c r="K27">
        <v>15282</v>
      </c>
      <c r="L27">
        <v>20988</v>
      </c>
      <c r="M27">
        <v>19422</v>
      </c>
      <c r="N27">
        <v>11313</v>
      </c>
      <c r="O27">
        <v>56870</v>
      </c>
      <c r="P27">
        <v>13174</v>
      </c>
      <c r="Q27">
        <v>23491</v>
      </c>
      <c r="R27">
        <v>9855</v>
      </c>
      <c r="S27">
        <v>4584</v>
      </c>
      <c r="T27">
        <v>20811</v>
      </c>
      <c r="U27">
        <v>21030</v>
      </c>
      <c r="V27">
        <v>2667</v>
      </c>
      <c r="W27">
        <v>9277</v>
      </c>
      <c r="X27">
        <v>6489</v>
      </c>
      <c r="Y27">
        <v>26071</v>
      </c>
      <c r="Z27">
        <v>10456</v>
      </c>
      <c r="AA27">
        <v>2053</v>
      </c>
      <c r="AB27">
        <v>597</v>
      </c>
      <c r="AC27">
        <v>416</v>
      </c>
      <c r="AD27">
        <v>26112</v>
      </c>
      <c r="AE27">
        <v>10368</v>
      </c>
      <c r="AF27">
        <v>26506</v>
      </c>
      <c r="AG27">
        <v>55770</v>
      </c>
      <c r="AH27">
        <v>15278</v>
      </c>
      <c r="AI27">
        <v>20977</v>
      </c>
      <c r="AJ27">
        <v>17560</v>
      </c>
      <c r="AK27">
        <v>10638</v>
      </c>
      <c r="AL27">
        <v>56066</v>
      </c>
      <c r="AM27">
        <v>12936</v>
      </c>
      <c r="AN27">
        <v>23491</v>
      </c>
      <c r="AO27">
        <v>9801</v>
      </c>
      <c r="AP27">
        <v>3925</v>
      </c>
      <c r="AQ27">
        <v>172</v>
      </c>
      <c r="AR27">
        <v>6910</v>
      </c>
      <c r="AS27">
        <v>1554</v>
      </c>
      <c r="AT27">
        <v>9235</v>
      </c>
      <c r="AU27">
        <v>4634</v>
      </c>
      <c r="AV27">
        <v>0</v>
      </c>
      <c r="AW27">
        <v>0</v>
      </c>
      <c r="AX27">
        <v>9</v>
      </c>
      <c r="AY27">
        <v>322</v>
      </c>
      <c r="BA27">
        <v>5</v>
      </c>
      <c r="BB27">
        <v>4</v>
      </c>
      <c r="BC27">
        <v>11</v>
      </c>
      <c r="BD27">
        <v>1862</v>
      </c>
      <c r="BE27">
        <v>675</v>
      </c>
      <c r="BF27">
        <v>804</v>
      </c>
      <c r="BG27">
        <v>238</v>
      </c>
      <c r="BH27">
        <v>54</v>
      </c>
      <c r="BI27">
        <v>659</v>
      </c>
      <c r="BJ27">
        <v>20639</v>
      </c>
      <c r="BK27">
        <v>14120</v>
      </c>
      <c r="BL27">
        <v>1113</v>
      </c>
      <c r="BM27">
        <v>42</v>
      </c>
      <c r="BN27">
        <v>1855</v>
      </c>
      <c r="BO27">
        <v>26071</v>
      </c>
      <c r="BR27">
        <f t="shared" si="1"/>
        <v>265537</v>
      </c>
    </row>
    <row r="28" spans="1:70">
      <c r="A28">
        <v>1983</v>
      </c>
      <c r="B28">
        <f t="shared" si="0"/>
        <v>388967</v>
      </c>
      <c r="C28">
        <v>9429</v>
      </c>
      <c r="D28">
        <v>2644</v>
      </c>
      <c r="E28">
        <v>612</v>
      </c>
      <c r="F28">
        <v>821</v>
      </c>
      <c r="G28">
        <v>30087</v>
      </c>
      <c r="H28">
        <v>11895</v>
      </c>
      <c r="I28">
        <v>26083</v>
      </c>
      <c r="J28">
        <v>63018</v>
      </c>
      <c r="K28">
        <v>17348</v>
      </c>
      <c r="L28">
        <v>22302</v>
      </c>
      <c r="M28">
        <v>21190</v>
      </c>
      <c r="N28">
        <v>12429</v>
      </c>
      <c r="O28">
        <v>64144</v>
      </c>
      <c r="P28">
        <v>14652</v>
      </c>
      <c r="Q28">
        <v>26286</v>
      </c>
      <c r="R28">
        <v>9400</v>
      </c>
      <c r="S28">
        <v>4830</v>
      </c>
      <c r="T28">
        <v>22084</v>
      </c>
      <c r="U28">
        <v>22984</v>
      </c>
      <c r="V28">
        <v>2868</v>
      </c>
      <c r="W28">
        <v>9768</v>
      </c>
      <c r="X28">
        <v>6993</v>
      </c>
      <c r="Y28">
        <v>28038</v>
      </c>
      <c r="Z28">
        <v>9429</v>
      </c>
      <c r="AA28">
        <v>2644</v>
      </c>
      <c r="AB28">
        <v>603</v>
      </c>
      <c r="AC28">
        <v>465</v>
      </c>
      <c r="AD28">
        <v>30087</v>
      </c>
      <c r="AE28">
        <v>11895</v>
      </c>
      <c r="AF28">
        <v>26083</v>
      </c>
      <c r="AG28">
        <v>63013</v>
      </c>
      <c r="AH28">
        <v>17343</v>
      </c>
      <c r="AI28">
        <v>22290</v>
      </c>
      <c r="AJ28">
        <v>19224</v>
      </c>
      <c r="AK28">
        <v>11708</v>
      </c>
      <c r="AL28">
        <v>63277</v>
      </c>
      <c r="AM28">
        <v>14392</v>
      </c>
      <c r="AN28">
        <v>26286</v>
      </c>
      <c r="AO28">
        <v>9341</v>
      </c>
      <c r="AP28">
        <v>4123</v>
      </c>
      <c r="AQ28">
        <v>187</v>
      </c>
      <c r="AR28">
        <v>7787</v>
      </c>
      <c r="AS28">
        <v>1667</v>
      </c>
      <c r="AT28">
        <v>9724</v>
      </c>
      <c r="AU28">
        <v>4897</v>
      </c>
      <c r="AV28">
        <v>0</v>
      </c>
      <c r="AW28">
        <v>0</v>
      </c>
      <c r="AX28">
        <v>9</v>
      </c>
      <c r="AY28">
        <v>356</v>
      </c>
      <c r="BA28">
        <v>5</v>
      </c>
      <c r="BB28">
        <v>5</v>
      </c>
      <c r="BC28">
        <v>12</v>
      </c>
      <c r="BD28">
        <v>1966</v>
      </c>
      <c r="BE28">
        <v>721</v>
      </c>
      <c r="BF28">
        <v>867</v>
      </c>
      <c r="BG28">
        <v>260</v>
      </c>
      <c r="BH28">
        <v>59</v>
      </c>
      <c r="BI28">
        <v>707</v>
      </c>
      <c r="BJ28">
        <v>21897</v>
      </c>
      <c r="BK28">
        <v>15197</v>
      </c>
      <c r="BL28">
        <v>1201</v>
      </c>
      <c r="BM28">
        <v>44</v>
      </c>
      <c r="BN28">
        <v>2096</v>
      </c>
      <c r="BO28">
        <v>28038</v>
      </c>
      <c r="BR28">
        <f t="shared" si="1"/>
        <v>289501</v>
      </c>
    </row>
    <row r="29" spans="1:70">
      <c r="A29">
        <v>1984</v>
      </c>
      <c r="B29">
        <f t="shared" si="0"/>
        <v>425295</v>
      </c>
      <c r="C29">
        <v>10608</v>
      </c>
      <c r="D29">
        <v>2760</v>
      </c>
      <c r="E29">
        <v>614</v>
      </c>
      <c r="F29">
        <v>844</v>
      </c>
      <c r="G29">
        <v>34312</v>
      </c>
      <c r="H29">
        <v>13638</v>
      </c>
      <c r="I29">
        <v>25649</v>
      </c>
      <c r="J29">
        <v>73547</v>
      </c>
      <c r="K29">
        <v>19282</v>
      </c>
      <c r="L29">
        <v>25184</v>
      </c>
      <c r="M29">
        <v>23470</v>
      </c>
      <c r="N29">
        <v>13542</v>
      </c>
      <c r="O29">
        <v>66577</v>
      </c>
      <c r="P29">
        <v>15136</v>
      </c>
      <c r="Q29">
        <v>28447</v>
      </c>
      <c r="R29">
        <v>10688</v>
      </c>
      <c r="S29">
        <v>5443</v>
      </c>
      <c r="T29">
        <v>23343</v>
      </c>
      <c r="U29">
        <v>24956</v>
      </c>
      <c r="V29">
        <v>2985</v>
      </c>
      <c r="W29">
        <v>10282</v>
      </c>
      <c r="X29">
        <v>7737</v>
      </c>
      <c r="Y29">
        <v>29834</v>
      </c>
      <c r="Z29">
        <v>10608</v>
      </c>
      <c r="AA29">
        <v>2760</v>
      </c>
      <c r="AB29">
        <v>605</v>
      </c>
      <c r="AC29">
        <v>494</v>
      </c>
      <c r="AD29">
        <v>34312</v>
      </c>
      <c r="AE29">
        <v>13638</v>
      </c>
      <c r="AF29">
        <v>25649</v>
      </c>
      <c r="AG29">
        <v>73541</v>
      </c>
      <c r="AH29">
        <v>19277</v>
      </c>
      <c r="AI29">
        <v>25171</v>
      </c>
      <c r="AJ29">
        <v>21419</v>
      </c>
      <c r="AK29">
        <v>12755</v>
      </c>
      <c r="AL29">
        <v>65669</v>
      </c>
      <c r="AM29">
        <v>14858</v>
      </c>
      <c r="AN29">
        <v>28447</v>
      </c>
      <c r="AO29">
        <v>10621</v>
      </c>
      <c r="AP29">
        <v>4681</v>
      </c>
      <c r="AQ29">
        <v>197</v>
      </c>
      <c r="AR29">
        <v>8611</v>
      </c>
      <c r="AS29">
        <v>1908</v>
      </c>
      <c r="AT29">
        <v>10238</v>
      </c>
      <c r="AU29">
        <v>5400</v>
      </c>
      <c r="AV29">
        <v>0</v>
      </c>
      <c r="AW29">
        <v>0</v>
      </c>
      <c r="AX29">
        <v>9</v>
      </c>
      <c r="AY29">
        <v>350</v>
      </c>
      <c r="BA29">
        <v>6</v>
      </c>
      <c r="BB29">
        <v>5</v>
      </c>
      <c r="BC29">
        <v>13</v>
      </c>
      <c r="BD29">
        <v>2051</v>
      </c>
      <c r="BE29">
        <v>787</v>
      </c>
      <c r="BF29">
        <v>908</v>
      </c>
      <c r="BG29">
        <v>278</v>
      </c>
      <c r="BH29">
        <v>67</v>
      </c>
      <c r="BI29">
        <v>762</v>
      </c>
      <c r="BJ29">
        <v>23146</v>
      </c>
      <c r="BK29">
        <v>16345</v>
      </c>
      <c r="BL29">
        <v>1077</v>
      </c>
      <c r="BM29">
        <v>44</v>
      </c>
      <c r="BN29">
        <v>2337</v>
      </c>
      <c r="BO29">
        <v>29834</v>
      </c>
      <c r="BR29">
        <f t="shared" si="1"/>
        <v>319107</v>
      </c>
    </row>
    <row r="30" spans="1:70">
      <c r="A30">
        <v>1985</v>
      </c>
      <c r="B30">
        <f t="shared" si="0"/>
        <v>458468</v>
      </c>
      <c r="C30">
        <v>11590</v>
      </c>
      <c r="D30">
        <v>2647</v>
      </c>
      <c r="E30">
        <v>746</v>
      </c>
      <c r="F30">
        <v>912</v>
      </c>
      <c r="G30">
        <v>35409</v>
      </c>
      <c r="H30">
        <v>14813</v>
      </c>
      <c r="I30">
        <v>27381</v>
      </c>
      <c r="J30">
        <v>79594</v>
      </c>
      <c r="K30">
        <v>21394</v>
      </c>
      <c r="L30">
        <v>27618</v>
      </c>
      <c r="M30">
        <v>25249</v>
      </c>
      <c r="N30">
        <v>14410</v>
      </c>
      <c r="O30">
        <v>72913</v>
      </c>
      <c r="P30">
        <v>16241</v>
      </c>
      <c r="Q30">
        <v>30697</v>
      </c>
      <c r="R30">
        <v>11315</v>
      </c>
      <c r="S30">
        <v>6524</v>
      </c>
      <c r="T30">
        <v>24414</v>
      </c>
      <c r="U30">
        <v>26877</v>
      </c>
      <c r="V30">
        <v>3279</v>
      </c>
      <c r="W30">
        <v>11339</v>
      </c>
      <c r="X30">
        <v>8622</v>
      </c>
      <c r="Y30">
        <v>31422</v>
      </c>
      <c r="Z30">
        <v>11590</v>
      </c>
      <c r="AA30">
        <v>2647</v>
      </c>
      <c r="AB30">
        <v>739</v>
      </c>
      <c r="AC30">
        <v>527</v>
      </c>
      <c r="AD30">
        <v>35409</v>
      </c>
      <c r="AE30">
        <v>14813</v>
      </c>
      <c r="AF30">
        <v>27381</v>
      </c>
      <c r="AG30">
        <v>79588</v>
      </c>
      <c r="AH30">
        <v>21389</v>
      </c>
      <c r="AI30">
        <v>27603</v>
      </c>
      <c r="AJ30">
        <v>23134</v>
      </c>
      <c r="AK30">
        <v>13611</v>
      </c>
      <c r="AL30">
        <v>71937</v>
      </c>
      <c r="AM30">
        <v>15949</v>
      </c>
      <c r="AN30">
        <v>30697</v>
      </c>
      <c r="AO30">
        <v>11242</v>
      </c>
      <c r="AP30">
        <v>5724</v>
      </c>
      <c r="AQ30">
        <v>212</v>
      </c>
      <c r="AR30">
        <v>9338</v>
      </c>
      <c r="AS30">
        <v>2152</v>
      </c>
      <c r="AT30">
        <v>11292</v>
      </c>
      <c r="AU30">
        <v>6084</v>
      </c>
      <c r="AV30">
        <v>0</v>
      </c>
      <c r="AW30">
        <v>0</v>
      </c>
      <c r="AX30">
        <v>7</v>
      </c>
      <c r="AY30">
        <v>385</v>
      </c>
      <c r="BA30">
        <v>6</v>
      </c>
      <c r="BB30">
        <v>5</v>
      </c>
      <c r="BC30">
        <v>15</v>
      </c>
      <c r="BD30">
        <v>2115</v>
      </c>
      <c r="BE30">
        <v>799</v>
      </c>
      <c r="BF30">
        <v>976</v>
      </c>
      <c r="BG30">
        <v>292</v>
      </c>
      <c r="BH30">
        <v>73</v>
      </c>
      <c r="BI30">
        <v>800</v>
      </c>
      <c r="BJ30">
        <v>24202</v>
      </c>
      <c r="BK30">
        <v>17539</v>
      </c>
      <c r="BL30">
        <v>1127</v>
      </c>
      <c r="BM30">
        <v>47</v>
      </c>
      <c r="BN30">
        <v>2538</v>
      </c>
      <c r="BO30">
        <v>31422</v>
      </c>
      <c r="BR30">
        <f t="shared" si="1"/>
        <v>345715</v>
      </c>
    </row>
    <row r="31" spans="1:70">
      <c r="A31">
        <v>1986</v>
      </c>
      <c r="B31">
        <f t="shared" si="0"/>
        <v>479533</v>
      </c>
      <c r="C31">
        <v>12299</v>
      </c>
      <c r="D31">
        <v>2690</v>
      </c>
      <c r="E31">
        <v>933</v>
      </c>
      <c r="F31">
        <v>997</v>
      </c>
      <c r="G31">
        <v>22661</v>
      </c>
      <c r="H31">
        <v>15780</v>
      </c>
      <c r="I31">
        <v>29450</v>
      </c>
      <c r="J31">
        <v>84811</v>
      </c>
      <c r="K31">
        <v>24136</v>
      </c>
      <c r="L31">
        <v>29773</v>
      </c>
      <c r="M31">
        <v>26240</v>
      </c>
      <c r="N31">
        <v>15301</v>
      </c>
      <c r="O31">
        <v>81346</v>
      </c>
      <c r="P31">
        <v>16935</v>
      </c>
      <c r="Q31">
        <v>33386</v>
      </c>
      <c r="R31">
        <v>12396</v>
      </c>
      <c r="S31">
        <v>7696</v>
      </c>
      <c r="T31">
        <v>25784</v>
      </c>
      <c r="U31">
        <v>28915</v>
      </c>
      <c r="V31">
        <v>3911</v>
      </c>
      <c r="W31">
        <v>12111</v>
      </c>
      <c r="X31">
        <v>9095</v>
      </c>
      <c r="Y31">
        <v>33208</v>
      </c>
      <c r="Z31">
        <v>12299</v>
      </c>
      <c r="AA31">
        <v>2690</v>
      </c>
      <c r="AB31">
        <v>926</v>
      </c>
      <c r="AC31">
        <v>574</v>
      </c>
      <c r="AD31">
        <v>22661</v>
      </c>
      <c r="AE31">
        <v>15780</v>
      </c>
      <c r="AF31">
        <v>29450</v>
      </c>
      <c r="AG31">
        <v>84805</v>
      </c>
      <c r="AH31">
        <v>24130</v>
      </c>
      <c r="AI31">
        <v>29758</v>
      </c>
      <c r="AJ31">
        <v>24127</v>
      </c>
      <c r="AK31">
        <v>14499</v>
      </c>
      <c r="AL31">
        <v>80289</v>
      </c>
      <c r="AM31">
        <v>16618</v>
      </c>
      <c r="AN31">
        <v>33386</v>
      </c>
      <c r="AO31">
        <v>12321</v>
      </c>
      <c r="AP31">
        <v>6854</v>
      </c>
      <c r="AQ31">
        <v>230</v>
      </c>
      <c r="AR31">
        <v>10282</v>
      </c>
      <c r="AS31">
        <v>2660</v>
      </c>
      <c r="AT31">
        <v>12057</v>
      </c>
      <c r="AU31">
        <v>6558</v>
      </c>
      <c r="AV31">
        <v>0</v>
      </c>
      <c r="AW31">
        <v>0</v>
      </c>
      <c r="AX31">
        <v>7</v>
      </c>
      <c r="AY31">
        <v>423</v>
      </c>
      <c r="BA31">
        <v>6</v>
      </c>
      <c r="BB31">
        <v>6</v>
      </c>
      <c r="BC31">
        <v>15</v>
      </c>
      <c r="BD31">
        <v>2113</v>
      </c>
      <c r="BE31">
        <v>802</v>
      </c>
      <c r="BF31">
        <v>1057</v>
      </c>
      <c r="BG31">
        <v>317</v>
      </c>
      <c r="BH31">
        <v>75</v>
      </c>
      <c r="BI31">
        <v>842</v>
      </c>
      <c r="BJ31">
        <v>25554</v>
      </c>
      <c r="BK31">
        <v>18633</v>
      </c>
      <c r="BL31">
        <v>1251</v>
      </c>
      <c r="BM31">
        <v>54</v>
      </c>
      <c r="BN31">
        <v>2537</v>
      </c>
      <c r="BO31">
        <v>33208</v>
      </c>
      <c r="BR31">
        <f t="shared" si="1"/>
        <v>359564</v>
      </c>
    </row>
    <row r="32" spans="1:70">
      <c r="A32">
        <v>1987</v>
      </c>
      <c r="B32">
        <f t="shared" si="0"/>
        <v>520898</v>
      </c>
      <c r="C32">
        <v>10418</v>
      </c>
      <c r="D32">
        <v>3453</v>
      </c>
      <c r="E32">
        <v>1136</v>
      </c>
      <c r="F32">
        <v>1132</v>
      </c>
      <c r="G32">
        <v>25391</v>
      </c>
      <c r="H32">
        <v>16521</v>
      </c>
      <c r="I32">
        <v>33781</v>
      </c>
      <c r="J32">
        <v>92733</v>
      </c>
      <c r="K32">
        <v>26666</v>
      </c>
      <c r="L32">
        <v>32992</v>
      </c>
      <c r="M32">
        <v>27791</v>
      </c>
      <c r="N32">
        <v>16350</v>
      </c>
      <c r="O32">
        <v>89386</v>
      </c>
      <c r="P32">
        <v>17892</v>
      </c>
      <c r="Q32">
        <v>36115</v>
      </c>
      <c r="R32">
        <v>14018</v>
      </c>
      <c r="S32">
        <v>8775</v>
      </c>
      <c r="T32">
        <v>27384</v>
      </c>
      <c r="U32">
        <v>31619</v>
      </c>
      <c r="V32">
        <v>3916</v>
      </c>
      <c r="W32">
        <v>12814</v>
      </c>
      <c r="X32">
        <v>9717</v>
      </c>
      <c r="Y32">
        <v>34905</v>
      </c>
      <c r="Z32">
        <v>10418</v>
      </c>
      <c r="AA32">
        <v>3453</v>
      </c>
      <c r="AB32">
        <v>1128</v>
      </c>
      <c r="AC32">
        <v>689</v>
      </c>
      <c r="AD32">
        <v>25391</v>
      </c>
      <c r="AE32">
        <v>16521</v>
      </c>
      <c r="AF32">
        <v>33781</v>
      </c>
      <c r="AG32">
        <v>92726</v>
      </c>
      <c r="AH32">
        <v>26660</v>
      </c>
      <c r="AI32">
        <v>32976</v>
      </c>
      <c r="AJ32">
        <v>25569</v>
      </c>
      <c r="AK32">
        <v>15506</v>
      </c>
      <c r="AL32">
        <v>88236</v>
      </c>
      <c r="AM32">
        <v>17545</v>
      </c>
      <c r="AN32">
        <v>36115</v>
      </c>
      <c r="AO32">
        <v>13931</v>
      </c>
      <c r="AP32">
        <v>7897</v>
      </c>
      <c r="AQ32">
        <v>233</v>
      </c>
      <c r="AR32">
        <v>11297</v>
      </c>
      <c r="AS32">
        <v>2645</v>
      </c>
      <c r="AT32">
        <v>12754</v>
      </c>
      <c r="AU32">
        <v>7004</v>
      </c>
      <c r="AV32">
        <v>0</v>
      </c>
      <c r="AW32">
        <v>0</v>
      </c>
      <c r="AX32">
        <v>8</v>
      </c>
      <c r="AY32">
        <v>443</v>
      </c>
      <c r="BA32">
        <v>7</v>
      </c>
      <c r="BB32">
        <v>6</v>
      </c>
      <c r="BC32">
        <v>16</v>
      </c>
      <c r="BD32">
        <v>2222</v>
      </c>
      <c r="BE32">
        <v>844</v>
      </c>
      <c r="BF32">
        <v>1150</v>
      </c>
      <c r="BG32">
        <v>347</v>
      </c>
      <c r="BH32">
        <v>87</v>
      </c>
      <c r="BI32">
        <v>878</v>
      </c>
      <c r="BJ32">
        <v>27151</v>
      </c>
      <c r="BK32">
        <v>20322</v>
      </c>
      <c r="BL32">
        <v>1271</v>
      </c>
      <c r="BM32">
        <v>60</v>
      </c>
      <c r="BN32">
        <v>2713</v>
      </c>
      <c r="BO32">
        <v>34905</v>
      </c>
      <c r="BR32">
        <f t="shared" si="1"/>
        <v>392700</v>
      </c>
    </row>
    <row r="33" spans="1:70">
      <c r="A33">
        <v>1988</v>
      </c>
      <c r="B33">
        <f t="shared" si="0"/>
        <v>568889</v>
      </c>
      <c r="C33">
        <v>10802</v>
      </c>
      <c r="D33">
        <v>3855</v>
      </c>
      <c r="E33">
        <v>1137</v>
      </c>
      <c r="F33">
        <v>1239</v>
      </c>
      <c r="G33">
        <v>25698</v>
      </c>
      <c r="H33">
        <v>17708</v>
      </c>
      <c r="I33">
        <v>37800</v>
      </c>
      <c r="J33">
        <v>103819</v>
      </c>
      <c r="K33">
        <v>30369</v>
      </c>
      <c r="L33">
        <v>35398</v>
      </c>
      <c r="M33">
        <v>28824</v>
      </c>
      <c r="N33">
        <v>17310</v>
      </c>
      <c r="O33">
        <v>97706</v>
      </c>
      <c r="P33">
        <v>19221</v>
      </c>
      <c r="Q33">
        <v>39590</v>
      </c>
      <c r="R33">
        <v>16450</v>
      </c>
      <c r="S33">
        <v>10402</v>
      </c>
      <c r="T33">
        <v>29515</v>
      </c>
      <c r="U33">
        <v>34343</v>
      </c>
      <c r="V33">
        <v>4712</v>
      </c>
      <c r="W33">
        <v>14187</v>
      </c>
      <c r="X33">
        <v>10824</v>
      </c>
      <c r="Y33">
        <v>36791</v>
      </c>
      <c r="Z33">
        <v>10802</v>
      </c>
      <c r="AA33">
        <v>3855</v>
      </c>
      <c r="AB33">
        <v>1130</v>
      </c>
      <c r="AC33">
        <v>797</v>
      </c>
      <c r="AD33">
        <v>25698</v>
      </c>
      <c r="AE33">
        <v>17708</v>
      </c>
      <c r="AF33">
        <v>37800</v>
      </c>
      <c r="AG33">
        <v>103812</v>
      </c>
      <c r="AH33">
        <v>30363</v>
      </c>
      <c r="AI33">
        <v>35380</v>
      </c>
      <c r="AJ33">
        <v>26534</v>
      </c>
      <c r="AK33">
        <v>16440</v>
      </c>
      <c r="AL33">
        <v>96475</v>
      </c>
      <c r="AM33">
        <v>18842</v>
      </c>
      <c r="AN33">
        <v>39590</v>
      </c>
      <c r="AO33">
        <v>16352</v>
      </c>
      <c r="AP33">
        <v>9463</v>
      </c>
      <c r="AQ33">
        <v>250</v>
      </c>
      <c r="AR33">
        <v>12352</v>
      </c>
      <c r="AS33">
        <v>3359</v>
      </c>
      <c r="AT33">
        <v>14122</v>
      </c>
      <c r="AU33">
        <v>7868</v>
      </c>
      <c r="AV33">
        <v>0</v>
      </c>
      <c r="AW33">
        <v>0</v>
      </c>
      <c r="AX33">
        <v>7</v>
      </c>
      <c r="AY33">
        <v>442</v>
      </c>
      <c r="BA33">
        <v>7</v>
      </c>
      <c r="BB33">
        <v>6</v>
      </c>
      <c r="BC33">
        <v>18</v>
      </c>
      <c r="BD33">
        <v>2290</v>
      </c>
      <c r="BE33">
        <v>870</v>
      </c>
      <c r="BF33">
        <v>1231</v>
      </c>
      <c r="BG33">
        <v>379</v>
      </c>
      <c r="BH33">
        <v>98</v>
      </c>
      <c r="BI33">
        <v>939</v>
      </c>
      <c r="BJ33">
        <v>29265</v>
      </c>
      <c r="BK33">
        <v>21991</v>
      </c>
      <c r="BL33">
        <v>1353</v>
      </c>
      <c r="BM33">
        <v>65</v>
      </c>
      <c r="BN33">
        <v>2956</v>
      </c>
      <c r="BO33">
        <v>36791</v>
      </c>
      <c r="BR33">
        <f t="shared" si="1"/>
        <v>430970</v>
      </c>
    </row>
    <row r="34" spans="1:70">
      <c r="A34">
        <v>1989</v>
      </c>
      <c r="B34">
        <f t="shared" si="0"/>
        <v>607666</v>
      </c>
      <c r="C34">
        <v>11739</v>
      </c>
      <c r="D34">
        <v>3936</v>
      </c>
      <c r="E34">
        <v>1025</v>
      </c>
      <c r="F34">
        <v>1285</v>
      </c>
      <c r="G34">
        <v>25764</v>
      </c>
      <c r="H34">
        <v>18130</v>
      </c>
      <c r="I34">
        <v>42384</v>
      </c>
      <c r="J34">
        <v>106946</v>
      </c>
      <c r="K34">
        <v>32934</v>
      </c>
      <c r="L34">
        <v>37378</v>
      </c>
      <c r="M34">
        <v>29878</v>
      </c>
      <c r="N34">
        <v>18800</v>
      </c>
      <c r="O34">
        <v>106053</v>
      </c>
      <c r="P34">
        <v>21862</v>
      </c>
      <c r="Q34">
        <v>44080</v>
      </c>
      <c r="R34">
        <v>18217</v>
      </c>
      <c r="S34">
        <v>11764</v>
      </c>
      <c r="T34">
        <v>31934</v>
      </c>
      <c r="U34">
        <v>37467</v>
      </c>
      <c r="V34">
        <v>4519</v>
      </c>
      <c r="W34">
        <v>16034</v>
      </c>
      <c r="X34">
        <v>11817</v>
      </c>
      <c r="Y34">
        <v>39662</v>
      </c>
      <c r="Z34">
        <v>11739</v>
      </c>
      <c r="AA34">
        <v>3936</v>
      </c>
      <c r="AB34">
        <v>1019</v>
      </c>
      <c r="AC34">
        <v>826</v>
      </c>
      <c r="AD34">
        <v>25764</v>
      </c>
      <c r="AE34">
        <v>18130</v>
      </c>
      <c r="AF34">
        <v>42384</v>
      </c>
      <c r="AG34">
        <v>106939</v>
      </c>
      <c r="AH34">
        <v>32928</v>
      </c>
      <c r="AI34">
        <v>37358</v>
      </c>
      <c r="AJ34">
        <v>27511</v>
      </c>
      <c r="AK34">
        <v>17872</v>
      </c>
      <c r="AL34">
        <v>104698</v>
      </c>
      <c r="AM34">
        <v>21444</v>
      </c>
      <c r="AN34">
        <v>44080</v>
      </c>
      <c r="AO34">
        <v>18116</v>
      </c>
      <c r="AP34">
        <v>10747</v>
      </c>
      <c r="AQ34">
        <v>268</v>
      </c>
      <c r="AR34">
        <v>13592</v>
      </c>
      <c r="AS34">
        <v>3126</v>
      </c>
      <c r="AT34">
        <v>15963</v>
      </c>
      <c r="AU34">
        <v>8514</v>
      </c>
      <c r="AV34">
        <v>0</v>
      </c>
      <c r="AW34">
        <v>0</v>
      </c>
      <c r="AX34">
        <v>6</v>
      </c>
      <c r="AY34">
        <v>459</v>
      </c>
      <c r="BA34">
        <v>7</v>
      </c>
      <c r="BB34">
        <v>6</v>
      </c>
      <c r="BC34">
        <v>20</v>
      </c>
      <c r="BD34">
        <v>2367</v>
      </c>
      <c r="BE34">
        <v>928</v>
      </c>
      <c r="BF34">
        <v>1355</v>
      </c>
      <c r="BG34">
        <v>418</v>
      </c>
      <c r="BH34">
        <v>101</v>
      </c>
      <c r="BI34">
        <v>1017</v>
      </c>
      <c r="BJ34">
        <v>31666</v>
      </c>
      <c r="BK34">
        <v>23875</v>
      </c>
      <c r="BL34">
        <v>1393</v>
      </c>
      <c r="BM34">
        <v>71</v>
      </c>
      <c r="BN34">
        <v>3303</v>
      </c>
      <c r="BO34">
        <v>39662</v>
      </c>
      <c r="BR34">
        <f t="shared" si="1"/>
        <v>457350</v>
      </c>
    </row>
    <row r="35" spans="1:70">
      <c r="A35">
        <v>1990</v>
      </c>
      <c r="B35">
        <f t="shared" si="0"/>
        <v>631404</v>
      </c>
      <c r="C35">
        <v>12270</v>
      </c>
      <c r="D35">
        <v>3416</v>
      </c>
      <c r="E35">
        <v>1042</v>
      </c>
      <c r="F35">
        <v>1346</v>
      </c>
      <c r="G35">
        <v>27451</v>
      </c>
      <c r="H35">
        <v>18529</v>
      </c>
      <c r="I35">
        <v>42990</v>
      </c>
      <c r="J35">
        <v>103090</v>
      </c>
      <c r="K35">
        <v>33530</v>
      </c>
      <c r="L35">
        <v>38592</v>
      </c>
      <c r="M35">
        <v>30077</v>
      </c>
      <c r="N35">
        <v>19974</v>
      </c>
      <c r="O35">
        <v>113156</v>
      </c>
      <c r="P35">
        <v>23741</v>
      </c>
      <c r="Q35">
        <v>48013</v>
      </c>
      <c r="R35">
        <v>19226</v>
      </c>
      <c r="S35">
        <v>12839</v>
      </c>
      <c r="T35">
        <v>34844</v>
      </c>
      <c r="U35">
        <v>41307</v>
      </c>
      <c r="V35">
        <v>4920</v>
      </c>
      <c r="W35">
        <v>16831</v>
      </c>
      <c r="X35">
        <v>12618</v>
      </c>
      <c r="Y35">
        <v>43356</v>
      </c>
      <c r="Z35">
        <v>12270</v>
      </c>
      <c r="AA35">
        <v>3416</v>
      </c>
      <c r="AB35">
        <v>1036</v>
      </c>
      <c r="AC35">
        <v>852</v>
      </c>
      <c r="AD35">
        <v>27451</v>
      </c>
      <c r="AE35">
        <v>18529</v>
      </c>
      <c r="AF35">
        <v>42990</v>
      </c>
      <c r="AG35">
        <v>103082</v>
      </c>
      <c r="AH35">
        <v>33523</v>
      </c>
      <c r="AI35">
        <v>38568</v>
      </c>
      <c r="AJ35">
        <v>27562</v>
      </c>
      <c r="AK35">
        <v>18963</v>
      </c>
      <c r="AL35">
        <v>111626</v>
      </c>
      <c r="AM35">
        <v>23266</v>
      </c>
      <c r="AN35">
        <v>48013</v>
      </c>
      <c r="AO35">
        <v>19108</v>
      </c>
      <c r="AP35">
        <v>11716</v>
      </c>
      <c r="AQ35">
        <v>305</v>
      </c>
      <c r="AR35">
        <v>14804</v>
      </c>
      <c r="AS35">
        <v>3404</v>
      </c>
      <c r="AT35">
        <v>16753</v>
      </c>
      <c r="AU35">
        <v>8972</v>
      </c>
      <c r="AV35">
        <v>0</v>
      </c>
      <c r="AW35">
        <v>0</v>
      </c>
      <c r="AX35">
        <v>6</v>
      </c>
      <c r="AY35">
        <v>494</v>
      </c>
      <c r="BA35">
        <v>8</v>
      </c>
      <c r="BB35">
        <v>7</v>
      </c>
      <c r="BC35">
        <v>24</v>
      </c>
      <c r="BD35">
        <v>2515</v>
      </c>
      <c r="BE35">
        <v>1011</v>
      </c>
      <c r="BF35">
        <v>1530</v>
      </c>
      <c r="BG35">
        <v>475</v>
      </c>
      <c r="BH35">
        <v>118</v>
      </c>
      <c r="BI35">
        <v>1123</v>
      </c>
      <c r="BJ35">
        <v>34539</v>
      </c>
      <c r="BK35">
        <v>26503</v>
      </c>
      <c r="BL35">
        <v>1516</v>
      </c>
      <c r="BM35">
        <v>78</v>
      </c>
      <c r="BN35">
        <v>3646</v>
      </c>
      <c r="BO35">
        <v>43356</v>
      </c>
      <c r="BR35">
        <f t="shared" si="1"/>
        <v>466917</v>
      </c>
    </row>
    <row r="36" spans="1:70">
      <c r="A36">
        <v>1991</v>
      </c>
      <c r="B36">
        <f t="shared" si="0"/>
        <v>636082</v>
      </c>
      <c r="C36">
        <v>11981</v>
      </c>
      <c r="D36">
        <v>3017</v>
      </c>
      <c r="E36">
        <v>1020</v>
      </c>
      <c r="F36">
        <v>1430</v>
      </c>
      <c r="G36">
        <v>23086</v>
      </c>
      <c r="H36">
        <v>20779</v>
      </c>
      <c r="I36">
        <v>39981</v>
      </c>
      <c r="J36">
        <v>96557</v>
      </c>
      <c r="K36">
        <v>32606</v>
      </c>
      <c r="L36">
        <v>37710</v>
      </c>
      <c r="M36">
        <v>30443</v>
      </c>
      <c r="N36">
        <v>20941</v>
      </c>
      <c r="O36">
        <v>120986</v>
      </c>
      <c r="P36">
        <v>25780</v>
      </c>
      <c r="Q36">
        <v>51780</v>
      </c>
      <c r="R36">
        <v>19819</v>
      </c>
      <c r="S36">
        <v>12829</v>
      </c>
      <c r="T36">
        <v>37831</v>
      </c>
      <c r="U36">
        <v>45097</v>
      </c>
      <c r="V36">
        <v>5077</v>
      </c>
      <c r="W36">
        <v>15988</v>
      </c>
      <c r="X36">
        <v>13024</v>
      </c>
      <c r="Y36">
        <v>45880</v>
      </c>
      <c r="Z36">
        <v>11981</v>
      </c>
      <c r="AA36">
        <v>3017</v>
      </c>
      <c r="AB36">
        <v>1014</v>
      </c>
      <c r="AC36">
        <v>911</v>
      </c>
      <c r="AD36">
        <v>23086</v>
      </c>
      <c r="AE36">
        <v>20779</v>
      </c>
      <c r="AF36">
        <v>39981</v>
      </c>
      <c r="AG36">
        <v>96548</v>
      </c>
      <c r="AH36">
        <v>32599</v>
      </c>
      <c r="AI36">
        <v>37686</v>
      </c>
      <c r="AJ36">
        <v>27836</v>
      </c>
      <c r="AK36">
        <v>19901</v>
      </c>
      <c r="AL36">
        <v>119298</v>
      </c>
      <c r="AM36">
        <v>25277</v>
      </c>
      <c r="AN36">
        <v>51780</v>
      </c>
      <c r="AO36">
        <v>19698</v>
      </c>
      <c r="AP36">
        <v>11632</v>
      </c>
      <c r="AQ36">
        <v>322</v>
      </c>
      <c r="AR36">
        <v>16284</v>
      </c>
      <c r="AS36">
        <v>3475</v>
      </c>
      <c r="AT36">
        <v>15908</v>
      </c>
      <c r="AU36">
        <v>9219</v>
      </c>
      <c r="AV36">
        <v>0</v>
      </c>
      <c r="AW36">
        <v>0</v>
      </c>
      <c r="AX36">
        <v>6</v>
      </c>
      <c r="AY36">
        <v>519</v>
      </c>
      <c r="BA36">
        <v>9</v>
      </c>
      <c r="BB36">
        <v>7</v>
      </c>
      <c r="BC36">
        <v>24</v>
      </c>
      <c r="BD36">
        <v>2607</v>
      </c>
      <c r="BE36">
        <v>1040</v>
      </c>
      <c r="BF36">
        <v>1688</v>
      </c>
      <c r="BG36">
        <v>503</v>
      </c>
      <c r="BH36">
        <v>121</v>
      </c>
      <c r="BI36">
        <v>1197</v>
      </c>
      <c r="BJ36">
        <v>37509</v>
      </c>
      <c r="BK36">
        <v>28813</v>
      </c>
      <c r="BL36">
        <v>1602</v>
      </c>
      <c r="BM36">
        <v>80</v>
      </c>
      <c r="BN36">
        <v>3805</v>
      </c>
      <c r="BO36">
        <v>45880</v>
      </c>
      <c r="BR36">
        <f t="shared" si="1"/>
        <v>459395</v>
      </c>
    </row>
    <row r="37" spans="1:70">
      <c r="A37">
        <v>1992</v>
      </c>
      <c r="B37">
        <f t="shared" si="0"/>
        <v>649097</v>
      </c>
      <c r="C37">
        <v>11774</v>
      </c>
      <c r="D37">
        <v>3410</v>
      </c>
      <c r="E37">
        <v>1048</v>
      </c>
      <c r="F37">
        <v>1491</v>
      </c>
      <c r="G37">
        <v>23386</v>
      </c>
      <c r="H37">
        <v>21859</v>
      </c>
      <c r="I37">
        <v>38677</v>
      </c>
      <c r="J37">
        <v>96105</v>
      </c>
      <c r="K37">
        <v>31825</v>
      </c>
      <c r="L37">
        <v>37037</v>
      </c>
      <c r="M37">
        <v>31029</v>
      </c>
      <c r="N37">
        <v>21792</v>
      </c>
      <c r="O37">
        <v>125680</v>
      </c>
      <c r="P37">
        <v>25817</v>
      </c>
      <c r="Q37">
        <v>54867</v>
      </c>
      <c r="R37">
        <v>19798</v>
      </c>
      <c r="S37">
        <v>13117</v>
      </c>
      <c r="T37">
        <v>40351</v>
      </c>
      <c r="U37">
        <v>47678</v>
      </c>
      <c r="V37">
        <v>5356</v>
      </c>
      <c r="W37">
        <v>16534</v>
      </c>
      <c r="X37">
        <v>13415</v>
      </c>
      <c r="Y37">
        <v>47735</v>
      </c>
      <c r="Z37">
        <v>11774</v>
      </c>
      <c r="AA37">
        <v>3410</v>
      </c>
      <c r="AB37">
        <v>1041</v>
      </c>
      <c r="AC37">
        <v>956</v>
      </c>
      <c r="AD37">
        <v>23386</v>
      </c>
      <c r="AE37">
        <v>21859</v>
      </c>
      <c r="AF37">
        <v>38677</v>
      </c>
      <c r="AG37">
        <v>96095</v>
      </c>
      <c r="AH37">
        <v>31818</v>
      </c>
      <c r="AI37">
        <v>37010</v>
      </c>
      <c r="AJ37">
        <v>28256</v>
      </c>
      <c r="AK37">
        <v>20747</v>
      </c>
      <c r="AL37">
        <v>123930</v>
      </c>
      <c r="AM37">
        <v>25293</v>
      </c>
      <c r="AN37">
        <v>54867</v>
      </c>
      <c r="AO37">
        <v>19671</v>
      </c>
      <c r="AP37">
        <v>11851</v>
      </c>
      <c r="AQ37">
        <v>336</v>
      </c>
      <c r="AR37">
        <v>17310</v>
      </c>
      <c r="AS37">
        <v>3664</v>
      </c>
      <c r="AT37">
        <v>16455</v>
      </c>
      <c r="AU37">
        <v>9365</v>
      </c>
      <c r="AV37">
        <v>0</v>
      </c>
      <c r="AW37">
        <v>0</v>
      </c>
      <c r="AX37">
        <v>7</v>
      </c>
      <c r="AY37">
        <v>535</v>
      </c>
      <c r="BA37">
        <v>10</v>
      </c>
      <c r="BB37">
        <v>7</v>
      </c>
      <c r="BC37">
        <v>27</v>
      </c>
      <c r="BD37">
        <v>2773</v>
      </c>
      <c r="BE37">
        <v>1045</v>
      </c>
      <c r="BF37">
        <v>1750</v>
      </c>
      <c r="BG37">
        <v>524</v>
      </c>
      <c r="BH37">
        <v>127</v>
      </c>
      <c r="BI37">
        <v>1266</v>
      </c>
      <c r="BJ37">
        <v>40015</v>
      </c>
      <c r="BK37">
        <v>30368</v>
      </c>
      <c r="BL37">
        <v>1692</v>
      </c>
      <c r="BM37">
        <v>79</v>
      </c>
      <c r="BN37">
        <v>4050</v>
      </c>
      <c r="BO37">
        <v>47735</v>
      </c>
      <c r="BR37">
        <f t="shared" si="1"/>
        <v>462744</v>
      </c>
    </row>
    <row r="38" spans="1:70">
      <c r="A38">
        <v>1993</v>
      </c>
      <c r="B38">
        <f t="shared" si="0"/>
        <v>672835</v>
      </c>
      <c r="C38">
        <v>11959</v>
      </c>
      <c r="D38">
        <v>4313</v>
      </c>
      <c r="E38">
        <v>1058</v>
      </c>
      <c r="F38">
        <v>1539</v>
      </c>
      <c r="G38">
        <v>24600</v>
      </c>
      <c r="H38">
        <v>22720</v>
      </c>
      <c r="I38">
        <v>37694</v>
      </c>
      <c r="J38">
        <v>103374</v>
      </c>
      <c r="K38">
        <v>32730</v>
      </c>
      <c r="L38">
        <v>37671</v>
      </c>
      <c r="M38">
        <v>31924</v>
      </c>
      <c r="N38">
        <v>21953</v>
      </c>
      <c r="O38">
        <v>131341</v>
      </c>
      <c r="P38">
        <v>26275</v>
      </c>
      <c r="Q38">
        <v>57261</v>
      </c>
      <c r="R38">
        <v>20942</v>
      </c>
      <c r="S38">
        <v>14096</v>
      </c>
      <c r="T38">
        <v>41502</v>
      </c>
      <c r="U38">
        <v>49032</v>
      </c>
      <c r="V38">
        <v>5347</v>
      </c>
      <c r="W38">
        <v>16984</v>
      </c>
      <c r="X38">
        <v>13806</v>
      </c>
      <c r="Y38">
        <v>48250</v>
      </c>
      <c r="Z38">
        <v>11959</v>
      </c>
      <c r="AA38">
        <v>4313</v>
      </c>
      <c r="AB38">
        <v>1052</v>
      </c>
      <c r="AC38">
        <v>1009</v>
      </c>
      <c r="AD38">
        <v>24600</v>
      </c>
      <c r="AE38">
        <v>22720</v>
      </c>
      <c r="AF38">
        <v>37694</v>
      </c>
      <c r="AG38">
        <v>103363</v>
      </c>
      <c r="AH38">
        <v>32724</v>
      </c>
      <c r="AI38">
        <v>37638</v>
      </c>
      <c r="AJ38">
        <v>29085</v>
      </c>
      <c r="AK38">
        <v>20942</v>
      </c>
      <c r="AL38">
        <v>129550</v>
      </c>
      <c r="AM38">
        <v>25734</v>
      </c>
      <c r="AN38">
        <v>57261</v>
      </c>
      <c r="AO38">
        <v>20817</v>
      </c>
      <c r="AP38">
        <v>12786</v>
      </c>
      <c r="AQ38">
        <v>358</v>
      </c>
      <c r="AR38">
        <v>17552</v>
      </c>
      <c r="AS38">
        <v>3656</v>
      </c>
      <c r="AT38">
        <v>16901</v>
      </c>
      <c r="AU38">
        <v>9573</v>
      </c>
      <c r="AV38">
        <v>0</v>
      </c>
      <c r="AW38">
        <v>0</v>
      </c>
      <c r="AX38">
        <v>6</v>
      </c>
      <c r="AY38">
        <v>530</v>
      </c>
      <c r="BA38">
        <v>11</v>
      </c>
      <c r="BB38">
        <v>6</v>
      </c>
      <c r="BC38">
        <v>33</v>
      </c>
      <c r="BD38">
        <v>2839</v>
      </c>
      <c r="BE38">
        <v>1011</v>
      </c>
      <c r="BF38">
        <v>1791</v>
      </c>
      <c r="BG38">
        <v>541</v>
      </c>
      <c r="BH38">
        <v>125</v>
      </c>
      <c r="BI38">
        <v>1310</v>
      </c>
      <c r="BJ38">
        <v>41144</v>
      </c>
      <c r="BK38">
        <v>31480</v>
      </c>
      <c r="BL38">
        <v>1691</v>
      </c>
      <c r="BM38">
        <v>83</v>
      </c>
      <c r="BN38">
        <v>4233</v>
      </c>
      <c r="BO38">
        <v>48250</v>
      </c>
      <c r="BR38">
        <f t="shared" si="1"/>
        <v>481031</v>
      </c>
    </row>
    <row r="39" spans="1:70">
      <c r="A39">
        <v>1994</v>
      </c>
      <c r="B39">
        <f t="shared" si="0"/>
        <v>714151</v>
      </c>
      <c r="C39">
        <v>12117</v>
      </c>
      <c r="D39">
        <v>4675</v>
      </c>
      <c r="E39">
        <v>1187</v>
      </c>
      <c r="F39">
        <v>1647</v>
      </c>
      <c r="G39">
        <v>27625</v>
      </c>
      <c r="H39">
        <v>23285</v>
      </c>
      <c r="I39">
        <v>38627</v>
      </c>
      <c r="J39">
        <v>118523</v>
      </c>
      <c r="K39">
        <v>35592</v>
      </c>
      <c r="L39">
        <v>39120</v>
      </c>
      <c r="M39">
        <v>34931</v>
      </c>
      <c r="N39">
        <v>22719</v>
      </c>
      <c r="O39">
        <v>138304</v>
      </c>
      <c r="P39">
        <v>26382</v>
      </c>
      <c r="Q39">
        <v>60552</v>
      </c>
      <c r="R39">
        <v>22602</v>
      </c>
      <c r="S39">
        <v>14774</v>
      </c>
      <c r="T39">
        <v>42000</v>
      </c>
      <c r="U39">
        <v>49854</v>
      </c>
      <c r="V39">
        <v>5780</v>
      </c>
      <c r="W39">
        <v>17691</v>
      </c>
      <c r="X39">
        <v>14409</v>
      </c>
      <c r="Y39">
        <v>48689</v>
      </c>
      <c r="Z39">
        <v>12117</v>
      </c>
      <c r="AA39">
        <v>4675</v>
      </c>
      <c r="AB39">
        <v>1181</v>
      </c>
      <c r="AC39">
        <v>1108</v>
      </c>
      <c r="AD39">
        <v>27625</v>
      </c>
      <c r="AE39">
        <v>23285</v>
      </c>
      <c r="AF39">
        <v>38627</v>
      </c>
      <c r="AG39">
        <v>118513</v>
      </c>
      <c r="AH39">
        <v>35586</v>
      </c>
      <c r="AI39">
        <v>39092</v>
      </c>
      <c r="AJ39">
        <v>32018</v>
      </c>
      <c r="AK39">
        <v>21707</v>
      </c>
      <c r="AL39">
        <v>136529</v>
      </c>
      <c r="AM39">
        <v>25840</v>
      </c>
      <c r="AN39">
        <v>60552</v>
      </c>
      <c r="AO39">
        <v>22465</v>
      </c>
      <c r="AP39">
        <v>13441</v>
      </c>
      <c r="AQ39">
        <v>362</v>
      </c>
      <c r="AR39">
        <v>18271</v>
      </c>
      <c r="AS39">
        <v>4094</v>
      </c>
      <c r="AT39">
        <v>17613</v>
      </c>
      <c r="AU39">
        <v>9928</v>
      </c>
      <c r="AV39">
        <v>0</v>
      </c>
      <c r="AW39">
        <v>0</v>
      </c>
      <c r="AX39">
        <v>6</v>
      </c>
      <c r="AY39">
        <v>539</v>
      </c>
      <c r="BA39">
        <v>10</v>
      </c>
      <c r="BB39">
        <v>6</v>
      </c>
      <c r="BC39">
        <v>28</v>
      </c>
      <c r="BD39">
        <v>2913</v>
      </c>
      <c r="BE39">
        <v>1012</v>
      </c>
      <c r="BF39">
        <v>1775</v>
      </c>
      <c r="BG39">
        <v>542</v>
      </c>
      <c r="BH39">
        <v>137</v>
      </c>
      <c r="BI39">
        <v>1333</v>
      </c>
      <c r="BJ39">
        <v>41638</v>
      </c>
      <c r="BK39">
        <v>31583</v>
      </c>
      <c r="BL39">
        <v>1686</v>
      </c>
      <c r="BM39">
        <v>78</v>
      </c>
      <c r="BN39">
        <v>4481</v>
      </c>
      <c r="BO39">
        <v>48689</v>
      </c>
      <c r="BR39">
        <f t="shared" si="1"/>
        <v>517685</v>
      </c>
    </row>
    <row r="40" spans="1:70">
      <c r="A40">
        <v>1995</v>
      </c>
      <c r="B40">
        <f t="shared" si="0"/>
        <v>750663</v>
      </c>
      <c r="C40">
        <v>13164</v>
      </c>
      <c r="D40">
        <v>5514</v>
      </c>
      <c r="E40">
        <v>1346</v>
      </c>
      <c r="F40">
        <v>1790</v>
      </c>
      <c r="G40">
        <v>28926</v>
      </c>
      <c r="H40">
        <v>24412</v>
      </c>
      <c r="I40">
        <v>37128</v>
      </c>
      <c r="J40">
        <v>133846</v>
      </c>
      <c r="K40">
        <v>38599</v>
      </c>
      <c r="L40">
        <v>39899</v>
      </c>
      <c r="M40">
        <v>36956</v>
      </c>
      <c r="N40">
        <v>23341</v>
      </c>
      <c r="O40">
        <v>143908</v>
      </c>
      <c r="P40">
        <v>26861</v>
      </c>
      <c r="Q40">
        <v>63614</v>
      </c>
      <c r="R40">
        <v>24036</v>
      </c>
      <c r="S40">
        <v>16475</v>
      </c>
      <c r="T40">
        <v>42209</v>
      </c>
      <c r="U40">
        <v>50201</v>
      </c>
      <c r="V40">
        <v>5876</v>
      </c>
      <c r="W40">
        <v>18727</v>
      </c>
      <c r="X40">
        <v>15088</v>
      </c>
      <c r="Y40">
        <v>49222</v>
      </c>
      <c r="Z40">
        <v>13164</v>
      </c>
      <c r="AA40">
        <v>5514</v>
      </c>
      <c r="AB40">
        <v>1340</v>
      </c>
      <c r="AC40">
        <v>1213</v>
      </c>
      <c r="AD40">
        <v>28926</v>
      </c>
      <c r="AE40">
        <v>24412</v>
      </c>
      <c r="AF40">
        <v>37128</v>
      </c>
      <c r="AG40">
        <v>133836</v>
      </c>
      <c r="AH40">
        <v>38595</v>
      </c>
      <c r="AI40">
        <v>39870</v>
      </c>
      <c r="AJ40">
        <v>33812</v>
      </c>
      <c r="AK40">
        <v>22309</v>
      </c>
      <c r="AL40">
        <v>142047</v>
      </c>
      <c r="AM40">
        <v>26307</v>
      </c>
      <c r="AN40">
        <v>63614</v>
      </c>
      <c r="AO40">
        <v>23885</v>
      </c>
      <c r="AP40">
        <v>15123</v>
      </c>
      <c r="AQ40">
        <v>362</v>
      </c>
      <c r="AR40">
        <v>18501</v>
      </c>
      <c r="AS40">
        <v>4162</v>
      </c>
      <c r="AT40">
        <v>18645</v>
      </c>
      <c r="AU40">
        <v>10461</v>
      </c>
      <c r="AV40">
        <v>0</v>
      </c>
      <c r="AW40">
        <v>0</v>
      </c>
      <c r="AX40">
        <v>6</v>
      </c>
      <c r="AY40">
        <v>577</v>
      </c>
      <c r="BA40">
        <v>10</v>
      </c>
      <c r="BB40">
        <v>4</v>
      </c>
      <c r="BC40">
        <v>29</v>
      </c>
      <c r="BD40">
        <v>3144</v>
      </c>
      <c r="BE40">
        <v>1032</v>
      </c>
      <c r="BF40">
        <v>1861</v>
      </c>
      <c r="BG40">
        <v>554</v>
      </c>
      <c r="BH40">
        <v>151</v>
      </c>
      <c r="BI40">
        <v>1352</v>
      </c>
      <c r="BJ40">
        <v>41847</v>
      </c>
      <c r="BK40">
        <v>31700</v>
      </c>
      <c r="BL40">
        <v>1714</v>
      </c>
      <c r="BM40">
        <v>82</v>
      </c>
      <c r="BN40">
        <v>4627</v>
      </c>
      <c r="BO40">
        <v>49222</v>
      </c>
      <c r="BR40">
        <f t="shared" si="1"/>
        <v>549691</v>
      </c>
    </row>
    <row r="41" spans="1:70">
      <c r="A41">
        <v>1996</v>
      </c>
      <c r="B41">
        <f t="shared" si="0"/>
        <v>775817</v>
      </c>
      <c r="C41">
        <v>14819</v>
      </c>
      <c r="D41">
        <v>5450</v>
      </c>
      <c r="E41">
        <v>1129</v>
      </c>
      <c r="F41">
        <v>1897</v>
      </c>
      <c r="G41">
        <v>34313</v>
      </c>
      <c r="H41">
        <v>25153</v>
      </c>
      <c r="I41">
        <v>38466</v>
      </c>
      <c r="J41">
        <v>135187</v>
      </c>
      <c r="K41">
        <v>40337</v>
      </c>
      <c r="L41">
        <v>40568</v>
      </c>
      <c r="M41">
        <v>37567</v>
      </c>
      <c r="N41">
        <v>24157</v>
      </c>
      <c r="O41">
        <v>150817</v>
      </c>
      <c r="P41">
        <v>28175</v>
      </c>
      <c r="Q41">
        <v>65412</v>
      </c>
      <c r="R41">
        <v>25404</v>
      </c>
      <c r="S41">
        <v>17898</v>
      </c>
      <c r="T41">
        <v>42719</v>
      </c>
      <c r="U41">
        <v>50410</v>
      </c>
      <c r="V41">
        <v>6524</v>
      </c>
      <c r="W41">
        <v>18849</v>
      </c>
      <c r="X41">
        <v>15404</v>
      </c>
      <c r="Y41">
        <v>48749</v>
      </c>
      <c r="Z41">
        <v>14819</v>
      </c>
      <c r="AA41">
        <v>5450</v>
      </c>
      <c r="AB41">
        <v>1122</v>
      </c>
      <c r="AC41">
        <v>1300</v>
      </c>
      <c r="AD41">
        <v>34313</v>
      </c>
      <c r="AE41">
        <v>25153</v>
      </c>
      <c r="AF41">
        <v>38466</v>
      </c>
      <c r="AG41">
        <v>135177</v>
      </c>
      <c r="AH41">
        <v>40334</v>
      </c>
      <c r="AI41">
        <v>40538</v>
      </c>
      <c r="AJ41">
        <v>34504</v>
      </c>
      <c r="AK41">
        <v>23168</v>
      </c>
      <c r="AL41">
        <v>148949</v>
      </c>
      <c r="AM41">
        <v>27628</v>
      </c>
      <c r="AN41">
        <v>65412</v>
      </c>
      <c r="AO41">
        <v>25270</v>
      </c>
      <c r="AP41">
        <v>16548</v>
      </c>
      <c r="AQ41">
        <v>1003</v>
      </c>
      <c r="AR41">
        <v>19039</v>
      </c>
      <c r="AS41">
        <v>4819</v>
      </c>
      <c r="AT41">
        <v>18766</v>
      </c>
      <c r="AU41">
        <v>10640</v>
      </c>
      <c r="AV41">
        <v>0</v>
      </c>
      <c r="AW41">
        <v>0</v>
      </c>
      <c r="AX41">
        <v>7</v>
      </c>
      <c r="AY41">
        <v>597</v>
      </c>
      <c r="BA41">
        <v>10</v>
      </c>
      <c r="BB41">
        <v>3</v>
      </c>
      <c r="BC41">
        <v>30</v>
      </c>
      <c r="BD41">
        <v>3063</v>
      </c>
      <c r="BE41">
        <v>989</v>
      </c>
      <c r="BF41">
        <v>1868</v>
      </c>
      <c r="BG41">
        <v>547</v>
      </c>
      <c r="BH41">
        <v>134</v>
      </c>
      <c r="BI41">
        <v>1350</v>
      </c>
      <c r="BJ41">
        <v>41716</v>
      </c>
      <c r="BK41">
        <v>31371</v>
      </c>
      <c r="BL41">
        <v>1705</v>
      </c>
      <c r="BM41">
        <v>83</v>
      </c>
      <c r="BN41">
        <v>4764</v>
      </c>
      <c r="BO41">
        <v>48749</v>
      </c>
      <c r="BR41">
        <f t="shared" si="1"/>
        <v>573966</v>
      </c>
    </row>
    <row r="42" spans="1:70">
      <c r="A42">
        <v>1997</v>
      </c>
      <c r="B42">
        <f t="shared" si="0"/>
        <v>816755</v>
      </c>
      <c r="C42">
        <v>12767</v>
      </c>
      <c r="D42">
        <v>5564</v>
      </c>
      <c r="E42">
        <v>847</v>
      </c>
      <c r="F42">
        <v>1248</v>
      </c>
      <c r="G42">
        <v>33936</v>
      </c>
      <c r="H42">
        <v>26685</v>
      </c>
      <c r="I42">
        <v>42995</v>
      </c>
      <c r="J42">
        <v>142274</v>
      </c>
      <c r="K42">
        <v>43694</v>
      </c>
      <c r="L42">
        <v>42252</v>
      </c>
      <c r="M42">
        <v>40335</v>
      </c>
      <c r="N42">
        <v>27981</v>
      </c>
      <c r="O42">
        <v>161053</v>
      </c>
      <c r="P42">
        <v>29858</v>
      </c>
      <c r="Q42">
        <v>67404</v>
      </c>
      <c r="R42">
        <v>30290</v>
      </c>
      <c r="S42">
        <v>15386</v>
      </c>
      <c r="T42">
        <v>42313</v>
      </c>
      <c r="U42">
        <v>51403</v>
      </c>
      <c r="V42">
        <v>7405</v>
      </c>
      <c r="W42">
        <v>19652</v>
      </c>
      <c r="X42">
        <v>19193</v>
      </c>
      <c r="Y42">
        <v>49482</v>
      </c>
      <c r="Z42">
        <v>12756</v>
      </c>
      <c r="AA42">
        <v>5473</v>
      </c>
      <c r="AB42">
        <v>847</v>
      </c>
      <c r="AC42">
        <v>748</v>
      </c>
      <c r="AD42">
        <v>33936</v>
      </c>
      <c r="AE42">
        <v>25442</v>
      </c>
      <c r="AF42">
        <v>42995</v>
      </c>
      <c r="AG42">
        <v>142264</v>
      </c>
      <c r="AH42">
        <v>43690</v>
      </c>
      <c r="AI42">
        <v>42221</v>
      </c>
      <c r="AJ42">
        <v>38123</v>
      </c>
      <c r="AK42">
        <v>26086</v>
      </c>
      <c r="AL42">
        <v>159231</v>
      </c>
      <c r="AM42">
        <v>29341</v>
      </c>
      <c r="AN42">
        <v>67404</v>
      </c>
      <c r="AO42">
        <v>30112</v>
      </c>
      <c r="AP42">
        <v>15325</v>
      </c>
      <c r="AQ42">
        <v>1502</v>
      </c>
      <c r="AR42">
        <v>20211</v>
      </c>
      <c r="AS42">
        <v>5678</v>
      </c>
      <c r="AT42">
        <v>19471</v>
      </c>
      <c r="AU42">
        <v>13405</v>
      </c>
      <c r="AV42">
        <v>11</v>
      </c>
      <c r="AW42">
        <v>91</v>
      </c>
      <c r="AY42">
        <v>500</v>
      </c>
      <c r="AZ42">
        <v>1243</v>
      </c>
      <c r="BA42">
        <v>10</v>
      </c>
      <c r="BB42">
        <v>4</v>
      </c>
      <c r="BC42">
        <v>31</v>
      </c>
      <c r="BD42">
        <v>2212</v>
      </c>
      <c r="BE42">
        <v>1895</v>
      </c>
      <c r="BF42">
        <v>1822</v>
      </c>
      <c r="BG42">
        <v>517</v>
      </c>
      <c r="BH42">
        <v>178</v>
      </c>
      <c r="BI42">
        <v>61</v>
      </c>
      <c r="BJ42">
        <v>40811</v>
      </c>
      <c r="BK42">
        <v>31192</v>
      </c>
      <c r="BL42">
        <v>1727</v>
      </c>
      <c r="BM42">
        <v>181</v>
      </c>
      <c r="BN42">
        <v>5788</v>
      </c>
      <c r="BO42">
        <v>49482</v>
      </c>
      <c r="BR42">
        <f t="shared" si="1"/>
        <v>612112</v>
      </c>
    </row>
    <row r="43" spans="1:70">
      <c r="A43">
        <v>1998</v>
      </c>
      <c r="B43">
        <f t="shared" si="0"/>
        <v>846533</v>
      </c>
      <c r="C43">
        <v>13818</v>
      </c>
      <c r="D43">
        <v>5802</v>
      </c>
      <c r="E43">
        <v>830</v>
      </c>
      <c r="F43">
        <v>1359</v>
      </c>
      <c r="G43">
        <v>27434</v>
      </c>
      <c r="H43">
        <v>26211</v>
      </c>
      <c r="I43">
        <v>44158</v>
      </c>
      <c r="J43">
        <v>150086</v>
      </c>
      <c r="K43">
        <v>45452</v>
      </c>
      <c r="L43">
        <v>45594</v>
      </c>
      <c r="M43">
        <v>41919</v>
      </c>
      <c r="N43">
        <v>30120</v>
      </c>
      <c r="O43">
        <v>167606</v>
      </c>
      <c r="P43">
        <v>30421</v>
      </c>
      <c r="Q43">
        <v>69829</v>
      </c>
      <c r="R43">
        <v>34649</v>
      </c>
      <c r="S43">
        <v>16718</v>
      </c>
      <c r="T43">
        <v>43495</v>
      </c>
      <c r="U43">
        <v>52994</v>
      </c>
      <c r="V43">
        <v>7514</v>
      </c>
      <c r="W43">
        <v>20738</v>
      </c>
      <c r="X43">
        <v>20065</v>
      </c>
      <c r="Y43">
        <v>49971</v>
      </c>
      <c r="Z43">
        <v>13803</v>
      </c>
      <c r="AA43">
        <v>5709</v>
      </c>
      <c r="AB43">
        <v>830</v>
      </c>
      <c r="AC43">
        <v>802</v>
      </c>
      <c r="AD43">
        <v>27434</v>
      </c>
      <c r="AE43">
        <v>24945</v>
      </c>
      <c r="AF43">
        <v>44158</v>
      </c>
      <c r="AG43">
        <v>150076</v>
      </c>
      <c r="AH43">
        <v>45447</v>
      </c>
      <c r="AI43">
        <v>45561</v>
      </c>
      <c r="AJ43">
        <v>39743</v>
      </c>
      <c r="AK43">
        <v>28268</v>
      </c>
      <c r="AL43">
        <v>165716</v>
      </c>
      <c r="AM43">
        <v>29905</v>
      </c>
      <c r="AN43">
        <v>69829</v>
      </c>
      <c r="AO43">
        <v>34471</v>
      </c>
      <c r="AP43">
        <v>16669</v>
      </c>
      <c r="AQ43">
        <v>1735</v>
      </c>
      <c r="AR43">
        <v>20909</v>
      </c>
      <c r="AS43">
        <v>5745</v>
      </c>
      <c r="AT43">
        <v>20553</v>
      </c>
      <c r="AU43">
        <v>14013</v>
      </c>
      <c r="AV43">
        <v>15</v>
      </c>
      <c r="AW43">
        <v>93</v>
      </c>
      <c r="AY43">
        <v>557</v>
      </c>
      <c r="AZ43">
        <v>1266</v>
      </c>
      <c r="BA43">
        <v>10</v>
      </c>
      <c r="BB43">
        <v>5</v>
      </c>
      <c r="BC43">
        <v>33</v>
      </c>
      <c r="BD43">
        <v>2176</v>
      </c>
      <c r="BE43">
        <v>1852</v>
      </c>
      <c r="BF43">
        <v>1890</v>
      </c>
      <c r="BG43">
        <v>516</v>
      </c>
      <c r="BH43">
        <v>178</v>
      </c>
      <c r="BI43">
        <v>49</v>
      </c>
      <c r="BJ43">
        <v>41760</v>
      </c>
      <c r="BK43">
        <v>32085</v>
      </c>
      <c r="BL43">
        <v>1769</v>
      </c>
      <c r="BM43">
        <v>185</v>
      </c>
      <c r="BN43">
        <v>6052</v>
      </c>
      <c r="BO43">
        <v>49971</v>
      </c>
      <c r="BR43">
        <f t="shared" si="1"/>
        <v>636758</v>
      </c>
    </row>
    <row r="44" spans="1:70">
      <c r="A44">
        <v>1999</v>
      </c>
      <c r="B44">
        <f t="shared" si="0"/>
        <v>909691</v>
      </c>
      <c r="C44">
        <v>14458</v>
      </c>
      <c r="D44">
        <v>5588</v>
      </c>
      <c r="E44">
        <v>1028</v>
      </c>
      <c r="F44">
        <v>1517</v>
      </c>
      <c r="G44">
        <v>34468</v>
      </c>
      <c r="H44">
        <v>26593</v>
      </c>
      <c r="I44">
        <v>46225</v>
      </c>
      <c r="J44">
        <v>170317</v>
      </c>
      <c r="K44">
        <v>48262</v>
      </c>
      <c r="L44">
        <v>47847</v>
      </c>
      <c r="M44">
        <v>44034</v>
      </c>
      <c r="N44">
        <v>32088</v>
      </c>
      <c r="O44">
        <v>175704</v>
      </c>
      <c r="P44">
        <v>33210</v>
      </c>
      <c r="Q44">
        <v>72147</v>
      </c>
      <c r="R44">
        <v>37921</v>
      </c>
      <c r="S44">
        <v>18767</v>
      </c>
      <c r="T44">
        <v>44899</v>
      </c>
      <c r="U44">
        <v>55677</v>
      </c>
      <c r="V44">
        <v>8173</v>
      </c>
      <c r="W44">
        <v>22105</v>
      </c>
      <c r="X44">
        <v>21895</v>
      </c>
      <c r="Y44">
        <v>52125</v>
      </c>
      <c r="Z44">
        <v>14443</v>
      </c>
      <c r="AA44">
        <v>5489</v>
      </c>
      <c r="AB44">
        <v>1028</v>
      </c>
      <c r="AC44">
        <v>990</v>
      </c>
      <c r="AD44">
        <v>34468</v>
      </c>
      <c r="AE44">
        <v>25230</v>
      </c>
      <c r="AF44">
        <v>46225</v>
      </c>
      <c r="AG44">
        <v>170306</v>
      </c>
      <c r="AH44">
        <v>48257</v>
      </c>
      <c r="AI44">
        <v>47815</v>
      </c>
      <c r="AJ44">
        <v>41778</v>
      </c>
      <c r="AK44">
        <v>30320</v>
      </c>
      <c r="AL44">
        <v>173396</v>
      </c>
      <c r="AM44">
        <v>32720</v>
      </c>
      <c r="AN44">
        <v>72147</v>
      </c>
      <c r="AO44">
        <v>37725</v>
      </c>
      <c r="AP44">
        <v>18717</v>
      </c>
      <c r="AQ44">
        <v>1936</v>
      </c>
      <c r="AR44">
        <v>22207</v>
      </c>
      <c r="AS44">
        <v>6272</v>
      </c>
      <c r="AT44">
        <v>21928</v>
      </c>
      <c r="AU44">
        <v>15357</v>
      </c>
      <c r="AV44">
        <v>15</v>
      </c>
      <c r="AW44">
        <v>99</v>
      </c>
      <c r="AY44">
        <v>527</v>
      </c>
      <c r="AZ44">
        <v>1363</v>
      </c>
      <c r="BA44">
        <v>11</v>
      </c>
      <c r="BB44">
        <v>5</v>
      </c>
      <c r="BC44">
        <v>32</v>
      </c>
      <c r="BD44">
        <v>2256</v>
      </c>
      <c r="BE44">
        <v>1768</v>
      </c>
      <c r="BF44">
        <v>2308</v>
      </c>
      <c r="BG44">
        <v>490</v>
      </c>
      <c r="BH44">
        <v>196</v>
      </c>
      <c r="BI44">
        <v>50</v>
      </c>
      <c r="BJ44">
        <v>42963</v>
      </c>
      <c r="BK44">
        <v>33470</v>
      </c>
      <c r="BL44">
        <v>1901</v>
      </c>
      <c r="BM44">
        <v>177</v>
      </c>
      <c r="BN44">
        <v>6538</v>
      </c>
      <c r="BO44">
        <v>52125</v>
      </c>
      <c r="BR44">
        <f t="shared" si="1"/>
        <v>691740</v>
      </c>
    </row>
    <row r="45" spans="1:70">
      <c r="A45">
        <v>2000</v>
      </c>
      <c r="B45">
        <f t="shared" si="0"/>
        <v>999929</v>
      </c>
      <c r="C45">
        <v>14476</v>
      </c>
      <c r="D45">
        <v>5675</v>
      </c>
      <c r="E45">
        <v>1050</v>
      </c>
      <c r="F45">
        <v>1559</v>
      </c>
      <c r="G45">
        <v>60906</v>
      </c>
      <c r="H45">
        <v>27661</v>
      </c>
      <c r="I45">
        <v>49648</v>
      </c>
      <c r="J45">
        <v>187473</v>
      </c>
      <c r="K45">
        <v>50939</v>
      </c>
      <c r="L45">
        <v>51353</v>
      </c>
      <c r="M45">
        <v>46209</v>
      </c>
      <c r="N45">
        <v>33910</v>
      </c>
      <c r="O45">
        <v>185341</v>
      </c>
      <c r="P45">
        <v>32532</v>
      </c>
      <c r="Q45">
        <v>74584</v>
      </c>
      <c r="R45">
        <v>43792</v>
      </c>
      <c r="S45">
        <v>20422</v>
      </c>
      <c r="T45">
        <v>46792</v>
      </c>
      <c r="U45">
        <v>60249</v>
      </c>
      <c r="V45">
        <v>8886</v>
      </c>
      <c r="W45">
        <v>23437</v>
      </c>
      <c r="X45">
        <v>23654</v>
      </c>
      <c r="Y45">
        <v>56497</v>
      </c>
      <c r="Z45">
        <v>14461</v>
      </c>
      <c r="AA45">
        <v>5579</v>
      </c>
      <c r="AB45">
        <v>1050</v>
      </c>
      <c r="AC45">
        <v>1047</v>
      </c>
      <c r="AD45">
        <v>60906</v>
      </c>
      <c r="AE45">
        <v>26242</v>
      </c>
      <c r="AF45">
        <v>49648</v>
      </c>
      <c r="AG45">
        <v>187462</v>
      </c>
      <c r="AH45">
        <v>50931</v>
      </c>
      <c r="AI45">
        <v>51311</v>
      </c>
      <c r="AJ45">
        <v>43896</v>
      </c>
      <c r="AK45">
        <v>32150</v>
      </c>
      <c r="AL45">
        <v>182856</v>
      </c>
      <c r="AM45">
        <v>32032</v>
      </c>
      <c r="AN45">
        <v>74584</v>
      </c>
      <c r="AO45">
        <v>43566</v>
      </c>
      <c r="AP45">
        <v>20367</v>
      </c>
      <c r="AQ45">
        <v>2050</v>
      </c>
      <c r="AR45">
        <v>23956</v>
      </c>
      <c r="AS45">
        <v>7009</v>
      </c>
      <c r="AT45">
        <v>23263</v>
      </c>
      <c r="AU45">
        <v>16516</v>
      </c>
      <c r="AV45">
        <v>15</v>
      </c>
      <c r="AW45">
        <v>96</v>
      </c>
      <c r="AY45">
        <v>512</v>
      </c>
      <c r="AZ45">
        <v>1419</v>
      </c>
      <c r="BA45">
        <v>11</v>
      </c>
      <c r="BB45">
        <v>8</v>
      </c>
      <c r="BC45">
        <v>42</v>
      </c>
      <c r="BD45">
        <v>2313</v>
      </c>
      <c r="BE45">
        <v>1760</v>
      </c>
      <c r="BF45">
        <v>2485</v>
      </c>
      <c r="BG45">
        <v>500</v>
      </c>
      <c r="BH45">
        <v>226</v>
      </c>
      <c r="BI45">
        <v>55</v>
      </c>
      <c r="BJ45">
        <v>44742</v>
      </c>
      <c r="BK45">
        <v>36293</v>
      </c>
      <c r="BL45">
        <v>1877</v>
      </c>
      <c r="BM45">
        <v>174</v>
      </c>
      <c r="BN45">
        <v>7138</v>
      </c>
      <c r="BO45">
        <v>56497</v>
      </c>
      <c r="BR45">
        <f t="shared" si="1"/>
        <v>769682</v>
      </c>
    </row>
    <row r="46" spans="1:70">
      <c r="A46">
        <v>2001</v>
      </c>
      <c r="B46">
        <f t="shared" si="0"/>
        <v>1032172</v>
      </c>
      <c r="C46">
        <v>15186</v>
      </c>
      <c r="D46">
        <v>5226</v>
      </c>
      <c r="E46">
        <v>1066</v>
      </c>
      <c r="F46">
        <v>1621</v>
      </c>
      <c r="G46">
        <v>59442</v>
      </c>
      <c r="H46">
        <v>28529</v>
      </c>
      <c r="I46">
        <v>54210</v>
      </c>
      <c r="J46">
        <v>179951</v>
      </c>
      <c r="K46">
        <v>53360</v>
      </c>
      <c r="L46">
        <v>54471</v>
      </c>
      <c r="M46">
        <v>48776</v>
      </c>
      <c r="N46">
        <v>35998</v>
      </c>
      <c r="O46">
        <v>195077</v>
      </c>
      <c r="P46">
        <v>33997</v>
      </c>
      <c r="Q46">
        <v>77088</v>
      </c>
      <c r="R46">
        <v>46323</v>
      </c>
      <c r="S46">
        <v>22564</v>
      </c>
      <c r="T46">
        <v>48995</v>
      </c>
      <c r="U46">
        <v>64706</v>
      </c>
      <c r="V46">
        <v>9638</v>
      </c>
      <c r="W46">
        <v>24192</v>
      </c>
      <c r="X46">
        <v>25524</v>
      </c>
      <c r="Y46">
        <v>57317</v>
      </c>
      <c r="Z46">
        <v>15169</v>
      </c>
      <c r="AA46">
        <v>5129</v>
      </c>
      <c r="AB46">
        <v>1066</v>
      </c>
      <c r="AC46">
        <v>1088</v>
      </c>
      <c r="AD46">
        <v>59442</v>
      </c>
      <c r="AE46">
        <v>27038</v>
      </c>
      <c r="AF46">
        <v>54210</v>
      </c>
      <c r="AG46">
        <v>179935</v>
      </c>
      <c r="AH46">
        <v>53351</v>
      </c>
      <c r="AI46">
        <v>54427</v>
      </c>
      <c r="AJ46">
        <v>46371</v>
      </c>
      <c r="AK46">
        <v>34204</v>
      </c>
      <c r="AL46">
        <v>192472</v>
      </c>
      <c r="AM46">
        <v>33498</v>
      </c>
      <c r="AN46">
        <v>77088</v>
      </c>
      <c r="AO46">
        <v>46074</v>
      </c>
      <c r="AP46">
        <v>22507</v>
      </c>
      <c r="AQ46">
        <v>2142</v>
      </c>
      <c r="AR46">
        <v>25740</v>
      </c>
      <c r="AS46">
        <v>7663</v>
      </c>
      <c r="AT46">
        <v>23999</v>
      </c>
      <c r="AU46">
        <v>17659</v>
      </c>
      <c r="AV46">
        <v>17</v>
      </c>
      <c r="AW46">
        <v>97</v>
      </c>
      <c r="AY46">
        <v>533</v>
      </c>
      <c r="AZ46">
        <v>1491</v>
      </c>
      <c r="BA46">
        <v>16</v>
      </c>
      <c r="BB46">
        <v>9</v>
      </c>
      <c r="BC46">
        <v>44</v>
      </c>
      <c r="BD46">
        <v>2405</v>
      </c>
      <c r="BE46">
        <v>1794</v>
      </c>
      <c r="BF46">
        <v>2605</v>
      </c>
      <c r="BG46">
        <v>499</v>
      </c>
      <c r="BH46">
        <v>249</v>
      </c>
      <c r="BI46">
        <v>57</v>
      </c>
      <c r="BJ46">
        <v>46853</v>
      </c>
      <c r="BK46">
        <v>38966</v>
      </c>
      <c r="BL46">
        <v>1975</v>
      </c>
      <c r="BM46">
        <v>193</v>
      </c>
      <c r="BN46">
        <v>7865</v>
      </c>
      <c r="BO46">
        <v>57317</v>
      </c>
      <c r="BR46">
        <f t="shared" si="1"/>
        <v>792598</v>
      </c>
    </row>
    <row r="47" spans="1:70">
      <c r="A47">
        <v>2002</v>
      </c>
      <c r="B47">
        <f t="shared" si="0"/>
        <v>1068767</v>
      </c>
      <c r="C47">
        <v>14630</v>
      </c>
      <c r="D47">
        <v>5893</v>
      </c>
      <c r="E47">
        <v>1118</v>
      </c>
      <c r="F47">
        <v>1653</v>
      </c>
      <c r="G47">
        <v>53488</v>
      </c>
      <c r="H47">
        <v>28883</v>
      </c>
      <c r="I47">
        <v>57775</v>
      </c>
      <c r="J47">
        <v>182736</v>
      </c>
      <c r="K47">
        <v>55226</v>
      </c>
      <c r="L47">
        <v>58483</v>
      </c>
      <c r="M47">
        <v>50066</v>
      </c>
      <c r="N47">
        <v>38229</v>
      </c>
      <c r="O47">
        <v>202959</v>
      </c>
      <c r="P47">
        <v>34845</v>
      </c>
      <c r="Q47">
        <v>80901</v>
      </c>
      <c r="R47">
        <v>48481</v>
      </c>
      <c r="S47">
        <v>24853</v>
      </c>
      <c r="T47">
        <v>51593</v>
      </c>
      <c r="U47">
        <v>68142</v>
      </c>
      <c r="V47">
        <v>10398</v>
      </c>
      <c r="W47">
        <v>25408</v>
      </c>
      <c r="X47">
        <v>27230</v>
      </c>
      <c r="Y47">
        <v>61523</v>
      </c>
      <c r="Z47">
        <v>14612</v>
      </c>
      <c r="AA47">
        <v>5795</v>
      </c>
      <c r="AB47">
        <v>1118</v>
      </c>
      <c r="AC47">
        <v>1119</v>
      </c>
      <c r="AD47">
        <v>53488</v>
      </c>
      <c r="AE47">
        <v>27314</v>
      </c>
      <c r="AF47">
        <v>57775</v>
      </c>
      <c r="AG47">
        <v>182719</v>
      </c>
      <c r="AH47">
        <v>55216</v>
      </c>
      <c r="AI47">
        <v>58438</v>
      </c>
      <c r="AJ47">
        <v>47673</v>
      </c>
      <c r="AK47">
        <v>36316</v>
      </c>
      <c r="AL47">
        <v>200289</v>
      </c>
      <c r="AM47">
        <v>34321</v>
      </c>
      <c r="AN47">
        <v>80901</v>
      </c>
      <c r="AO47">
        <v>48200</v>
      </c>
      <c r="AP47">
        <v>24782</v>
      </c>
      <c r="AQ47">
        <v>2308</v>
      </c>
      <c r="AR47">
        <v>27222</v>
      </c>
      <c r="AS47">
        <v>8347</v>
      </c>
      <c r="AT47">
        <v>25215</v>
      </c>
      <c r="AU47">
        <v>18653</v>
      </c>
      <c r="AV47">
        <v>18</v>
      </c>
      <c r="AW47">
        <v>98</v>
      </c>
      <c r="AY47">
        <v>534</v>
      </c>
      <c r="AZ47">
        <v>1569</v>
      </c>
      <c r="BA47">
        <v>17</v>
      </c>
      <c r="BB47">
        <v>10</v>
      </c>
      <c r="BC47">
        <v>45</v>
      </c>
      <c r="BD47">
        <v>2393</v>
      </c>
      <c r="BE47">
        <v>1913</v>
      </c>
      <c r="BF47">
        <v>2670</v>
      </c>
      <c r="BG47">
        <v>524</v>
      </c>
      <c r="BH47">
        <v>281</v>
      </c>
      <c r="BI47">
        <v>71</v>
      </c>
      <c r="BJ47">
        <v>49285</v>
      </c>
      <c r="BK47">
        <v>40920</v>
      </c>
      <c r="BL47">
        <v>2051</v>
      </c>
      <c r="BM47">
        <v>193</v>
      </c>
      <c r="BN47">
        <v>8577</v>
      </c>
      <c r="BO47">
        <v>61523</v>
      </c>
      <c r="BR47">
        <f t="shared" si="1"/>
        <v>815698</v>
      </c>
    </row>
    <row r="48" spans="1:70">
      <c r="A48">
        <v>2003</v>
      </c>
      <c r="B48">
        <f t="shared" si="0"/>
        <v>1128797</v>
      </c>
      <c r="C48">
        <v>15349</v>
      </c>
      <c r="D48">
        <v>5429</v>
      </c>
      <c r="E48">
        <v>1170</v>
      </c>
      <c r="F48">
        <v>1756</v>
      </c>
      <c r="G48">
        <v>71545</v>
      </c>
      <c r="H48">
        <v>31176</v>
      </c>
      <c r="I48">
        <v>61182</v>
      </c>
      <c r="J48">
        <v>180653</v>
      </c>
      <c r="K48">
        <v>58874</v>
      </c>
      <c r="L48">
        <v>63061</v>
      </c>
      <c r="M48">
        <v>50991</v>
      </c>
      <c r="N48">
        <v>40122</v>
      </c>
      <c r="O48">
        <v>212143</v>
      </c>
      <c r="P48">
        <v>36468</v>
      </c>
      <c r="Q48">
        <v>83910</v>
      </c>
      <c r="R48">
        <v>51540</v>
      </c>
      <c r="S48">
        <v>26608</v>
      </c>
      <c r="T48">
        <v>54065</v>
      </c>
      <c r="U48">
        <v>72927</v>
      </c>
      <c r="V48">
        <v>10880</v>
      </c>
      <c r="W48">
        <v>25413</v>
      </c>
      <c r="X48">
        <v>28726</v>
      </c>
      <c r="Y48">
        <v>65187</v>
      </c>
      <c r="Z48">
        <v>15331</v>
      </c>
      <c r="AA48">
        <v>5324</v>
      </c>
      <c r="AB48">
        <v>1170</v>
      </c>
      <c r="AC48">
        <v>1182</v>
      </c>
      <c r="AD48">
        <v>71545</v>
      </c>
      <c r="AE48">
        <v>29482</v>
      </c>
      <c r="AF48">
        <v>61182</v>
      </c>
      <c r="AG48">
        <v>180637</v>
      </c>
      <c r="AH48">
        <v>58861</v>
      </c>
      <c r="AI48">
        <v>63018</v>
      </c>
      <c r="AJ48">
        <v>48228</v>
      </c>
      <c r="AK48">
        <v>38039</v>
      </c>
      <c r="AL48">
        <v>209338</v>
      </c>
      <c r="AM48">
        <v>35877</v>
      </c>
      <c r="AN48">
        <v>83910</v>
      </c>
      <c r="AO48">
        <v>51230</v>
      </c>
      <c r="AP48">
        <v>26528</v>
      </c>
      <c r="AQ48">
        <v>2357</v>
      </c>
      <c r="AR48">
        <v>28902</v>
      </c>
      <c r="AS48">
        <v>8590</v>
      </c>
      <c r="AT48">
        <v>25213</v>
      </c>
      <c r="AU48">
        <v>19449</v>
      </c>
      <c r="AV48">
        <v>18</v>
      </c>
      <c r="AW48">
        <v>105</v>
      </c>
      <c r="AY48">
        <v>574</v>
      </c>
      <c r="AZ48">
        <v>1694</v>
      </c>
      <c r="BA48">
        <v>16</v>
      </c>
      <c r="BB48">
        <v>13</v>
      </c>
      <c r="BC48">
        <v>43</v>
      </c>
      <c r="BD48">
        <v>2763</v>
      </c>
      <c r="BE48">
        <v>2083</v>
      </c>
      <c r="BF48">
        <v>2805</v>
      </c>
      <c r="BG48">
        <v>591</v>
      </c>
      <c r="BH48">
        <v>310</v>
      </c>
      <c r="BI48">
        <v>80</v>
      </c>
      <c r="BJ48">
        <v>51708</v>
      </c>
      <c r="BK48">
        <v>44025</v>
      </c>
      <c r="BL48">
        <v>2290</v>
      </c>
      <c r="BM48">
        <v>200</v>
      </c>
      <c r="BN48">
        <v>9277</v>
      </c>
      <c r="BO48">
        <v>65187</v>
      </c>
      <c r="BR48">
        <f t="shared" si="1"/>
        <v>861696</v>
      </c>
    </row>
    <row r="49" spans="1:70">
      <c r="A49">
        <v>2004</v>
      </c>
      <c r="B49">
        <f t="shared" si="0"/>
        <v>1201308</v>
      </c>
      <c r="C49">
        <v>17101</v>
      </c>
      <c r="D49">
        <v>6047</v>
      </c>
      <c r="E49">
        <v>1131</v>
      </c>
      <c r="F49">
        <v>1758</v>
      </c>
      <c r="G49">
        <v>85387</v>
      </c>
      <c r="H49">
        <v>30896</v>
      </c>
      <c r="I49">
        <v>67968</v>
      </c>
      <c r="J49">
        <v>186433</v>
      </c>
      <c r="K49">
        <v>63955</v>
      </c>
      <c r="L49">
        <v>66441</v>
      </c>
      <c r="M49">
        <v>53574</v>
      </c>
      <c r="N49">
        <v>43573</v>
      </c>
      <c r="O49">
        <v>224519</v>
      </c>
      <c r="P49">
        <v>37328</v>
      </c>
      <c r="Q49">
        <v>87611</v>
      </c>
      <c r="R49">
        <v>54445</v>
      </c>
      <c r="S49">
        <v>29005</v>
      </c>
      <c r="T49">
        <v>56732</v>
      </c>
      <c r="U49">
        <v>76785</v>
      </c>
      <c r="V49">
        <v>11625</v>
      </c>
      <c r="W49">
        <v>26930</v>
      </c>
      <c r="X49">
        <v>30391</v>
      </c>
      <c r="Y49">
        <v>66612</v>
      </c>
      <c r="Z49">
        <v>17085</v>
      </c>
      <c r="AA49">
        <v>5940</v>
      </c>
      <c r="AB49">
        <v>1131</v>
      </c>
      <c r="AC49">
        <v>1210</v>
      </c>
      <c r="AD49">
        <v>85387</v>
      </c>
      <c r="AE49">
        <v>29136</v>
      </c>
      <c r="AF49">
        <v>67968</v>
      </c>
      <c r="AG49">
        <v>186410</v>
      </c>
      <c r="AH49">
        <v>63937</v>
      </c>
      <c r="AI49">
        <v>66388</v>
      </c>
      <c r="AJ49">
        <v>50699</v>
      </c>
      <c r="AK49">
        <v>41481</v>
      </c>
      <c r="AL49">
        <v>221640</v>
      </c>
      <c r="AM49">
        <v>36713</v>
      </c>
      <c r="AN49">
        <v>87611</v>
      </c>
      <c r="AO49">
        <v>54110</v>
      </c>
      <c r="AP49">
        <v>28931</v>
      </c>
      <c r="AQ49">
        <v>2494</v>
      </c>
      <c r="AR49">
        <v>30777</v>
      </c>
      <c r="AS49">
        <v>9211</v>
      </c>
      <c r="AT49">
        <v>26731</v>
      </c>
      <c r="AU49">
        <v>20588</v>
      </c>
      <c r="AV49">
        <v>16</v>
      </c>
      <c r="AW49">
        <v>107</v>
      </c>
      <c r="AY49">
        <v>548</v>
      </c>
      <c r="AZ49">
        <v>1760</v>
      </c>
      <c r="BA49">
        <v>23</v>
      </c>
      <c r="BB49">
        <v>18</v>
      </c>
      <c r="BC49">
        <v>53</v>
      </c>
      <c r="BD49">
        <v>2875</v>
      </c>
      <c r="BE49">
        <v>2092</v>
      </c>
      <c r="BF49">
        <v>2879</v>
      </c>
      <c r="BG49">
        <v>615</v>
      </c>
      <c r="BH49">
        <v>335</v>
      </c>
      <c r="BI49">
        <v>74</v>
      </c>
      <c r="BJ49">
        <v>54238</v>
      </c>
      <c r="BK49">
        <v>46008</v>
      </c>
      <c r="BL49">
        <v>2414</v>
      </c>
      <c r="BM49">
        <v>199</v>
      </c>
      <c r="BN49">
        <v>9803</v>
      </c>
      <c r="BO49">
        <v>66612</v>
      </c>
      <c r="BR49">
        <f t="shared" si="1"/>
        <v>923643</v>
      </c>
    </row>
    <row r="50" spans="1:70">
      <c r="A50">
        <v>2005</v>
      </c>
      <c r="B50">
        <f t="shared" si="0"/>
        <v>1280547</v>
      </c>
      <c r="C50">
        <v>14629</v>
      </c>
      <c r="D50">
        <v>6055</v>
      </c>
      <c r="E50">
        <v>1085</v>
      </c>
      <c r="F50">
        <v>1801</v>
      </c>
      <c r="G50">
        <v>110695</v>
      </c>
      <c r="H50">
        <v>33304</v>
      </c>
      <c r="I50">
        <v>75914</v>
      </c>
      <c r="J50">
        <v>185042</v>
      </c>
      <c r="K50">
        <v>68972</v>
      </c>
      <c r="L50">
        <v>70278</v>
      </c>
      <c r="M50">
        <v>58806</v>
      </c>
      <c r="N50">
        <v>45672</v>
      </c>
      <c r="O50">
        <v>234948</v>
      </c>
      <c r="P50">
        <v>38744</v>
      </c>
      <c r="Q50">
        <v>91543</v>
      </c>
      <c r="R50">
        <v>58267</v>
      </c>
      <c r="S50">
        <v>31638</v>
      </c>
      <c r="T50">
        <v>59606</v>
      </c>
      <c r="U50">
        <v>80281</v>
      </c>
      <c r="V50">
        <v>11636</v>
      </c>
      <c r="W50">
        <v>28256</v>
      </c>
      <c r="X50">
        <v>32026</v>
      </c>
      <c r="Y50">
        <v>71636</v>
      </c>
      <c r="Z50">
        <v>14614</v>
      </c>
      <c r="AA50">
        <v>5939</v>
      </c>
      <c r="AB50">
        <v>1085</v>
      </c>
      <c r="AC50">
        <v>1261</v>
      </c>
      <c r="AD50">
        <v>110695</v>
      </c>
      <c r="AE50">
        <v>31422</v>
      </c>
      <c r="AF50">
        <v>75914</v>
      </c>
      <c r="AG50">
        <v>185020</v>
      </c>
      <c r="AH50">
        <v>68953</v>
      </c>
      <c r="AI50">
        <v>70209</v>
      </c>
      <c r="AJ50">
        <v>55935</v>
      </c>
      <c r="AK50">
        <v>43557</v>
      </c>
      <c r="AL50">
        <v>232210</v>
      </c>
      <c r="AM50">
        <v>38099</v>
      </c>
      <c r="AN50">
        <v>91543</v>
      </c>
      <c r="AO50">
        <v>57906</v>
      </c>
      <c r="AP50">
        <v>31558</v>
      </c>
      <c r="AQ50">
        <v>2695</v>
      </c>
      <c r="AR50">
        <v>32252</v>
      </c>
      <c r="AS50">
        <v>9122</v>
      </c>
      <c r="AT50">
        <v>28034</v>
      </c>
      <c r="AU50">
        <v>21599</v>
      </c>
      <c r="AV50">
        <v>15</v>
      </c>
      <c r="AW50">
        <v>116</v>
      </c>
      <c r="AY50">
        <v>540</v>
      </c>
      <c r="AZ50">
        <v>1882</v>
      </c>
      <c r="BA50">
        <v>22</v>
      </c>
      <c r="BB50">
        <v>19</v>
      </c>
      <c r="BC50">
        <v>69</v>
      </c>
      <c r="BD50">
        <v>2871</v>
      </c>
      <c r="BE50">
        <v>2115</v>
      </c>
      <c r="BF50">
        <v>2738</v>
      </c>
      <c r="BG50">
        <v>645</v>
      </c>
      <c r="BH50">
        <v>361</v>
      </c>
      <c r="BI50">
        <v>80</v>
      </c>
      <c r="BJ50">
        <v>56911</v>
      </c>
      <c r="BK50">
        <v>48029</v>
      </c>
      <c r="BL50">
        <v>2514</v>
      </c>
      <c r="BM50">
        <v>222</v>
      </c>
      <c r="BN50">
        <v>10427</v>
      </c>
      <c r="BO50">
        <v>71636</v>
      </c>
      <c r="BR50">
        <f t="shared" si="1"/>
        <v>988437</v>
      </c>
    </row>
    <row r="51" spans="1:70">
      <c r="A51">
        <v>2006</v>
      </c>
      <c r="B51">
        <f t="shared" si="0"/>
        <v>1354356</v>
      </c>
      <c r="C51">
        <v>13904</v>
      </c>
      <c r="D51">
        <v>5780</v>
      </c>
      <c r="E51">
        <v>939</v>
      </c>
      <c r="F51">
        <v>1870</v>
      </c>
      <c r="G51">
        <v>116598</v>
      </c>
      <c r="H51">
        <v>33252</v>
      </c>
      <c r="I51">
        <v>87524</v>
      </c>
      <c r="J51">
        <v>184505</v>
      </c>
      <c r="K51">
        <v>74588</v>
      </c>
      <c r="L51">
        <v>74829</v>
      </c>
      <c r="M51">
        <v>63181</v>
      </c>
      <c r="N51">
        <v>47907</v>
      </c>
      <c r="O51">
        <v>250771</v>
      </c>
      <c r="P51">
        <v>39754</v>
      </c>
      <c r="Q51">
        <v>96753</v>
      </c>
      <c r="R51">
        <v>63110</v>
      </c>
      <c r="S51">
        <v>34090</v>
      </c>
      <c r="T51">
        <v>65046</v>
      </c>
      <c r="U51">
        <v>85355</v>
      </c>
      <c r="V51">
        <v>12389</v>
      </c>
      <c r="W51">
        <v>29556</v>
      </c>
      <c r="X51">
        <v>34029</v>
      </c>
      <c r="Y51">
        <v>75133</v>
      </c>
      <c r="Z51">
        <v>13890</v>
      </c>
      <c r="AA51">
        <v>5657</v>
      </c>
      <c r="AB51">
        <v>939</v>
      </c>
      <c r="AC51">
        <v>1242</v>
      </c>
      <c r="AD51">
        <v>116598</v>
      </c>
      <c r="AE51">
        <v>31236</v>
      </c>
      <c r="AF51">
        <v>87524</v>
      </c>
      <c r="AG51">
        <v>184483</v>
      </c>
      <c r="AH51">
        <v>74569</v>
      </c>
      <c r="AI51">
        <v>74760</v>
      </c>
      <c r="AJ51">
        <v>60131</v>
      </c>
      <c r="AK51">
        <v>45579</v>
      </c>
      <c r="AL51">
        <v>247910</v>
      </c>
      <c r="AM51">
        <v>39048</v>
      </c>
      <c r="AN51">
        <v>96753</v>
      </c>
      <c r="AO51">
        <v>62751</v>
      </c>
      <c r="AP51">
        <v>34004</v>
      </c>
      <c r="AQ51">
        <v>2942</v>
      </c>
      <c r="AR51">
        <v>33937</v>
      </c>
      <c r="AS51">
        <v>9726</v>
      </c>
      <c r="AT51">
        <v>29324</v>
      </c>
      <c r="AU51">
        <v>23013</v>
      </c>
      <c r="AV51">
        <v>13</v>
      </c>
      <c r="AW51">
        <v>122</v>
      </c>
      <c r="AY51">
        <v>628</v>
      </c>
      <c r="AZ51">
        <v>2016</v>
      </c>
      <c r="BA51">
        <v>22</v>
      </c>
      <c r="BB51">
        <v>20</v>
      </c>
      <c r="BC51">
        <v>69</v>
      </c>
      <c r="BD51">
        <v>3050</v>
      </c>
      <c r="BE51">
        <v>2328</v>
      </c>
      <c r="BF51">
        <v>2861</v>
      </c>
      <c r="BG51">
        <v>705</v>
      </c>
      <c r="BH51">
        <v>359</v>
      </c>
      <c r="BI51">
        <v>85</v>
      </c>
      <c r="BJ51">
        <v>62103</v>
      </c>
      <c r="BK51">
        <v>51419</v>
      </c>
      <c r="BL51">
        <v>2662</v>
      </c>
      <c r="BM51">
        <v>232</v>
      </c>
      <c r="BN51">
        <v>11015</v>
      </c>
      <c r="BO51">
        <v>75133</v>
      </c>
      <c r="BR51">
        <f t="shared" si="1"/>
        <v>1043462</v>
      </c>
    </row>
    <row r="52" spans="1:70">
      <c r="A52">
        <v>2007</v>
      </c>
      <c r="B52">
        <f t="shared" si="0"/>
        <v>1430771</v>
      </c>
      <c r="C52">
        <v>15802</v>
      </c>
      <c r="D52">
        <v>5387</v>
      </c>
      <c r="E52">
        <v>978</v>
      </c>
      <c r="F52">
        <v>1963</v>
      </c>
      <c r="G52">
        <v>121997</v>
      </c>
      <c r="H52">
        <v>34971</v>
      </c>
      <c r="I52">
        <v>99191</v>
      </c>
      <c r="J52">
        <v>184799</v>
      </c>
      <c r="K52">
        <v>78307</v>
      </c>
      <c r="L52">
        <v>81118</v>
      </c>
      <c r="M52">
        <v>64705</v>
      </c>
      <c r="N52">
        <v>50072</v>
      </c>
      <c r="O52">
        <v>266658</v>
      </c>
      <c r="P52">
        <v>41386</v>
      </c>
      <c r="Q52">
        <v>103312</v>
      </c>
      <c r="R52">
        <v>68914</v>
      </c>
      <c r="S52">
        <v>36418</v>
      </c>
      <c r="T52">
        <v>66641</v>
      </c>
      <c r="U52">
        <v>92824</v>
      </c>
      <c r="V52">
        <v>12910</v>
      </c>
      <c r="W52">
        <v>31379</v>
      </c>
      <c r="X52">
        <v>36132</v>
      </c>
      <c r="Y52">
        <v>79605</v>
      </c>
      <c r="Z52">
        <v>15790</v>
      </c>
      <c r="AA52">
        <v>5259</v>
      </c>
      <c r="AB52">
        <v>978</v>
      </c>
      <c r="AC52">
        <v>1318</v>
      </c>
      <c r="AD52">
        <v>121997</v>
      </c>
      <c r="AE52">
        <v>32815</v>
      </c>
      <c r="AF52">
        <v>99191</v>
      </c>
      <c r="AG52">
        <v>184778</v>
      </c>
      <c r="AH52">
        <v>78286</v>
      </c>
      <c r="AI52">
        <v>81045</v>
      </c>
      <c r="AJ52">
        <v>61481</v>
      </c>
      <c r="AK52">
        <v>47708</v>
      </c>
      <c r="AL52">
        <v>263589</v>
      </c>
      <c r="AM52">
        <v>40616</v>
      </c>
      <c r="AN52">
        <v>103312</v>
      </c>
      <c r="AO52">
        <v>68530</v>
      </c>
      <c r="AP52">
        <v>36322</v>
      </c>
      <c r="AQ52">
        <v>3108</v>
      </c>
      <c r="AR52">
        <v>36231</v>
      </c>
      <c r="AS52">
        <v>10070</v>
      </c>
      <c r="AT52">
        <v>31122</v>
      </c>
      <c r="AU52">
        <v>24268</v>
      </c>
      <c r="AV52">
        <v>13</v>
      </c>
      <c r="AW52">
        <v>128</v>
      </c>
      <c r="AY52">
        <v>644</v>
      </c>
      <c r="AZ52">
        <v>2157</v>
      </c>
      <c r="BA52">
        <v>22</v>
      </c>
      <c r="BB52">
        <v>21</v>
      </c>
      <c r="BC52">
        <v>72</v>
      </c>
      <c r="BD52">
        <v>3224</v>
      </c>
      <c r="BE52">
        <v>2364</v>
      </c>
      <c r="BF52">
        <v>3069</v>
      </c>
      <c r="BG52">
        <v>770</v>
      </c>
      <c r="BH52">
        <v>384</v>
      </c>
      <c r="BI52">
        <v>96</v>
      </c>
      <c r="BJ52">
        <v>63533</v>
      </c>
      <c r="BK52">
        <v>56593</v>
      </c>
      <c r="BL52">
        <v>2839</v>
      </c>
      <c r="BM52">
        <v>257</v>
      </c>
      <c r="BN52">
        <v>11864</v>
      </c>
      <c r="BO52">
        <v>79605</v>
      </c>
      <c r="BR52">
        <f t="shared" si="1"/>
        <v>1100574</v>
      </c>
    </row>
    <row r="53" spans="1:70">
      <c r="A53">
        <v>2008</v>
      </c>
      <c r="B53">
        <f t="shared" si="0"/>
        <v>1509227</v>
      </c>
      <c r="C53">
        <v>21259</v>
      </c>
      <c r="D53">
        <v>4669</v>
      </c>
      <c r="E53">
        <v>900</v>
      </c>
      <c r="F53">
        <v>1948</v>
      </c>
      <c r="G53">
        <v>154757</v>
      </c>
      <c r="H53">
        <v>36757</v>
      </c>
      <c r="I53">
        <v>107605</v>
      </c>
      <c r="J53">
        <v>173653</v>
      </c>
      <c r="K53">
        <v>78177</v>
      </c>
      <c r="L53">
        <v>83515</v>
      </c>
      <c r="M53">
        <v>65938</v>
      </c>
      <c r="N53">
        <v>52029</v>
      </c>
      <c r="O53">
        <v>277389</v>
      </c>
      <c r="P53">
        <v>43536</v>
      </c>
      <c r="Q53">
        <v>109863</v>
      </c>
      <c r="R53">
        <v>73224</v>
      </c>
      <c r="S53">
        <v>37580</v>
      </c>
      <c r="T53">
        <v>70080</v>
      </c>
      <c r="U53">
        <v>100389</v>
      </c>
      <c r="V53">
        <v>13660</v>
      </c>
      <c r="W53">
        <v>33059</v>
      </c>
      <c r="X53">
        <v>37726</v>
      </c>
      <c r="Y53">
        <v>84913</v>
      </c>
      <c r="Z53">
        <v>21245</v>
      </c>
      <c r="AA53">
        <v>4528</v>
      </c>
      <c r="AB53">
        <v>900</v>
      </c>
      <c r="AC53">
        <v>1251</v>
      </c>
      <c r="AD53">
        <v>154757</v>
      </c>
      <c r="AE53">
        <v>34454</v>
      </c>
      <c r="AF53">
        <v>107605</v>
      </c>
      <c r="AG53">
        <v>173631</v>
      </c>
      <c r="AH53">
        <v>78153</v>
      </c>
      <c r="AI53">
        <v>83436</v>
      </c>
      <c r="AJ53">
        <v>62488</v>
      </c>
      <c r="AK53">
        <v>49539</v>
      </c>
      <c r="AL53">
        <v>274135</v>
      </c>
      <c r="AM53">
        <v>42792</v>
      </c>
      <c r="AN53">
        <v>109863</v>
      </c>
      <c r="AO53">
        <v>72809</v>
      </c>
      <c r="AP53">
        <v>37477</v>
      </c>
      <c r="AQ53">
        <v>3267</v>
      </c>
      <c r="AR53">
        <v>38423</v>
      </c>
      <c r="AS53">
        <v>10641</v>
      </c>
      <c r="AT53">
        <v>32791</v>
      </c>
      <c r="AU53">
        <v>25083</v>
      </c>
      <c r="AV53">
        <v>13</v>
      </c>
      <c r="AW53">
        <v>141</v>
      </c>
      <c r="AY53">
        <v>696</v>
      </c>
      <c r="AZ53">
        <v>2303</v>
      </c>
      <c r="BA53">
        <v>22</v>
      </c>
      <c r="BB53">
        <v>24</v>
      </c>
      <c r="BC53">
        <v>79</v>
      </c>
      <c r="BD53">
        <v>3450</v>
      </c>
      <c r="BE53">
        <v>2490</v>
      </c>
      <c r="BF53">
        <v>3254</v>
      </c>
      <c r="BG53">
        <v>744</v>
      </c>
      <c r="BH53">
        <v>415</v>
      </c>
      <c r="BI53">
        <v>102</v>
      </c>
      <c r="BJ53">
        <v>66814</v>
      </c>
      <c r="BK53">
        <v>61966</v>
      </c>
      <c r="BL53">
        <v>3019</v>
      </c>
      <c r="BM53">
        <v>268</v>
      </c>
      <c r="BN53">
        <v>12643</v>
      </c>
      <c r="BO53">
        <v>84913</v>
      </c>
      <c r="BR53">
        <f t="shared" si="1"/>
        <v>1156750</v>
      </c>
    </row>
    <row r="54" spans="1:70">
      <c r="A54" t="s">
        <v>249</v>
      </c>
      <c r="B54">
        <f t="shared" si="0"/>
        <v>0</v>
      </c>
    </row>
    <row r="55" spans="1:70">
      <c r="A55">
        <v>1</v>
      </c>
      <c r="B55" t="e">
        <f t="shared" si="0"/>
        <v>#VALUE!</v>
      </c>
      <c r="C55" t="s">
        <v>248</v>
      </c>
    </row>
    <row r="56" spans="1:70">
      <c r="A56">
        <v>2</v>
      </c>
      <c r="B56" t="e">
        <f t="shared" si="0"/>
        <v>#VALUE!</v>
      </c>
      <c r="C56" t="s">
        <v>247</v>
      </c>
    </row>
    <row r="57" spans="1:70">
      <c r="A57">
        <v>3</v>
      </c>
      <c r="B57" t="e">
        <f t="shared" si="0"/>
        <v>#VALUE!</v>
      </c>
      <c r="C57" t="s">
        <v>246</v>
      </c>
    </row>
    <row r="58" spans="1:70">
      <c r="A58" t="s">
        <v>45</v>
      </c>
      <c r="B58">
        <f t="shared" si="0"/>
        <v>0</v>
      </c>
    </row>
    <row r="59" spans="1:70">
      <c r="A59" t="s">
        <v>245</v>
      </c>
      <c r="B59">
        <f t="shared" si="0"/>
        <v>0</v>
      </c>
    </row>
    <row r="60" spans="1:70">
      <c r="A60" t="s">
        <v>47</v>
      </c>
      <c r="B60">
        <f t="shared" si="0"/>
        <v>0</v>
      </c>
    </row>
  </sheetData>
  <sheetProtection sheet="1" objects="1" scenarios="1"/>
  <pageMargins left="0.75" right="0.75" top="1" bottom="1" header="0.5" footer="0.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2"/>
  <sheetViews>
    <sheetView topLeftCell="A30" workbookViewId="0">
      <selection activeCell="L59" sqref="L59"/>
    </sheetView>
  </sheetViews>
  <sheetFormatPr baseColWidth="10" defaultRowHeight="15" x14ac:dyDescent="0"/>
  <sheetData>
    <row r="1" spans="1:46">
      <c r="A1" t="s">
        <v>343</v>
      </c>
    </row>
    <row r="2" spans="1:46">
      <c r="A2" t="s">
        <v>1</v>
      </c>
      <c r="I2" s="1" t="s">
        <v>324</v>
      </c>
    </row>
    <row r="3" spans="1:46">
      <c r="A3" t="s">
        <v>342</v>
      </c>
    </row>
    <row r="4" spans="1:46" s="2" customFormat="1" ht="90">
      <c r="A4" s="2" t="s">
        <v>341</v>
      </c>
      <c r="B4" s="2" t="s">
        <v>340</v>
      </c>
      <c r="C4" s="2" t="s">
        <v>340</v>
      </c>
      <c r="D4" s="2" t="s">
        <v>340</v>
      </c>
      <c r="E4" s="2" t="s">
        <v>340</v>
      </c>
      <c r="F4" s="2" t="s">
        <v>340</v>
      </c>
      <c r="G4" s="2" t="s">
        <v>339</v>
      </c>
      <c r="H4" s="2" t="s">
        <v>339</v>
      </c>
      <c r="I4" s="2" t="s">
        <v>339</v>
      </c>
      <c r="J4" s="2" t="s">
        <v>339</v>
      </c>
      <c r="K4" s="2" t="s">
        <v>339</v>
      </c>
      <c r="L4" s="2" t="s">
        <v>338</v>
      </c>
      <c r="M4" s="2" t="s">
        <v>338</v>
      </c>
      <c r="N4" s="2" t="s">
        <v>338</v>
      </c>
      <c r="O4" s="2" t="s">
        <v>338</v>
      </c>
      <c r="P4" s="2" t="s">
        <v>338</v>
      </c>
      <c r="Q4" s="2" t="s">
        <v>337</v>
      </c>
      <c r="R4" s="2" t="s">
        <v>337</v>
      </c>
      <c r="S4" s="2" t="s">
        <v>337</v>
      </c>
      <c r="T4" s="2" t="s">
        <v>337</v>
      </c>
      <c r="U4" s="2" t="s">
        <v>337</v>
      </c>
      <c r="V4" s="2" t="s">
        <v>336</v>
      </c>
      <c r="W4" s="2" t="s">
        <v>336</v>
      </c>
      <c r="X4" s="2" t="s">
        <v>336</v>
      </c>
      <c r="Y4" s="2" t="s">
        <v>336</v>
      </c>
      <c r="Z4" s="2" t="s">
        <v>336</v>
      </c>
      <c r="AA4" s="2" t="s">
        <v>335</v>
      </c>
      <c r="AB4" s="2" t="s">
        <v>335</v>
      </c>
      <c r="AC4" s="2" t="s">
        <v>335</v>
      </c>
      <c r="AD4" s="2" t="s">
        <v>335</v>
      </c>
      <c r="AE4" s="2" t="s">
        <v>335</v>
      </c>
      <c r="AF4" s="2" t="s">
        <v>334</v>
      </c>
      <c r="AG4" s="2" t="s">
        <v>334</v>
      </c>
      <c r="AH4" s="2" t="s">
        <v>334</v>
      </c>
      <c r="AI4" s="2" t="s">
        <v>334</v>
      </c>
      <c r="AJ4" s="2" t="s">
        <v>334</v>
      </c>
      <c r="AK4" s="2" t="s">
        <v>333</v>
      </c>
      <c r="AL4" s="2" t="s">
        <v>333</v>
      </c>
      <c r="AM4" s="2" t="s">
        <v>333</v>
      </c>
      <c r="AN4" s="2" t="s">
        <v>333</v>
      </c>
      <c r="AO4" s="2" t="s">
        <v>333</v>
      </c>
      <c r="AP4" s="2" t="s">
        <v>332</v>
      </c>
      <c r="AQ4" s="2" t="s">
        <v>332</v>
      </c>
      <c r="AR4" s="2" t="s">
        <v>332</v>
      </c>
      <c r="AS4" s="2" t="s">
        <v>332</v>
      </c>
      <c r="AT4" s="2" t="s">
        <v>332</v>
      </c>
    </row>
    <row r="5" spans="1:46" s="2" customFormat="1" ht="90">
      <c r="A5" s="2" t="s">
        <v>273</v>
      </c>
      <c r="B5" s="2" t="s">
        <v>275</v>
      </c>
      <c r="C5" s="2" t="s">
        <v>331</v>
      </c>
      <c r="D5" s="2" t="s">
        <v>330</v>
      </c>
      <c r="E5" s="2" t="s">
        <v>329</v>
      </c>
      <c r="F5" s="2" t="s">
        <v>328</v>
      </c>
      <c r="G5" s="2" t="s">
        <v>275</v>
      </c>
      <c r="H5" s="2" t="s">
        <v>331</v>
      </c>
      <c r="I5" s="2" t="s">
        <v>330</v>
      </c>
      <c r="J5" s="2" t="s">
        <v>329</v>
      </c>
      <c r="K5" s="2" t="s">
        <v>328</v>
      </c>
      <c r="L5" s="2" t="s">
        <v>275</v>
      </c>
      <c r="M5" s="2" t="s">
        <v>331</v>
      </c>
      <c r="N5" s="2" t="s">
        <v>330</v>
      </c>
      <c r="O5" s="2" t="s">
        <v>329</v>
      </c>
      <c r="P5" s="2" t="s">
        <v>328</v>
      </c>
      <c r="Q5" s="2" t="s">
        <v>275</v>
      </c>
      <c r="R5" s="2" t="s">
        <v>331</v>
      </c>
      <c r="S5" s="2" t="s">
        <v>330</v>
      </c>
      <c r="T5" s="2" t="s">
        <v>329</v>
      </c>
      <c r="U5" s="2" t="s">
        <v>328</v>
      </c>
      <c r="V5" s="2" t="s">
        <v>275</v>
      </c>
      <c r="W5" s="2" t="s">
        <v>331</v>
      </c>
      <c r="X5" s="2" t="s">
        <v>330</v>
      </c>
      <c r="Y5" s="2" t="s">
        <v>329</v>
      </c>
      <c r="Z5" s="2" t="s">
        <v>328</v>
      </c>
      <c r="AA5" s="2" t="s">
        <v>275</v>
      </c>
      <c r="AB5" s="2" t="s">
        <v>331</v>
      </c>
      <c r="AC5" s="2" t="s">
        <v>330</v>
      </c>
      <c r="AD5" s="2" t="s">
        <v>329</v>
      </c>
      <c r="AE5" s="2" t="s">
        <v>328</v>
      </c>
      <c r="AF5" s="2" t="s">
        <v>275</v>
      </c>
      <c r="AG5" s="2" t="s">
        <v>331</v>
      </c>
      <c r="AH5" s="2" t="s">
        <v>330</v>
      </c>
      <c r="AI5" s="2" t="s">
        <v>329</v>
      </c>
      <c r="AJ5" s="2" t="s">
        <v>328</v>
      </c>
      <c r="AK5" s="2" t="s">
        <v>275</v>
      </c>
      <c r="AL5" s="2" t="s">
        <v>331</v>
      </c>
      <c r="AM5" s="2" t="s">
        <v>330</v>
      </c>
      <c r="AN5" s="2" t="s">
        <v>329</v>
      </c>
      <c r="AO5" s="2" t="s">
        <v>328</v>
      </c>
      <c r="AP5" s="2" t="s">
        <v>275</v>
      </c>
      <c r="AQ5" s="2" t="s">
        <v>331</v>
      </c>
      <c r="AR5" s="2" t="s">
        <v>330</v>
      </c>
      <c r="AS5" s="2" t="s">
        <v>329</v>
      </c>
      <c r="AT5" s="2" t="s">
        <v>328</v>
      </c>
    </row>
    <row r="6" spans="1:46">
      <c r="A6">
        <v>1961</v>
      </c>
      <c r="B6">
        <v>30805.1</v>
      </c>
      <c r="C6">
        <v>16493.900000000001</v>
      </c>
      <c r="D6">
        <v>14311.2</v>
      </c>
      <c r="E6">
        <v>4554.8999999999996</v>
      </c>
      <c r="F6">
        <v>4223.8999999999996</v>
      </c>
      <c r="G6">
        <v>19201.3</v>
      </c>
      <c r="H6">
        <v>10635.8</v>
      </c>
      <c r="I6">
        <v>8565.5</v>
      </c>
      <c r="J6">
        <v>2875.8</v>
      </c>
      <c r="K6">
        <v>3118.3</v>
      </c>
      <c r="L6">
        <v>83.5</v>
      </c>
      <c r="M6">
        <v>65.3</v>
      </c>
      <c r="N6">
        <v>102.7</v>
      </c>
      <c r="O6">
        <v>56.5</v>
      </c>
      <c r="P6">
        <v>42</v>
      </c>
      <c r="Q6">
        <v>41.2</v>
      </c>
      <c r="R6">
        <v>31.5</v>
      </c>
      <c r="S6">
        <v>47.8</v>
      </c>
      <c r="T6">
        <v>31.1</v>
      </c>
      <c r="U6">
        <v>26.7</v>
      </c>
      <c r="V6">
        <v>158.80000000000001</v>
      </c>
      <c r="W6">
        <v>113.5</v>
      </c>
      <c r="X6">
        <v>240.7</v>
      </c>
      <c r="Y6">
        <v>90.2</v>
      </c>
      <c r="Z6">
        <v>71.599999999999994</v>
      </c>
      <c r="AA6">
        <v>20.5</v>
      </c>
      <c r="AB6">
        <v>27.2</v>
      </c>
      <c r="AC6">
        <v>15.7</v>
      </c>
      <c r="AD6">
        <v>29.6</v>
      </c>
      <c r="AE6">
        <v>16.100000000000001</v>
      </c>
      <c r="AF6">
        <v>36.700000000000003</v>
      </c>
      <c r="AG6">
        <v>60.8</v>
      </c>
      <c r="AH6">
        <v>24.9</v>
      </c>
      <c r="AI6">
        <v>69.599999999999994</v>
      </c>
      <c r="AJ6">
        <v>48.7</v>
      </c>
      <c r="AK6">
        <v>12.9</v>
      </c>
      <c r="AL6">
        <v>23.9</v>
      </c>
      <c r="AM6">
        <v>6.5</v>
      </c>
      <c r="AN6">
        <v>32.799999999999997</v>
      </c>
      <c r="AO6">
        <v>22.5</v>
      </c>
      <c r="AP6">
        <v>24.5</v>
      </c>
      <c r="AQ6">
        <v>41.6</v>
      </c>
      <c r="AR6">
        <v>15.3</v>
      </c>
      <c r="AS6">
        <v>52.4</v>
      </c>
      <c r="AT6">
        <v>38.5</v>
      </c>
    </row>
    <row r="7" spans="1:46">
      <c r="A7">
        <v>1962</v>
      </c>
      <c r="B7">
        <v>33227.4</v>
      </c>
      <c r="C7">
        <v>18284.400000000001</v>
      </c>
      <c r="D7">
        <v>14943</v>
      </c>
      <c r="E7">
        <v>4888.3999999999996</v>
      </c>
      <c r="F7">
        <v>4838.8999999999996</v>
      </c>
      <c r="G7">
        <v>20769.5</v>
      </c>
      <c r="H7">
        <v>11635.8</v>
      </c>
      <c r="I7">
        <v>9133.6</v>
      </c>
      <c r="J7">
        <v>3041.1</v>
      </c>
      <c r="K7">
        <v>3415.4</v>
      </c>
      <c r="L7">
        <v>86.4</v>
      </c>
      <c r="M7">
        <v>69.8</v>
      </c>
      <c r="N7">
        <v>102.3</v>
      </c>
      <c r="O7">
        <v>60.5</v>
      </c>
      <c r="P7">
        <v>45.8</v>
      </c>
      <c r="Q7">
        <v>43.2</v>
      </c>
      <c r="R7">
        <v>34</v>
      </c>
      <c r="S7">
        <v>48.3</v>
      </c>
      <c r="T7">
        <v>33.5</v>
      </c>
      <c r="U7">
        <v>29.1</v>
      </c>
      <c r="V7">
        <v>165.1</v>
      </c>
      <c r="W7">
        <v>122.6</v>
      </c>
      <c r="X7">
        <v>239.4</v>
      </c>
      <c r="Y7">
        <v>97.2</v>
      </c>
      <c r="Z7">
        <v>80.7</v>
      </c>
      <c r="AA7">
        <v>22</v>
      </c>
      <c r="AB7">
        <v>30.1</v>
      </c>
      <c r="AC7">
        <v>16.3</v>
      </c>
      <c r="AD7">
        <v>32.4</v>
      </c>
      <c r="AE7">
        <v>18.7</v>
      </c>
      <c r="AF7">
        <v>38.299999999999997</v>
      </c>
      <c r="AG7">
        <v>63.4</v>
      </c>
      <c r="AH7">
        <v>26</v>
      </c>
      <c r="AI7">
        <v>71.5</v>
      </c>
      <c r="AJ7">
        <v>52.3</v>
      </c>
      <c r="AK7">
        <v>13.3</v>
      </c>
      <c r="AL7">
        <v>24.5</v>
      </c>
      <c r="AM7">
        <v>6.8</v>
      </c>
      <c r="AN7">
        <v>33.4</v>
      </c>
      <c r="AO7">
        <v>23.2</v>
      </c>
      <c r="AP7">
        <v>25.5</v>
      </c>
      <c r="AQ7">
        <v>43.1</v>
      </c>
      <c r="AR7">
        <v>15.9</v>
      </c>
      <c r="AS7">
        <v>53.6</v>
      </c>
      <c r="AT7">
        <v>40.799999999999997</v>
      </c>
    </row>
    <row r="8" spans="1:46">
      <c r="A8">
        <v>1963</v>
      </c>
      <c r="B8">
        <v>35671.300000000003</v>
      </c>
      <c r="C8">
        <v>19661.099999999999</v>
      </c>
      <c r="D8">
        <v>16010.2</v>
      </c>
      <c r="E8">
        <v>5208.3</v>
      </c>
      <c r="F8">
        <v>5323.9</v>
      </c>
      <c r="G8">
        <v>21933.3</v>
      </c>
      <c r="H8">
        <v>12222.7</v>
      </c>
      <c r="I8">
        <v>9710.6</v>
      </c>
      <c r="J8">
        <v>3190.5</v>
      </c>
      <c r="K8">
        <v>3720</v>
      </c>
      <c r="L8">
        <v>88.5</v>
      </c>
      <c r="M8">
        <v>72.3</v>
      </c>
      <c r="N8">
        <v>103.1</v>
      </c>
      <c r="O8">
        <v>62.3</v>
      </c>
      <c r="P8">
        <v>47.3</v>
      </c>
      <c r="Q8">
        <v>45.1</v>
      </c>
      <c r="R8">
        <v>36</v>
      </c>
      <c r="S8">
        <v>49.8</v>
      </c>
      <c r="T8">
        <v>34.9</v>
      </c>
      <c r="U8">
        <v>30.3</v>
      </c>
      <c r="V8">
        <v>166.8</v>
      </c>
      <c r="W8">
        <v>125.9</v>
      </c>
      <c r="X8">
        <v>237.3</v>
      </c>
      <c r="Y8">
        <v>99.4</v>
      </c>
      <c r="Z8">
        <v>84.1</v>
      </c>
      <c r="AA8">
        <v>23.3</v>
      </c>
      <c r="AB8">
        <v>31.9</v>
      </c>
      <c r="AC8">
        <v>17.2</v>
      </c>
      <c r="AD8">
        <v>34</v>
      </c>
      <c r="AE8">
        <v>20.3</v>
      </c>
      <c r="AF8">
        <v>39.299999999999997</v>
      </c>
      <c r="AG8">
        <v>64.599999999999994</v>
      </c>
      <c r="AH8">
        <v>26.9</v>
      </c>
      <c r="AI8">
        <v>72.400000000000006</v>
      </c>
      <c r="AJ8">
        <v>55.3</v>
      </c>
      <c r="AK8">
        <v>14</v>
      </c>
      <c r="AL8">
        <v>25.4</v>
      </c>
      <c r="AM8">
        <v>7.2</v>
      </c>
      <c r="AN8">
        <v>34.200000000000003</v>
      </c>
      <c r="AO8">
        <v>24.2</v>
      </c>
      <c r="AP8">
        <v>26.3</v>
      </c>
      <c r="AQ8">
        <v>44.2</v>
      </c>
      <c r="AR8">
        <v>16.7</v>
      </c>
      <c r="AS8">
        <v>54.5</v>
      </c>
      <c r="AT8">
        <v>43</v>
      </c>
    </row>
    <row r="9" spans="1:46">
      <c r="A9">
        <v>1964</v>
      </c>
      <c r="B9">
        <v>38919.699999999997</v>
      </c>
      <c r="C9">
        <v>21297.4</v>
      </c>
      <c r="D9">
        <v>17622.2</v>
      </c>
      <c r="E9">
        <v>5678.6</v>
      </c>
      <c r="F9">
        <v>6005</v>
      </c>
      <c r="G9">
        <v>23815.200000000001</v>
      </c>
      <c r="H9">
        <v>13194.4</v>
      </c>
      <c r="I9">
        <v>10620.8</v>
      </c>
      <c r="J9">
        <v>3438</v>
      </c>
      <c r="K9">
        <v>4143.7</v>
      </c>
      <c r="L9">
        <v>90</v>
      </c>
      <c r="M9">
        <v>73.7</v>
      </c>
      <c r="N9">
        <v>104.6</v>
      </c>
      <c r="O9">
        <v>63.4</v>
      </c>
      <c r="P9">
        <v>49.3</v>
      </c>
      <c r="Q9">
        <v>47</v>
      </c>
      <c r="R9">
        <v>37.6</v>
      </c>
      <c r="S9">
        <v>51.6</v>
      </c>
      <c r="T9">
        <v>35.9</v>
      </c>
      <c r="U9">
        <v>32</v>
      </c>
      <c r="V9">
        <v>167.2</v>
      </c>
      <c r="W9">
        <v>126.5</v>
      </c>
      <c r="X9">
        <v>237.3</v>
      </c>
      <c r="Y9">
        <v>100.8</v>
      </c>
      <c r="Z9">
        <v>86.9</v>
      </c>
      <c r="AA9">
        <v>25</v>
      </c>
      <c r="AB9">
        <v>34.1</v>
      </c>
      <c r="AC9">
        <v>18.5</v>
      </c>
      <c r="AD9">
        <v>36.200000000000003</v>
      </c>
      <c r="AE9">
        <v>22.9</v>
      </c>
      <c r="AF9">
        <v>41</v>
      </c>
      <c r="AG9">
        <v>67</v>
      </c>
      <c r="AH9">
        <v>28.3</v>
      </c>
      <c r="AI9">
        <v>75.599999999999994</v>
      </c>
      <c r="AJ9">
        <v>59.4</v>
      </c>
      <c r="AK9">
        <v>14.9</v>
      </c>
      <c r="AL9">
        <v>26.9</v>
      </c>
      <c r="AM9">
        <v>7.8</v>
      </c>
      <c r="AN9">
        <v>35.9</v>
      </c>
      <c r="AO9">
        <v>26.3</v>
      </c>
      <c r="AP9">
        <v>27.8</v>
      </c>
      <c r="AQ9">
        <v>46.3</v>
      </c>
      <c r="AR9">
        <v>17.7</v>
      </c>
      <c r="AS9">
        <v>57.1</v>
      </c>
      <c r="AT9">
        <v>46.4</v>
      </c>
    </row>
    <row r="10" spans="1:46">
      <c r="A10">
        <v>1965</v>
      </c>
      <c r="B10">
        <v>42905.4</v>
      </c>
      <c r="C10">
        <v>23642.1</v>
      </c>
      <c r="D10">
        <v>19263.3</v>
      </c>
      <c r="E10">
        <v>5984.3</v>
      </c>
      <c r="F10">
        <v>6924.3</v>
      </c>
      <c r="G10">
        <v>26511.7</v>
      </c>
      <c r="H10">
        <v>14660.4</v>
      </c>
      <c r="I10">
        <v>11851.3</v>
      </c>
      <c r="J10">
        <v>3706.6</v>
      </c>
      <c r="K10">
        <v>4712.3999999999996</v>
      </c>
      <c r="L10">
        <v>90.5</v>
      </c>
      <c r="M10">
        <v>75.2</v>
      </c>
      <c r="N10">
        <v>103.2</v>
      </c>
      <c r="O10">
        <v>63.6</v>
      </c>
      <c r="P10">
        <v>51.1</v>
      </c>
      <c r="Q10">
        <v>48.9</v>
      </c>
      <c r="R10">
        <v>39.799999999999997</v>
      </c>
      <c r="S10">
        <v>52.6</v>
      </c>
      <c r="T10">
        <v>37.200000000000003</v>
      </c>
      <c r="U10">
        <v>33.9</v>
      </c>
      <c r="V10">
        <v>163.69999999999999</v>
      </c>
      <c r="W10">
        <v>126.8</v>
      </c>
      <c r="X10">
        <v>225.9</v>
      </c>
      <c r="Y10">
        <v>97.6</v>
      </c>
      <c r="Z10">
        <v>88</v>
      </c>
      <c r="AA10">
        <v>26.7</v>
      </c>
      <c r="AB10">
        <v>36.700000000000003</v>
      </c>
      <c r="AC10">
        <v>19.600000000000001</v>
      </c>
      <c r="AD10">
        <v>38</v>
      </c>
      <c r="AE10">
        <v>25.8</v>
      </c>
      <c r="AF10">
        <v>42.8</v>
      </c>
      <c r="AG10">
        <v>69.900000000000006</v>
      </c>
      <c r="AH10">
        <v>29.7</v>
      </c>
      <c r="AI10">
        <v>77.5</v>
      </c>
      <c r="AJ10">
        <v>64</v>
      </c>
      <c r="AK10">
        <v>16.3</v>
      </c>
      <c r="AL10">
        <v>28.9</v>
      </c>
      <c r="AM10">
        <v>8.6999999999999993</v>
      </c>
      <c r="AN10">
        <v>39</v>
      </c>
      <c r="AO10">
        <v>29.3</v>
      </c>
      <c r="AP10">
        <v>29.5</v>
      </c>
      <c r="AQ10">
        <v>48.7</v>
      </c>
      <c r="AR10">
        <v>19</v>
      </c>
      <c r="AS10">
        <v>59.8</v>
      </c>
      <c r="AT10">
        <v>50.5</v>
      </c>
    </row>
    <row r="11" spans="1:46">
      <c r="A11">
        <v>1966</v>
      </c>
      <c r="B11">
        <v>47856.800000000003</v>
      </c>
      <c r="C11">
        <v>26196.9</v>
      </c>
      <c r="D11">
        <v>21660</v>
      </c>
      <c r="E11">
        <v>6384.5</v>
      </c>
      <c r="F11">
        <v>7553.6</v>
      </c>
      <c r="G11">
        <v>29656.3</v>
      </c>
      <c r="H11">
        <v>16421.3</v>
      </c>
      <c r="I11">
        <v>13234.9</v>
      </c>
      <c r="J11">
        <v>4118.3</v>
      </c>
      <c r="K11">
        <v>5347.6</v>
      </c>
      <c r="L11">
        <v>90.2</v>
      </c>
      <c r="M11">
        <v>75</v>
      </c>
      <c r="N11">
        <v>102.8</v>
      </c>
      <c r="O11">
        <v>63.9</v>
      </c>
      <c r="P11">
        <v>50.5</v>
      </c>
      <c r="Q11">
        <v>50.1</v>
      </c>
      <c r="R11">
        <v>40.700000000000003</v>
      </c>
      <c r="S11">
        <v>54.1</v>
      </c>
      <c r="T11">
        <v>38.5</v>
      </c>
      <c r="U11">
        <v>34.200000000000003</v>
      </c>
      <c r="V11">
        <v>158.19999999999999</v>
      </c>
      <c r="W11">
        <v>123.6</v>
      </c>
      <c r="X11">
        <v>216.1</v>
      </c>
      <c r="Y11">
        <v>94.2</v>
      </c>
      <c r="Z11">
        <v>84.4</v>
      </c>
      <c r="AA11">
        <v>28.5</v>
      </c>
      <c r="AB11">
        <v>39</v>
      </c>
      <c r="AC11">
        <v>21.1</v>
      </c>
      <c r="AD11">
        <v>40.299999999999997</v>
      </c>
      <c r="AE11">
        <v>27.7</v>
      </c>
      <c r="AF11">
        <v>45</v>
      </c>
      <c r="AG11">
        <v>73.400000000000006</v>
      </c>
      <c r="AH11">
        <v>31.3</v>
      </c>
      <c r="AI11">
        <v>79.900000000000006</v>
      </c>
      <c r="AJ11">
        <v>68.599999999999994</v>
      </c>
      <c r="AK11">
        <v>18</v>
      </c>
      <c r="AL11">
        <v>31.5</v>
      </c>
      <c r="AM11">
        <v>9.8000000000000007</v>
      </c>
      <c r="AN11">
        <v>42.8</v>
      </c>
      <c r="AO11">
        <v>32.799999999999997</v>
      </c>
      <c r="AP11">
        <v>31.6</v>
      </c>
      <c r="AQ11">
        <v>51.9</v>
      </c>
      <c r="AR11">
        <v>20.5</v>
      </c>
      <c r="AS11">
        <v>63.1</v>
      </c>
      <c r="AT11">
        <v>54.8</v>
      </c>
    </row>
    <row r="12" spans="1:46">
      <c r="A12">
        <v>1967</v>
      </c>
      <c r="B12">
        <v>50513.1</v>
      </c>
      <c r="C12">
        <v>26808.799999999999</v>
      </c>
      <c r="D12">
        <v>23704.3</v>
      </c>
      <c r="E12">
        <v>6666.4</v>
      </c>
      <c r="F12">
        <v>7855.4</v>
      </c>
      <c r="G12">
        <v>32075.8</v>
      </c>
      <c r="H12">
        <v>17473</v>
      </c>
      <c r="I12">
        <v>14602.8</v>
      </c>
      <c r="J12">
        <v>4428.8999999999996</v>
      </c>
      <c r="K12">
        <v>5647.9</v>
      </c>
      <c r="L12">
        <v>88.5</v>
      </c>
      <c r="M12">
        <v>73.400000000000006</v>
      </c>
      <c r="N12">
        <v>101.4</v>
      </c>
      <c r="O12">
        <v>62.3</v>
      </c>
      <c r="P12">
        <v>50.1</v>
      </c>
      <c r="Q12">
        <v>50.5</v>
      </c>
      <c r="R12">
        <v>41.1</v>
      </c>
      <c r="S12">
        <v>54.4</v>
      </c>
      <c r="T12">
        <v>38.1</v>
      </c>
      <c r="U12">
        <v>34.700000000000003</v>
      </c>
      <c r="V12">
        <v>150.5</v>
      </c>
      <c r="W12">
        <v>116</v>
      </c>
      <c r="X12">
        <v>209</v>
      </c>
      <c r="Y12">
        <v>90.2</v>
      </c>
      <c r="Z12">
        <v>80.400000000000006</v>
      </c>
      <c r="AA12">
        <v>29.1</v>
      </c>
      <c r="AB12">
        <v>39</v>
      </c>
      <c r="AC12">
        <v>22</v>
      </c>
      <c r="AD12">
        <v>40.799999999999997</v>
      </c>
      <c r="AE12">
        <v>28.1</v>
      </c>
      <c r="AF12">
        <v>46</v>
      </c>
      <c r="AG12">
        <v>73.3</v>
      </c>
      <c r="AH12">
        <v>32.700000000000003</v>
      </c>
      <c r="AI12">
        <v>82.2</v>
      </c>
      <c r="AJ12">
        <v>69.099999999999994</v>
      </c>
      <c r="AK12">
        <v>19.3</v>
      </c>
      <c r="AL12">
        <v>33.6</v>
      </c>
      <c r="AM12">
        <v>10.5</v>
      </c>
      <c r="AN12">
        <v>45.2</v>
      </c>
      <c r="AO12">
        <v>35</v>
      </c>
      <c r="AP12">
        <v>32.9</v>
      </c>
      <c r="AQ12">
        <v>53.1</v>
      </c>
      <c r="AR12">
        <v>21.7</v>
      </c>
      <c r="AS12">
        <v>65.5</v>
      </c>
      <c r="AT12">
        <v>56.1</v>
      </c>
    </row>
    <row r="13" spans="1:46">
      <c r="A13">
        <v>1968</v>
      </c>
      <c r="B13">
        <v>54873.7</v>
      </c>
      <c r="C13">
        <v>29010.3</v>
      </c>
      <c r="D13">
        <v>25863.4</v>
      </c>
      <c r="E13">
        <v>7078.8</v>
      </c>
      <c r="F13">
        <v>8694.7999999999993</v>
      </c>
      <c r="G13">
        <v>34212.699999999997</v>
      </c>
      <c r="H13">
        <v>18496.2</v>
      </c>
      <c r="I13">
        <v>15716.5</v>
      </c>
      <c r="J13">
        <v>4718</v>
      </c>
      <c r="K13">
        <v>6068.7</v>
      </c>
      <c r="L13">
        <v>91.6</v>
      </c>
      <c r="M13">
        <v>77.3</v>
      </c>
      <c r="N13">
        <v>102.9</v>
      </c>
      <c r="O13">
        <v>63.5</v>
      </c>
      <c r="P13">
        <v>53.6</v>
      </c>
      <c r="Q13">
        <v>53.6</v>
      </c>
      <c r="R13">
        <v>44.4</v>
      </c>
      <c r="S13">
        <v>56.7</v>
      </c>
      <c r="T13">
        <v>39.299999999999997</v>
      </c>
      <c r="U13">
        <v>37.4</v>
      </c>
      <c r="V13">
        <v>151.6</v>
      </c>
      <c r="W13">
        <v>118.9</v>
      </c>
      <c r="X13">
        <v>206.5</v>
      </c>
      <c r="Y13">
        <v>91.1</v>
      </c>
      <c r="Z13">
        <v>85.8</v>
      </c>
      <c r="AA13">
        <v>30.7</v>
      </c>
      <c r="AB13">
        <v>41.6</v>
      </c>
      <c r="AC13">
        <v>23</v>
      </c>
      <c r="AD13">
        <v>42.4</v>
      </c>
      <c r="AE13">
        <v>30.4</v>
      </c>
      <c r="AF13">
        <v>46.2</v>
      </c>
      <c r="AG13">
        <v>73.2</v>
      </c>
      <c r="AH13">
        <v>33.1</v>
      </c>
      <c r="AI13">
        <v>83.2</v>
      </c>
      <c r="AJ13">
        <v>69.8</v>
      </c>
      <c r="AK13">
        <v>20.3</v>
      </c>
      <c r="AL13">
        <v>35</v>
      </c>
      <c r="AM13">
        <v>11.1</v>
      </c>
      <c r="AN13">
        <v>46.5</v>
      </c>
      <c r="AO13">
        <v>35.4</v>
      </c>
      <c r="AP13">
        <v>33.5</v>
      </c>
      <c r="AQ13">
        <v>53.8</v>
      </c>
      <c r="AR13">
        <v>22.4</v>
      </c>
      <c r="AS13">
        <v>66.7</v>
      </c>
      <c r="AT13">
        <v>56.7</v>
      </c>
    </row>
    <row r="14" spans="1:46">
      <c r="A14">
        <v>1969</v>
      </c>
      <c r="B14">
        <v>59736.1</v>
      </c>
      <c r="C14">
        <v>31492.799999999999</v>
      </c>
      <c r="D14">
        <v>28243.4</v>
      </c>
      <c r="E14">
        <v>7730.9</v>
      </c>
      <c r="F14">
        <v>9659.2000000000007</v>
      </c>
      <c r="G14">
        <v>37620.699999999997</v>
      </c>
      <c r="H14">
        <v>19951.400000000001</v>
      </c>
      <c r="I14">
        <v>17669.3</v>
      </c>
      <c r="J14">
        <v>5135.7</v>
      </c>
      <c r="K14">
        <v>6638.2</v>
      </c>
      <c r="L14">
        <v>92.7</v>
      </c>
      <c r="M14">
        <v>79.2</v>
      </c>
      <c r="N14">
        <v>102.9</v>
      </c>
      <c r="O14">
        <v>65.5</v>
      </c>
      <c r="P14">
        <v>55.7</v>
      </c>
      <c r="Q14">
        <v>55.3</v>
      </c>
      <c r="R14">
        <v>46.6</v>
      </c>
      <c r="S14">
        <v>57.6</v>
      </c>
      <c r="T14">
        <v>41</v>
      </c>
      <c r="U14">
        <v>39.299999999999997</v>
      </c>
      <c r="V14">
        <v>149.80000000000001</v>
      </c>
      <c r="W14">
        <v>118.6</v>
      </c>
      <c r="X14">
        <v>202.2</v>
      </c>
      <c r="Y14">
        <v>92.5</v>
      </c>
      <c r="Z14">
        <v>88</v>
      </c>
      <c r="AA14">
        <v>32.299999999999997</v>
      </c>
      <c r="AB14">
        <v>43.6</v>
      </c>
      <c r="AC14">
        <v>24.2</v>
      </c>
      <c r="AD14">
        <v>44.5</v>
      </c>
      <c r="AE14">
        <v>32.799999999999997</v>
      </c>
      <c r="AF14">
        <v>47.2</v>
      </c>
      <c r="AG14">
        <v>73.7</v>
      </c>
      <c r="AH14">
        <v>34.299999999999997</v>
      </c>
      <c r="AI14">
        <v>84.2</v>
      </c>
      <c r="AJ14">
        <v>71.8</v>
      </c>
      <c r="AK14">
        <v>21.6</v>
      </c>
      <c r="AL14">
        <v>36.799999999999997</v>
      </c>
      <c r="AM14">
        <v>12</v>
      </c>
      <c r="AN14">
        <v>48.1</v>
      </c>
      <c r="AO14">
        <v>37.200000000000003</v>
      </c>
      <c r="AP14">
        <v>34.799999999999997</v>
      </c>
      <c r="AQ14">
        <v>55.1</v>
      </c>
      <c r="AR14">
        <v>23.5</v>
      </c>
      <c r="AS14">
        <v>68</v>
      </c>
      <c r="AT14">
        <v>58.8</v>
      </c>
    </row>
    <row r="15" spans="1:46">
      <c r="A15">
        <v>1970</v>
      </c>
      <c r="B15">
        <v>63663.3</v>
      </c>
      <c r="C15">
        <v>32263.4</v>
      </c>
      <c r="D15">
        <v>31399.8</v>
      </c>
      <c r="E15">
        <v>7924.4</v>
      </c>
      <c r="F15">
        <v>9238.9</v>
      </c>
      <c r="G15">
        <v>39993.699999999997</v>
      </c>
      <c r="H15">
        <v>20871.099999999999</v>
      </c>
      <c r="I15">
        <v>19122.599999999999</v>
      </c>
      <c r="J15">
        <v>5425</v>
      </c>
      <c r="K15">
        <v>6874.1</v>
      </c>
      <c r="L15">
        <v>93.3</v>
      </c>
      <c r="M15">
        <v>78.3</v>
      </c>
      <c r="N15">
        <v>105.7</v>
      </c>
      <c r="O15">
        <v>64.599999999999994</v>
      </c>
      <c r="P15">
        <v>53.1</v>
      </c>
      <c r="Q15">
        <v>57.2</v>
      </c>
      <c r="R15">
        <v>47.7</v>
      </c>
      <c r="S15">
        <v>60.3</v>
      </c>
      <c r="T15">
        <v>41.3</v>
      </c>
      <c r="U15">
        <v>38.4</v>
      </c>
      <c r="V15">
        <v>145.9</v>
      </c>
      <c r="W15">
        <v>112.2</v>
      </c>
      <c r="X15">
        <v>203.2</v>
      </c>
      <c r="Y15">
        <v>88.2</v>
      </c>
      <c r="Z15">
        <v>79.3</v>
      </c>
      <c r="AA15">
        <v>33.200000000000003</v>
      </c>
      <c r="AB15">
        <v>43.5</v>
      </c>
      <c r="AC15">
        <v>25.8</v>
      </c>
      <c r="AD15">
        <v>44.5</v>
      </c>
      <c r="AE15">
        <v>31.3</v>
      </c>
      <c r="AF15">
        <v>47.4</v>
      </c>
      <c r="AG15">
        <v>72.599999999999994</v>
      </c>
      <c r="AH15">
        <v>35.1</v>
      </c>
      <c r="AI15">
        <v>84.1</v>
      </c>
      <c r="AJ15">
        <v>70.5</v>
      </c>
      <c r="AK15">
        <v>22.8</v>
      </c>
      <c r="AL15">
        <v>38.799999999999997</v>
      </c>
      <c r="AM15">
        <v>12.7</v>
      </c>
      <c r="AN15">
        <v>50.5</v>
      </c>
      <c r="AO15">
        <v>39.5</v>
      </c>
      <c r="AP15">
        <v>35.6</v>
      </c>
      <c r="AQ15">
        <v>55.5</v>
      </c>
      <c r="AR15">
        <v>24.4</v>
      </c>
      <c r="AS15">
        <v>69</v>
      </c>
      <c r="AT15">
        <v>59</v>
      </c>
    </row>
    <row r="16" spans="1:46">
      <c r="A16">
        <v>1971</v>
      </c>
      <c r="B16">
        <v>69228.3</v>
      </c>
      <c r="C16">
        <v>34947.599999999999</v>
      </c>
      <c r="D16">
        <v>34280.699999999997</v>
      </c>
      <c r="E16">
        <v>8526.7000000000007</v>
      </c>
      <c r="F16">
        <v>10309</v>
      </c>
      <c r="G16">
        <v>43708.6</v>
      </c>
      <c r="H16">
        <v>22761.599999999999</v>
      </c>
      <c r="I16">
        <v>20947</v>
      </c>
      <c r="J16">
        <v>5761.7</v>
      </c>
      <c r="K16">
        <v>7441.3</v>
      </c>
      <c r="L16">
        <v>94</v>
      </c>
      <c r="M16">
        <v>79.599999999999994</v>
      </c>
      <c r="N16">
        <v>105.3</v>
      </c>
      <c r="O16">
        <v>67.5</v>
      </c>
      <c r="P16">
        <v>55.4</v>
      </c>
      <c r="Q16">
        <v>58.6</v>
      </c>
      <c r="R16">
        <v>49.1</v>
      </c>
      <c r="S16">
        <v>61.3</v>
      </c>
      <c r="T16">
        <v>43.9</v>
      </c>
      <c r="U16">
        <v>40.1</v>
      </c>
      <c r="V16">
        <v>144.30000000000001</v>
      </c>
      <c r="W16">
        <v>112.5</v>
      </c>
      <c r="X16">
        <v>198.4</v>
      </c>
      <c r="Y16">
        <v>90.7</v>
      </c>
      <c r="Z16">
        <v>83.4</v>
      </c>
      <c r="AA16">
        <v>34.5</v>
      </c>
      <c r="AB16">
        <v>45.3</v>
      </c>
      <c r="AC16">
        <v>26.7</v>
      </c>
      <c r="AD16">
        <v>47</v>
      </c>
      <c r="AE16">
        <v>33.1</v>
      </c>
      <c r="AF16">
        <v>48.4</v>
      </c>
      <c r="AG16">
        <v>73.900000000000006</v>
      </c>
      <c r="AH16">
        <v>36</v>
      </c>
      <c r="AI16">
        <v>84.2</v>
      </c>
      <c r="AJ16">
        <v>71.599999999999994</v>
      </c>
      <c r="AK16">
        <v>23.9</v>
      </c>
      <c r="AL16">
        <v>40.299999999999997</v>
      </c>
      <c r="AM16">
        <v>13.5</v>
      </c>
      <c r="AN16">
        <v>51.9</v>
      </c>
      <c r="AO16">
        <v>39.6</v>
      </c>
      <c r="AP16">
        <v>36.700000000000003</v>
      </c>
      <c r="AQ16">
        <v>56.9</v>
      </c>
      <c r="AR16">
        <v>25.3</v>
      </c>
      <c r="AS16">
        <v>69.7</v>
      </c>
      <c r="AT16">
        <v>59.7</v>
      </c>
    </row>
    <row r="17" spans="1:46">
      <c r="A17">
        <v>1972</v>
      </c>
      <c r="B17">
        <v>77140.800000000003</v>
      </c>
      <c r="C17">
        <v>38631.699999999997</v>
      </c>
      <c r="D17">
        <v>38509.1</v>
      </c>
      <c r="E17">
        <v>9264.4</v>
      </c>
      <c r="F17">
        <v>11836.2</v>
      </c>
      <c r="G17">
        <v>48651</v>
      </c>
      <c r="H17">
        <v>24838.400000000001</v>
      </c>
      <c r="I17">
        <v>23812.6</v>
      </c>
      <c r="J17">
        <v>6305.5</v>
      </c>
      <c r="K17">
        <v>8273.1</v>
      </c>
      <c r="L17">
        <v>95.6</v>
      </c>
      <c r="M17">
        <v>81.7</v>
      </c>
      <c r="N17">
        <v>106.5</v>
      </c>
      <c r="O17">
        <v>70.5</v>
      </c>
      <c r="P17">
        <v>58.5</v>
      </c>
      <c r="Q17">
        <v>61</v>
      </c>
      <c r="R17">
        <v>51.4</v>
      </c>
      <c r="S17">
        <v>63.7</v>
      </c>
      <c r="T17">
        <v>46.2</v>
      </c>
      <c r="U17">
        <v>42.1</v>
      </c>
      <c r="V17">
        <v>143.9</v>
      </c>
      <c r="W17">
        <v>114.4</v>
      </c>
      <c r="X17">
        <v>194.4</v>
      </c>
      <c r="Y17">
        <v>94.8</v>
      </c>
      <c r="Z17">
        <v>90.6</v>
      </c>
      <c r="AA17">
        <v>36.6</v>
      </c>
      <c r="AB17">
        <v>47.6</v>
      </c>
      <c r="AC17">
        <v>28.7</v>
      </c>
      <c r="AD17">
        <v>50.2</v>
      </c>
      <c r="AE17">
        <v>36.200000000000003</v>
      </c>
      <c r="AF17">
        <v>49.9</v>
      </c>
      <c r="AG17">
        <v>75.2</v>
      </c>
      <c r="AH17">
        <v>37.5</v>
      </c>
      <c r="AI17">
        <v>86.1</v>
      </c>
      <c r="AJ17">
        <v>75.099999999999994</v>
      </c>
      <c r="AK17">
        <v>25.5</v>
      </c>
      <c r="AL17">
        <v>41.6</v>
      </c>
      <c r="AM17">
        <v>14.7</v>
      </c>
      <c r="AN17">
        <v>52.9</v>
      </c>
      <c r="AO17">
        <v>40</v>
      </c>
      <c r="AP17">
        <v>38.299999999999997</v>
      </c>
      <c r="AQ17">
        <v>58.2</v>
      </c>
      <c r="AR17">
        <v>26.9</v>
      </c>
      <c r="AS17">
        <v>71.2</v>
      </c>
      <c r="AT17">
        <v>61.9</v>
      </c>
    </row>
    <row r="18" spans="1:46">
      <c r="A18">
        <v>1973</v>
      </c>
      <c r="B18">
        <v>91985.7</v>
      </c>
      <c r="C18">
        <v>48301.599999999999</v>
      </c>
      <c r="D18">
        <v>43684.1</v>
      </c>
      <c r="E18">
        <v>10657.1</v>
      </c>
      <c r="F18">
        <v>14029.4</v>
      </c>
      <c r="G18">
        <v>56242</v>
      </c>
      <c r="H18">
        <v>28919.5</v>
      </c>
      <c r="I18">
        <v>27322.6</v>
      </c>
      <c r="J18">
        <v>6960.4</v>
      </c>
      <c r="K18">
        <v>9540.9</v>
      </c>
      <c r="L18">
        <v>96.4</v>
      </c>
      <c r="M18">
        <v>84.2</v>
      </c>
      <c r="N18">
        <v>104.7</v>
      </c>
      <c r="O18">
        <v>73.900000000000006</v>
      </c>
      <c r="P18">
        <v>60.9</v>
      </c>
      <c r="Q18">
        <v>62.7</v>
      </c>
      <c r="R18">
        <v>53.6</v>
      </c>
      <c r="S18">
        <v>64.5</v>
      </c>
      <c r="T18">
        <v>49</v>
      </c>
      <c r="U18">
        <v>44.1</v>
      </c>
      <c r="V18">
        <v>142.69999999999999</v>
      </c>
      <c r="W18">
        <v>118.1</v>
      </c>
      <c r="X18">
        <v>184.9</v>
      </c>
      <c r="Y18">
        <v>98.4</v>
      </c>
      <c r="Z18">
        <v>93.9</v>
      </c>
      <c r="AA18">
        <v>39.4</v>
      </c>
      <c r="AB18">
        <v>51.8</v>
      </c>
      <c r="AC18">
        <v>30.5</v>
      </c>
      <c r="AD18">
        <v>54</v>
      </c>
      <c r="AE18">
        <v>40</v>
      </c>
      <c r="AF18">
        <v>52.7</v>
      </c>
      <c r="AG18">
        <v>79.599999999999994</v>
      </c>
      <c r="AH18">
        <v>39.700000000000003</v>
      </c>
      <c r="AI18">
        <v>88</v>
      </c>
      <c r="AJ18">
        <v>79.599999999999994</v>
      </c>
      <c r="AK18">
        <v>27.6</v>
      </c>
      <c r="AL18">
        <v>43.8</v>
      </c>
      <c r="AM18">
        <v>16.5</v>
      </c>
      <c r="AN18">
        <v>54.8</v>
      </c>
      <c r="AO18">
        <v>42.6</v>
      </c>
      <c r="AP18">
        <v>40.9</v>
      </c>
      <c r="AQ18">
        <v>61.5</v>
      </c>
      <c r="AR18">
        <v>29.1</v>
      </c>
      <c r="AS18">
        <v>73.099999999999994</v>
      </c>
      <c r="AT18">
        <v>65.7</v>
      </c>
    </row>
    <row r="19" spans="1:46">
      <c r="A19">
        <v>1974</v>
      </c>
      <c r="B19">
        <v>110278.9</v>
      </c>
      <c r="C19">
        <v>59069.9</v>
      </c>
      <c r="D19">
        <v>51209</v>
      </c>
      <c r="E19">
        <v>13125.2</v>
      </c>
      <c r="F19">
        <v>15946.9</v>
      </c>
      <c r="G19">
        <v>67123.5</v>
      </c>
      <c r="H19">
        <v>34276.1</v>
      </c>
      <c r="I19">
        <v>32847.300000000003</v>
      </c>
      <c r="J19">
        <v>8115.8</v>
      </c>
      <c r="K19">
        <v>11163.3</v>
      </c>
      <c r="L19">
        <v>94.8</v>
      </c>
      <c r="M19">
        <v>82</v>
      </c>
      <c r="N19">
        <v>104.3</v>
      </c>
      <c r="O19">
        <v>73.7</v>
      </c>
      <c r="P19">
        <v>62.1</v>
      </c>
      <c r="Q19">
        <v>63</v>
      </c>
      <c r="R19">
        <v>53.2</v>
      </c>
      <c r="S19">
        <v>65.8</v>
      </c>
      <c r="T19">
        <v>50</v>
      </c>
      <c r="U19">
        <v>46.1</v>
      </c>
      <c r="V19">
        <v>137</v>
      </c>
      <c r="W19">
        <v>112.9</v>
      </c>
      <c r="X19">
        <v>177.7</v>
      </c>
      <c r="Y19">
        <v>96</v>
      </c>
      <c r="Z19">
        <v>91.3</v>
      </c>
      <c r="AA19">
        <v>40.799999999999997</v>
      </c>
      <c r="AB19">
        <v>52.4</v>
      </c>
      <c r="AC19">
        <v>32.4</v>
      </c>
      <c r="AD19">
        <v>54.7</v>
      </c>
      <c r="AE19">
        <v>42.1</v>
      </c>
      <c r="AF19">
        <v>54.6</v>
      </c>
      <c r="AG19">
        <v>81.400000000000006</v>
      </c>
      <c r="AH19">
        <v>41.6</v>
      </c>
      <c r="AI19">
        <v>88.2</v>
      </c>
      <c r="AJ19">
        <v>80.400000000000006</v>
      </c>
      <c r="AK19">
        <v>29.8</v>
      </c>
      <c r="AL19">
        <v>46.4</v>
      </c>
      <c r="AM19">
        <v>18.2</v>
      </c>
      <c r="AN19">
        <v>57</v>
      </c>
      <c r="AO19">
        <v>46.2</v>
      </c>
      <c r="AP19">
        <v>43</v>
      </c>
      <c r="AQ19">
        <v>63.8</v>
      </c>
      <c r="AR19">
        <v>31.1</v>
      </c>
      <c r="AS19">
        <v>74.2</v>
      </c>
      <c r="AT19">
        <v>67.8</v>
      </c>
    </row>
    <row r="20" spans="1:46">
      <c r="A20">
        <v>1975</v>
      </c>
      <c r="B20">
        <v>125236.3</v>
      </c>
      <c r="C20">
        <v>65083.3</v>
      </c>
      <c r="D20">
        <v>60153</v>
      </c>
      <c r="E20">
        <v>14113.6</v>
      </c>
      <c r="F20">
        <v>16706.099999999999</v>
      </c>
      <c r="G20">
        <v>77124.399999999994</v>
      </c>
      <c r="H20">
        <v>38603.300000000003</v>
      </c>
      <c r="I20">
        <v>38521</v>
      </c>
      <c r="J20">
        <v>9082.7999999999993</v>
      </c>
      <c r="K20">
        <v>12225.8</v>
      </c>
      <c r="L20">
        <v>93.5</v>
      </c>
      <c r="M20">
        <v>80.5</v>
      </c>
      <c r="N20">
        <v>103.5</v>
      </c>
      <c r="O20">
        <v>68</v>
      </c>
      <c r="P20">
        <v>60.4</v>
      </c>
      <c r="Q20">
        <v>63.9</v>
      </c>
      <c r="R20">
        <v>54</v>
      </c>
      <c r="S20">
        <v>67.2</v>
      </c>
      <c r="T20">
        <v>47.7</v>
      </c>
      <c r="U20">
        <v>45.9</v>
      </c>
      <c r="V20">
        <v>129.5</v>
      </c>
      <c r="W20">
        <v>106.2</v>
      </c>
      <c r="X20">
        <v>168.3</v>
      </c>
      <c r="Y20">
        <v>84.5</v>
      </c>
      <c r="Z20">
        <v>84.4</v>
      </c>
      <c r="AA20">
        <v>41.3</v>
      </c>
      <c r="AB20">
        <v>51.4</v>
      </c>
      <c r="AC20">
        <v>33.9</v>
      </c>
      <c r="AD20">
        <v>50.4</v>
      </c>
      <c r="AE20">
        <v>39.9</v>
      </c>
      <c r="AF20">
        <v>54.5</v>
      </c>
      <c r="AG20">
        <v>78.900000000000006</v>
      </c>
      <c r="AH20">
        <v>42.6</v>
      </c>
      <c r="AI20">
        <v>85.6</v>
      </c>
      <c r="AJ20">
        <v>76.8</v>
      </c>
      <c r="AK20">
        <v>31.9</v>
      </c>
      <c r="AL20">
        <v>48.4</v>
      </c>
      <c r="AM20">
        <v>20.100000000000001</v>
      </c>
      <c r="AN20">
        <v>59.6</v>
      </c>
      <c r="AO20">
        <v>47.4</v>
      </c>
      <c r="AP20">
        <v>44.1</v>
      </c>
      <c r="AQ20">
        <v>63.8</v>
      </c>
      <c r="AR20">
        <v>32.700000000000003</v>
      </c>
      <c r="AS20">
        <v>74</v>
      </c>
      <c r="AT20">
        <v>66.099999999999994</v>
      </c>
    </row>
    <row r="21" spans="1:46">
      <c r="A21">
        <v>1976</v>
      </c>
      <c r="B21">
        <v>142441.5</v>
      </c>
      <c r="C21">
        <v>73327.3</v>
      </c>
      <c r="D21">
        <v>69114.2</v>
      </c>
      <c r="E21">
        <v>15674</v>
      </c>
      <c r="F21">
        <v>18839.7</v>
      </c>
      <c r="G21">
        <v>88528.1</v>
      </c>
      <c r="H21">
        <v>44302.9</v>
      </c>
      <c r="I21">
        <v>44225.2</v>
      </c>
      <c r="J21">
        <v>10508.6</v>
      </c>
      <c r="K21">
        <v>13958.1</v>
      </c>
      <c r="L21">
        <v>97.2</v>
      </c>
      <c r="M21">
        <v>85.3</v>
      </c>
      <c r="N21">
        <v>105.6</v>
      </c>
      <c r="O21">
        <v>74.2</v>
      </c>
      <c r="P21">
        <v>64.400000000000006</v>
      </c>
      <c r="Q21">
        <v>68.400000000000006</v>
      </c>
      <c r="R21">
        <v>58.9</v>
      </c>
      <c r="S21">
        <v>70.5</v>
      </c>
      <c r="T21">
        <v>53</v>
      </c>
      <c r="U21">
        <v>49.1</v>
      </c>
      <c r="V21">
        <v>129.4</v>
      </c>
      <c r="W21">
        <v>108.9</v>
      </c>
      <c r="X21">
        <v>163.30000000000001</v>
      </c>
      <c r="Y21">
        <v>90.7</v>
      </c>
      <c r="Z21">
        <v>90.4</v>
      </c>
      <c r="AA21">
        <v>44</v>
      </c>
      <c r="AB21">
        <v>55.4</v>
      </c>
      <c r="AC21">
        <v>35.6</v>
      </c>
      <c r="AD21">
        <v>55.7</v>
      </c>
      <c r="AE21">
        <v>42.5</v>
      </c>
      <c r="AF21">
        <v>54.5</v>
      </c>
      <c r="AG21">
        <v>78.5</v>
      </c>
      <c r="AH21">
        <v>42.8</v>
      </c>
      <c r="AI21">
        <v>86.1</v>
      </c>
      <c r="AJ21">
        <v>76.8</v>
      </c>
      <c r="AK21">
        <v>34</v>
      </c>
      <c r="AL21">
        <v>50.8</v>
      </c>
      <c r="AM21">
        <v>21.8</v>
      </c>
      <c r="AN21">
        <v>61.4</v>
      </c>
      <c r="AO21">
        <v>47</v>
      </c>
      <c r="AP21">
        <v>45.2</v>
      </c>
      <c r="AQ21">
        <v>64.900000000000006</v>
      </c>
      <c r="AR21">
        <v>33.799999999999997</v>
      </c>
      <c r="AS21">
        <v>75.099999999999994</v>
      </c>
      <c r="AT21">
        <v>66</v>
      </c>
    </row>
    <row r="22" spans="1:46">
      <c r="A22">
        <v>1977</v>
      </c>
      <c r="B22">
        <v>156374.29999999999</v>
      </c>
      <c r="C22">
        <v>81108.7</v>
      </c>
      <c r="D22">
        <v>75265.600000000006</v>
      </c>
      <c r="E22">
        <v>17072.400000000001</v>
      </c>
      <c r="F22">
        <v>20823.599999999999</v>
      </c>
      <c r="G22">
        <v>97617.3</v>
      </c>
      <c r="H22">
        <v>48598.1</v>
      </c>
      <c r="I22">
        <v>49019.1</v>
      </c>
      <c r="J22">
        <v>11403.4</v>
      </c>
      <c r="K22">
        <v>15137.8</v>
      </c>
      <c r="L22">
        <v>98.7</v>
      </c>
      <c r="M22">
        <v>87.6</v>
      </c>
      <c r="N22">
        <v>106.1</v>
      </c>
      <c r="O22">
        <v>77.400000000000006</v>
      </c>
      <c r="P22">
        <v>67.2</v>
      </c>
      <c r="Q22">
        <v>71</v>
      </c>
      <c r="R22">
        <v>62.2</v>
      </c>
      <c r="S22">
        <v>72.099999999999994</v>
      </c>
      <c r="T22">
        <v>56.5</v>
      </c>
      <c r="U22">
        <v>51.6</v>
      </c>
      <c r="V22">
        <v>128.1</v>
      </c>
      <c r="W22">
        <v>108.3</v>
      </c>
      <c r="X22">
        <v>160.6</v>
      </c>
      <c r="Y22">
        <v>92.3</v>
      </c>
      <c r="Z22">
        <v>93</v>
      </c>
      <c r="AA22">
        <v>45.8</v>
      </c>
      <c r="AB22">
        <v>57.5</v>
      </c>
      <c r="AC22">
        <v>37.299999999999997</v>
      </c>
      <c r="AD22">
        <v>58</v>
      </c>
      <c r="AE22">
        <v>43.9</v>
      </c>
      <c r="AF22">
        <v>55</v>
      </c>
      <c r="AG22">
        <v>77.7</v>
      </c>
      <c r="AH22">
        <v>44</v>
      </c>
      <c r="AI22">
        <v>84.8</v>
      </c>
      <c r="AJ22">
        <v>75.599999999999994</v>
      </c>
      <c r="AK22">
        <v>35.799999999999997</v>
      </c>
      <c r="AL22">
        <v>53.1</v>
      </c>
      <c r="AM22">
        <v>23.2</v>
      </c>
      <c r="AN22">
        <v>62.9</v>
      </c>
      <c r="AO22">
        <v>47.2</v>
      </c>
      <c r="AP22">
        <v>46.4</v>
      </c>
      <c r="AQ22">
        <v>65.599999999999994</v>
      </c>
      <c r="AR22">
        <v>35.1</v>
      </c>
      <c r="AS22">
        <v>74.900000000000006</v>
      </c>
      <c r="AT22">
        <v>65.3</v>
      </c>
    </row>
    <row r="23" spans="1:46">
      <c r="A23">
        <v>1978</v>
      </c>
      <c r="B23">
        <v>174222.7</v>
      </c>
      <c r="C23">
        <v>90360.1</v>
      </c>
      <c r="D23">
        <v>83862.600000000006</v>
      </c>
      <c r="E23">
        <v>18953.2</v>
      </c>
      <c r="F23">
        <v>24076.3</v>
      </c>
      <c r="G23">
        <v>106112.8</v>
      </c>
      <c r="H23">
        <v>52190.2</v>
      </c>
      <c r="I23">
        <v>53922.6</v>
      </c>
      <c r="J23">
        <v>12579.2</v>
      </c>
      <c r="K23">
        <v>16971.400000000001</v>
      </c>
      <c r="L23">
        <v>98.6</v>
      </c>
      <c r="M23">
        <v>86.7</v>
      </c>
      <c r="N23">
        <v>107</v>
      </c>
      <c r="O23">
        <v>81.599999999999994</v>
      </c>
      <c r="P23">
        <v>68.7</v>
      </c>
      <c r="Q23">
        <v>71.5</v>
      </c>
      <c r="R23">
        <v>62.2</v>
      </c>
      <c r="S23">
        <v>73.599999999999994</v>
      </c>
      <c r="T23">
        <v>59.5</v>
      </c>
      <c r="U23">
        <v>52.4</v>
      </c>
      <c r="V23">
        <v>127</v>
      </c>
      <c r="W23">
        <v>107</v>
      </c>
      <c r="X23">
        <v>159.5</v>
      </c>
      <c r="Y23">
        <v>98.5</v>
      </c>
      <c r="Z23">
        <v>97.3</v>
      </c>
      <c r="AA23">
        <v>47.9</v>
      </c>
      <c r="AB23">
        <v>59</v>
      </c>
      <c r="AC23">
        <v>39.799999999999997</v>
      </c>
      <c r="AD23">
        <v>63.1</v>
      </c>
      <c r="AE23">
        <v>46.6</v>
      </c>
      <c r="AF23">
        <v>57.4</v>
      </c>
      <c r="AG23">
        <v>80.5</v>
      </c>
      <c r="AH23">
        <v>46.2</v>
      </c>
      <c r="AI23">
        <v>88.1</v>
      </c>
      <c r="AJ23">
        <v>79.2</v>
      </c>
      <c r="AK23">
        <v>37.700000000000003</v>
      </c>
      <c r="AL23">
        <v>55.2</v>
      </c>
      <c r="AM23">
        <v>24.9</v>
      </c>
      <c r="AN23">
        <v>64</v>
      </c>
      <c r="AO23">
        <v>47.9</v>
      </c>
      <c r="AP23">
        <v>48.6</v>
      </c>
      <c r="AQ23">
        <v>68.099999999999994</v>
      </c>
      <c r="AR23">
        <v>37.200000000000003</v>
      </c>
      <c r="AS23">
        <v>77.3</v>
      </c>
      <c r="AT23">
        <v>67.8</v>
      </c>
    </row>
    <row r="24" spans="1:46">
      <c r="A24">
        <v>1979</v>
      </c>
      <c r="B24">
        <v>202374.3</v>
      </c>
      <c r="C24">
        <v>107219.2</v>
      </c>
      <c r="D24">
        <v>95155.199999999997</v>
      </c>
      <c r="E24">
        <v>22527.3</v>
      </c>
      <c r="F24">
        <v>27829.3</v>
      </c>
      <c r="G24">
        <v>120132.2</v>
      </c>
      <c r="H24">
        <v>58543</v>
      </c>
      <c r="I24">
        <v>61589.2</v>
      </c>
      <c r="J24">
        <v>14067.8</v>
      </c>
      <c r="K24">
        <v>19481.7</v>
      </c>
      <c r="L24">
        <v>97.1</v>
      </c>
      <c r="M24">
        <v>85.6</v>
      </c>
      <c r="N24">
        <v>105.2</v>
      </c>
      <c r="O24">
        <v>82.6</v>
      </c>
      <c r="P24">
        <v>68.2</v>
      </c>
      <c r="Q24">
        <v>70.8</v>
      </c>
      <c r="R24">
        <v>61.7</v>
      </c>
      <c r="S24">
        <v>72.7</v>
      </c>
      <c r="T24">
        <v>60.4</v>
      </c>
      <c r="U24">
        <v>52</v>
      </c>
      <c r="V24">
        <v>124.5</v>
      </c>
      <c r="W24">
        <v>105.2</v>
      </c>
      <c r="X24">
        <v>155.6</v>
      </c>
      <c r="Y24">
        <v>100.3</v>
      </c>
      <c r="Z24">
        <v>96.4</v>
      </c>
      <c r="AA24">
        <v>50</v>
      </c>
      <c r="AB24">
        <v>61.1</v>
      </c>
      <c r="AC24">
        <v>41.9</v>
      </c>
      <c r="AD24">
        <v>65.7</v>
      </c>
      <c r="AE24">
        <v>48.7</v>
      </c>
      <c r="AF24">
        <v>60.7</v>
      </c>
      <c r="AG24">
        <v>84.4</v>
      </c>
      <c r="AH24">
        <v>49.2</v>
      </c>
      <c r="AI24">
        <v>90.9</v>
      </c>
      <c r="AJ24">
        <v>83.2</v>
      </c>
      <c r="AK24">
        <v>40.200000000000003</v>
      </c>
      <c r="AL24">
        <v>58.1</v>
      </c>
      <c r="AM24">
        <v>26.9</v>
      </c>
      <c r="AN24">
        <v>65.5</v>
      </c>
      <c r="AO24">
        <v>50.5</v>
      </c>
      <c r="AP24">
        <v>51.5</v>
      </c>
      <c r="AQ24">
        <v>71.5</v>
      </c>
      <c r="AR24">
        <v>39.799999999999997</v>
      </c>
      <c r="AS24">
        <v>79.5</v>
      </c>
      <c r="AT24">
        <v>71.3</v>
      </c>
    </row>
    <row r="25" spans="1:46">
      <c r="A25">
        <v>1980</v>
      </c>
      <c r="B25">
        <v>229918.2</v>
      </c>
      <c r="C25">
        <v>121079.6</v>
      </c>
      <c r="D25">
        <v>108838.5</v>
      </c>
      <c r="E25">
        <v>24912.5</v>
      </c>
      <c r="F25">
        <v>28956.9</v>
      </c>
      <c r="G25">
        <v>135202</v>
      </c>
      <c r="H25">
        <v>64560.2</v>
      </c>
      <c r="I25">
        <v>70641.8</v>
      </c>
      <c r="J25">
        <v>15538.6</v>
      </c>
      <c r="K25">
        <v>20660.8</v>
      </c>
      <c r="L25">
        <v>94.7</v>
      </c>
      <c r="M25">
        <v>83.5</v>
      </c>
      <c r="N25">
        <v>102.9</v>
      </c>
      <c r="O25">
        <v>79.3</v>
      </c>
      <c r="P25">
        <v>65.5</v>
      </c>
      <c r="Q25">
        <v>70.7</v>
      </c>
      <c r="R25">
        <v>62.8</v>
      </c>
      <c r="S25">
        <v>72</v>
      </c>
      <c r="T25">
        <v>59</v>
      </c>
      <c r="U25">
        <v>51.6</v>
      </c>
      <c r="V25">
        <v>118.9</v>
      </c>
      <c r="W25">
        <v>99.1</v>
      </c>
      <c r="X25">
        <v>150.69999999999999</v>
      </c>
      <c r="Y25">
        <v>95.1</v>
      </c>
      <c r="Z25">
        <v>86.8</v>
      </c>
      <c r="AA25">
        <v>51.2</v>
      </c>
      <c r="AB25">
        <v>61.7</v>
      </c>
      <c r="AC25">
        <v>43.6</v>
      </c>
      <c r="AD25">
        <v>64.599999999999994</v>
      </c>
      <c r="AE25">
        <v>48</v>
      </c>
      <c r="AF25">
        <v>62.8</v>
      </c>
      <c r="AG25">
        <v>84.7</v>
      </c>
      <c r="AH25">
        <v>52.2</v>
      </c>
      <c r="AI25">
        <v>92.4</v>
      </c>
      <c r="AJ25">
        <v>83.3</v>
      </c>
      <c r="AK25">
        <v>43.1</v>
      </c>
      <c r="AL25">
        <v>62.2</v>
      </c>
      <c r="AM25">
        <v>28.9</v>
      </c>
      <c r="AN25">
        <v>67.900000000000006</v>
      </c>
      <c r="AO25">
        <v>55.3</v>
      </c>
      <c r="AP25">
        <v>54.1</v>
      </c>
      <c r="AQ25">
        <v>73.900000000000006</v>
      </c>
      <c r="AR25">
        <v>42.4</v>
      </c>
      <c r="AS25">
        <v>81.5</v>
      </c>
      <c r="AT25">
        <v>73.3</v>
      </c>
    </row>
    <row r="26" spans="1:46">
      <c r="A26">
        <v>1981</v>
      </c>
      <c r="B26">
        <v>257890.9</v>
      </c>
      <c r="C26">
        <v>132436.70000000001</v>
      </c>
      <c r="D26">
        <v>125454.2</v>
      </c>
      <c r="E26">
        <v>27595.1</v>
      </c>
      <c r="F26">
        <v>31550.1</v>
      </c>
      <c r="G26">
        <v>154888.79999999999</v>
      </c>
      <c r="H26">
        <v>73042.2</v>
      </c>
      <c r="I26">
        <v>81846.600000000006</v>
      </c>
      <c r="J26">
        <v>17407.099999999999</v>
      </c>
      <c r="K26">
        <v>22537.1</v>
      </c>
      <c r="L26">
        <v>94.4</v>
      </c>
      <c r="M26">
        <v>82.3</v>
      </c>
      <c r="N26">
        <v>104</v>
      </c>
      <c r="O26">
        <v>81</v>
      </c>
      <c r="P26">
        <v>65.8</v>
      </c>
      <c r="Q26">
        <v>72</v>
      </c>
      <c r="R26">
        <v>63.6</v>
      </c>
      <c r="S26">
        <v>74.099999999999994</v>
      </c>
      <c r="T26">
        <v>61.7</v>
      </c>
      <c r="U26">
        <v>52.7</v>
      </c>
      <c r="V26">
        <v>115.5</v>
      </c>
      <c r="W26">
        <v>94.9</v>
      </c>
      <c r="X26">
        <v>148.5</v>
      </c>
      <c r="Y26">
        <v>94.5</v>
      </c>
      <c r="Z26">
        <v>84.4</v>
      </c>
      <c r="AA26">
        <v>53.4</v>
      </c>
      <c r="AB26">
        <v>63</v>
      </c>
      <c r="AC26">
        <v>46.5</v>
      </c>
      <c r="AD26">
        <v>67.3</v>
      </c>
      <c r="AE26">
        <v>48.6</v>
      </c>
      <c r="AF26">
        <v>64.5</v>
      </c>
      <c r="AG26">
        <v>85.5</v>
      </c>
      <c r="AH26">
        <v>54.3</v>
      </c>
      <c r="AI26">
        <v>92.7</v>
      </c>
      <c r="AJ26">
        <v>82.9</v>
      </c>
      <c r="AK26">
        <v>46.2</v>
      </c>
      <c r="AL26">
        <v>66.400000000000006</v>
      </c>
      <c r="AM26">
        <v>31.3</v>
      </c>
      <c r="AN26">
        <v>71.3</v>
      </c>
      <c r="AO26">
        <v>57.6</v>
      </c>
      <c r="AP26">
        <v>56.5</v>
      </c>
      <c r="AQ26">
        <v>76.5</v>
      </c>
      <c r="AR26">
        <v>44.7</v>
      </c>
      <c r="AS26">
        <v>83.1</v>
      </c>
      <c r="AT26">
        <v>73.900000000000006</v>
      </c>
    </row>
    <row r="27" spans="1:46">
      <c r="A27">
        <v>1982</v>
      </c>
      <c r="B27">
        <v>265537.09999999998</v>
      </c>
      <c r="C27">
        <v>132151</v>
      </c>
      <c r="D27">
        <v>133386</v>
      </c>
      <c r="E27">
        <v>26994.5</v>
      </c>
      <c r="F27">
        <v>28775.7</v>
      </c>
      <c r="G27">
        <v>160938.9</v>
      </c>
      <c r="H27">
        <v>73141.100000000006</v>
      </c>
      <c r="I27">
        <v>87797.8</v>
      </c>
      <c r="J27">
        <v>18445.599999999999</v>
      </c>
      <c r="K27">
        <v>21915.200000000001</v>
      </c>
      <c r="L27">
        <v>92.6</v>
      </c>
      <c r="M27">
        <v>80.5</v>
      </c>
      <c r="N27">
        <v>102.8</v>
      </c>
      <c r="O27">
        <v>77.3</v>
      </c>
      <c r="P27">
        <v>63.5</v>
      </c>
      <c r="Q27">
        <v>73.400000000000006</v>
      </c>
      <c r="R27">
        <v>66.099999999999994</v>
      </c>
      <c r="S27">
        <v>75</v>
      </c>
      <c r="T27">
        <v>61.4</v>
      </c>
      <c r="U27">
        <v>53</v>
      </c>
      <c r="V27">
        <v>108.4</v>
      </c>
      <c r="W27">
        <v>86.7</v>
      </c>
      <c r="X27">
        <v>143.69999999999999</v>
      </c>
      <c r="Y27">
        <v>84.7</v>
      </c>
      <c r="Z27">
        <v>74.400000000000006</v>
      </c>
      <c r="AA27">
        <v>51.3</v>
      </c>
      <c r="AB27">
        <v>59.5</v>
      </c>
      <c r="AC27">
        <v>45.4</v>
      </c>
      <c r="AD27">
        <v>61.9</v>
      </c>
      <c r="AE27">
        <v>42</v>
      </c>
      <c r="AF27">
        <v>61.3</v>
      </c>
      <c r="AG27">
        <v>78.099999999999994</v>
      </c>
      <c r="AH27">
        <v>53.1</v>
      </c>
      <c r="AI27">
        <v>86.6</v>
      </c>
      <c r="AJ27">
        <v>71.8</v>
      </c>
      <c r="AK27">
        <v>47.3</v>
      </c>
      <c r="AL27">
        <v>68.599999999999994</v>
      </c>
      <c r="AM27">
        <v>31.6</v>
      </c>
      <c r="AN27">
        <v>73.099999999999994</v>
      </c>
      <c r="AO27">
        <v>56.4</v>
      </c>
      <c r="AP27">
        <v>55.4</v>
      </c>
      <c r="AQ27">
        <v>73.900000000000006</v>
      </c>
      <c r="AR27">
        <v>44.2</v>
      </c>
      <c r="AS27">
        <v>80.099999999999994</v>
      </c>
      <c r="AT27">
        <v>66.099999999999994</v>
      </c>
    </row>
    <row r="28" spans="1:46">
      <c r="A28">
        <v>1983</v>
      </c>
      <c r="B28">
        <v>289501.90000000002</v>
      </c>
      <c r="C28">
        <v>144082.1</v>
      </c>
      <c r="D28">
        <v>145419.79999999999</v>
      </c>
      <c r="E28">
        <v>30546.1</v>
      </c>
      <c r="F28">
        <v>32466.9</v>
      </c>
      <c r="G28">
        <v>168540.3</v>
      </c>
      <c r="H28">
        <v>76520.7</v>
      </c>
      <c r="I28">
        <v>92019.6</v>
      </c>
      <c r="J28">
        <v>20071.900000000001</v>
      </c>
      <c r="K28">
        <v>23820.3</v>
      </c>
      <c r="L28">
        <v>93.9</v>
      </c>
      <c r="M28">
        <v>82.8</v>
      </c>
      <c r="N28">
        <v>102.9</v>
      </c>
      <c r="O28">
        <v>81.599999999999994</v>
      </c>
      <c r="P28">
        <v>66.7</v>
      </c>
      <c r="Q28">
        <v>75.5</v>
      </c>
      <c r="R28">
        <v>69.2</v>
      </c>
      <c r="S28">
        <v>76.3</v>
      </c>
      <c r="T28">
        <v>65.2</v>
      </c>
      <c r="U28">
        <v>56.1</v>
      </c>
      <c r="V28">
        <v>108.7</v>
      </c>
      <c r="W28">
        <v>88.2</v>
      </c>
      <c r="X28">
        <v>141.69999999999999</v>
      </c>
      <c r="Y28">
        <v>90.7</v>
      </c>
      <c r="Z28">
        <v>78.8</v>
      </c>
      <c r="AA28">
        <v>52.7</v>
      </c>
      <c r="AB28">
        <v>61.4</v>
      </c>
      <c r="AC28">
        <v>46.6</v>
      </c>
      <c r="AD28">
        <v>65.7</v>
      </c>
      <c r="AE28">
        <v>43.3</v>
      </c>
      <c r="AF28">
        <v>61.7</v>
      </c>
      <c r="AG28">
        <v>77.7</v>
      </c>
      <c r="AH28">
        <v>53.9</v>
      </c>
      <c r="AI28">
        <v>87.6</v>
      </c>
      <c r="AJ28">
        <v>70.7</v>
      </c>
      <c r="AK28">
        <v>48.5</v>
      </c>
      <c r="AL28">
        <v>69.599999999999994</v>
      </c>
      <c r="AM28">
        <v>32.9</v>
      </c>
      <c r="AN28">
        <v>72.400000000000006</v>
      </c>
      <c r="AO28">
        <v>54.9</v>
      </c>
      <c r="AP28">
        <v>56.1</v>
      </c>
      <c r="AQ28">
        <v>74.2</v>
      </c>
      <c r="AR28">
        <v>45.3</v>
      </c>
      <c r="AS28">
        <v>80.5</v>
      </c>
      <c r="AT28">
        <v>64.900000000000006</v>
      </c>
    </row>
    <row r="29" spans="1:46">
      <c r="A29">
        <v>1984</v>
      </c>
      <c r="B29">
        <v>319108.8</v>
      </c>
      <c r="C29">
        <v>161462.20000000001</v>
      </c>
      <c r="D29">
        <v>157646.6</v>
      </c>
      <c r="E29">
        <v>34571.800000000003</v>
      </c>
      <c r="F29">
        <v>38969.599999999999</v>
      </c>
      <c r="G29">
        <v>183595.9</v>
      </c>
      <c r="H29">
        <v>81692.600000000006</v>
      </c>
      <c r="I29">
        <v>101903.3</v>
      </c>
      <c r="J29">
        <v>21225.4</v>
      </c>
      <c r="K29">
        <v>26741.4</v>
      </c>
      <c r="L29">
        <v>97</v>
      </c>
      <c r="M29">
        <v>87.9</v>
      </c>
      <c r="N29">
        <v>103.4</v>
      </c>
      <c r="O29">
        <v>86.7</v>
      </c>
      <c r="P29">
        <v>77.2</v>
      </c>
      <c r="Q29">
        <v>78.2</v>
      </c>
      <c r="R29">
        <v>73.7</v>
      </c>
      <c r="S29">
        <v>77.2</v>
      </c>
      <c r="T29">
        <v>69.3</v>
      </c>
      <c r="U29">
        <v>64.599999999999994</v>
      </c>
      <c r="V29">
        <v>112.7</v>
      </c>
      <c r="W29">
        <v>93.9</v>
      </c>
      <c r="X29">
        <v>142.1</v>
      </c>
      <c r="Y29">
        <v>97</v>
      </c>
      <c r="Z29">
        <v>93.4</v>
      </c>
      <c r="AA29">
        <v>56.4</v>
      </c>
      <c r="AB29">
        <v>66.3</v>
      </c>
      <c r="AC29">
        <v>49.3</v>
      </c>
      <c r="AD29">
        <v>70.400000000000006</v>
      </c>
      <c r="AE29">
        <v>51.7</v>
      </c>
      <c r="AF29">
        <v>64.099999999999994</v>
      </c>
      <c r="AG29">
        <v>79.2</v>
      </c>
      <c r="AH29">
        <v>56.7</v>
      </c>
      <c r="AI29">
        <v>88.7</v>
      </c>
      <c r="AJ29">
        <v>73.7</v>
      </c>
      <c r="AK29">
        <v>50</v>
      </c>
      <c r="AL29">
        <v>70.599999999999994</v>
      </c>
      <c r="AM29">
        <v>34.700000000000003</v>
      </c>
      <c r="AN29">
        <v>72.599999999999994</v>
      </c>
      <c r="AO29">
        <v>55.3</v>
      </c>
      <c r="AP29">
        <v>58.1</v>
      </c>
      <c r="AQ29">
        <v>75.400000000000006</v>
      </c>
      <c r="AR29">
        <v>47.7</v>
      </c>
      <c r="AS29">
        <v>81.2</v>
      </c>
      <c r="AT29">
        <v>67</v>
      </c>
    </row>
    <row r="30" spans="1:46">
      <c r="A30">
        <v>1985</v>
      </c>
      <c r="B30">
        <v>345714.7</v>
      </c>
      <c r="C30">
        <v>172544.9</v>
      </c>
      <c r="D30">
        <v>173169.8</v>
      </c>
      <c r="E30">
        <v>36758.9</v>
      </c>
      <c r="F30">
        <v>42828.9</v>
      </c>
      <c r="G30">
        <v>200748.2</v>
      </c>
      <c r="H30">
        <v>88660.1</v>
      </c>
      <c r="I30">
        <v>112088.1</v>
      </c>
      <c r="J30">
        <v>22373.7</v>
      </c>
      <c r="K30">
        <v>29070.6</v>
      </c>
      <c r="L30">
        <v>98.3</v>
      </c>
      <c r="M30">
        <v>89.1</v>
      </c>
      <c r="N30">
        <v>104.8</v>
      </c>
      <c r="O30">
        <v>86.9</v>
      </c>
      <c r="P30">
        <v>79.2</v>
      </c>
      <c r="Q30">
        <v>79</v>
      </c>
      <c r="R30">
        <v>73.5</v>
      </c>
      <c r="S30">
        <v>79</v>
      </c>
      <c r="T30">
        <v>70.099999999999994</v>
      </c>
      <c r="U30">
        <v>66.8</v>
      </c>
      <c r="V30">
        <v>114.3</v>
      </c>
      <c r="W30">
        <v>96.1</v>
      </c>
      <c r="X30">
        <v>141.9</v>
      </c>
      <c r="Y30">
        <v>96.7</v>
      </c>
      <c r="Z30">
        <v>95.2</v>
      </c>
      <c r="AA30">
        <v>59.4</v>
      </c>
      <c r="AB30">
        <v>69.400000000000006</v>
      </c>
      <c r="AC30">
        <v>52.4</v>
      </c>
      <c r="AD30">
        <v>71.400000000000006</v>
      </c>
      <c r="AE30">
        <v>55.1</v>
      </c>
      <c r="AF30">
        <v>66.7</v>
      </c>
      <c r="AG30">
        <v>82.5</v>
      </c>
      <c r="AH30">
        <v>59</v>
      </c>
      <c r="AI30">
        <v>89.4</v>
      </c>
      <c r="AJ30">
        <v>76.3</v>
      </c>
      <c r="AK30">
        <v>52</v>
      </c>
      <c r="AL30">
        <v>72.2</v>
      </c>
      <c r="AM30">
        <v>36.9</v>
      </c>
      <c r="AN30">
        <v>73.8</v>
      </c>
      <c r="AO30">
        <v>57.9</v>
      </c>
      <c r="AP30">
        <v>60.5</v>
      </c>
      <c r="AQ30">
        <v>77.8</v>
      </c>
      <c r="AR30">
        <v>50</v>
      </c>
      <c r="AS30">
        <v>82.2</v>
      </c>
      <c r="AT30">
        <v>69.599999999999994</v>
      </c>
    </row>
    <row r="31" spans="1:46">
      <c r="A31">
        <v>1986</v>
      </c>
      <c r="B31">
        <v>359563.5</v>
      </c>
      <c r="C31">
        <v>169024.3</v>
      </c>
      <c r="D31">
        <v>190539.2</v>
      </c>
      <c r="E31">
        <v>40517.599999999999</v>
      </c>
      <c r="F31">
        <v>44287.5</v>
      </c>
      <c r="G31">
        <v>214755.20000000001</v>
      </c>
      <c r="H31">
        <v>93637</v>
      </c>
      <c r="I31">
        <v>121118.1</v>
      </c>
      <c r="J31">
        <v>23692.3</v>
      </c>
      <c r="K31">
        <v>30309.3</v>
      </c>
      <c r="L31">
        <v>96.8</v>
      </c>
      <c r="M31">
        <v>88</v>
      </c>
      <c r="N31">
        <v>103.1</v>
      </c>
      <c r="O31">
        <v>85.7</v>
      </c>
      <c r="P31">
        <v>75.400000000000006</v>
      </c>
      <c r="Q31">
        <v>78.5</v>
      </c>
      <c r="R31">
        <v>73.099999999999994</v>
      </c>
      <c r="S31">
        <v>79</v>
      </c>
      <c r="T31">
        <v>68.8</v>
      </c>
      <c r="U31">
        <v>64.2</v>
      </c>
      <c r="V31">
        <v>112.9</v>
      </c>
      <c r="W31">
        <v>95.7</v>
      </c>
      <c r="X31">
        <v>138</v>
      </c>
      <c r="Y31">
        <v>97.1</v>
      </c>
      <c r="Z31">
        <v>89.9</v>
      </c>
      <c r="AA31">
        <v>60.9</v>
      </c>
      <c r="AB31">
        <v>69.5</v>
      </c>
      <c r="AC31">
        <v>54.9</v>
      </c>
      <c r="AD31">
        <v>72.400000000000006</v>
      </c>
      <c r="AE31">
        <v>54.8</v>
      </c>
      <c r="AF31">
        <v>69.599999999999994</v>
      </c>
      <c r="AG31">
        <v>84.3</v>
      </c>
      <c r="AH31">
        <v>62.4</v>
      </c>
      <c r="AI31">
        <v>93</v>
      </c>
      <c r="AJ31">
        <v>79.400000000000006</v>
      </c>
      <c r="AK31">
        <v>54</v>
      </c>
      <c r="AL31">
        <v>72.599999999999994</v>
      </c>
      <c r="AM31">
        <v>39.799999999999997</v>
      </c>
      <c r="AN31">
        <v>74.599999999999994</v>
      </c>
      <c r="AO31">
        <v>61</v>
      </c>
      <c r="AP31">
        <v>63</v>
      </c>
      <c r="AQ31">
        <v>78.900000000000006</v>
      </c>
      <c r="AR31">
        <v>53.2</v>
      </c>
      <c r="AS31">
        <v>84.5</v>
      </c>
      <c r="AT31">
        <v>72.7</v>
      </c>
    </row>
    <row r="32" spans="1:46">
      <c r="A32">
        <v>1987</v>
      </c>
      <c r="B32">
        <v>392699.3</v>
      </c>
      <c r="C32">
        <v>183920.9</v>
      </c>
      <c r="D32">
        <v>208778.4</v>
      </c>
      <c r="E32">
        <v>44118.2</v>
      </c>
      <c r="F32">
        <v>48607.6</v>
      </c>
      <c r="G32">
        <v>233209.3</v>
      </c>
      <c r="H32">
        <v>99508.1</v>
      </c>
      <c r="I32">
        <v>133701.20000000001</v>
      </c>
      <c r="J32">
        <v>24845.5</v>
      </c>
      <c r="K32">
        <v>32543.8</v>
      </c>
      <c r="L32">
        <v>96.6</v>
      </c>
      <c r="M32">
        <v>88.5</v>
      </c>
      <c r="N32">
        <v>102.2</v>
      </c>
      <c r="O32">
        <v>86.1</v>
      </c>
      <c r="P32">
        <v>75.8</v>
      </c>
      <c r="Q32">
        <v>79</v>
      </c>
      <c r="R32">
        <v>72.8</v>
      </c>
      <c r="S32">
        <v>80.099999999999994</v>
      </c>
      <c r="T32">
        <v>69.599999999999994</v>
      </c>
      <c r="U32">
        <v>64.3</v>
      </c>
      <c r="V32">
        <v>112.3</v>
      </c>
      <c r="W32">
        <v>98.3</v>
      </c>
      <c r="X32">
        <v>132.19999999999999</v>
      </c>
      <c r="Y32">
        <v>97.5</v>
      </c>
      <c r="Z32">
        <v>91.2</v>
      </c>
      <c r="AA32">
        <v>63.9</v>
      </c>
      <c r="AB32">
        <v>72.3</v>
      </c>
      <c r="AC32">
        <v>58</v>
      </c>
      <c r="AD32">
        <v>74.599999999999994</v>
      </c>
      <c r="AE32">
        <v>58.1</v>
      </c>
      <c r="AF32">
        <v>73</v>
      </c>
      <c r="AG32">
        <v>88.8</v>
      </c>
      <c r="AH32">
        <v>65.2</v>
      </c>
      <c r="AI32">
        <v>95.5</v>
      </c>
      <c r="AJ32">
        <v>84.1</v>
      </c>
      <c r="AK32">
        <v>56.9</v>
      </c>
      <c r="AL32">
        <v>73.5</v>
      </c>
      <c r="AM32">
        <v>43.9</v>
      </c>
      <c r="AN32">
        <v>76.5</v>
      </c>
      <c r="AO32">
        <v>63.7</v>
      </c>
      <c r="AP32">
        <v>66.2</v>
      </c>
      <c r="AQ32">
        <v>81.7</v>
      </c>
      <c r="AR32">
        <v>56.8</v>
      </c>
      <c r="AS32">
        <v>86.7</v>
      </c>
      <c r="AT32">
        <v>76.7</v>
      </c>
    </row>
    <row r="33" spans="1:46">
      <c r="A33">
        <v>1988</v>
      </c>
      <c r="B33">
        <v>430970.6</v>
      </c>
      <c r="C33">
        <v>201399</v>
      </c>
      <c r="D33">
        <v>229571.6</v>
      </c>
      <c r="E33">
        <v>49145.2</v>
      </c>
      <c r="F33">
        <v>54666.8</v>
      </c>
      <c r="G33">
        <v>259921.9</v>
      </c>
      <c r="H33">
        <v>111172.5</v>
      </c>
      <c r="I33">
        <v>148749.4</v>
      </c>
      <c r="J33">
        <v>26857.5</v>
      </c>
      <c r="K33">
        <v>36142.800000000003</v>
      </c>
      <c r="L33">
        <v>96.7</v>
      </c>
      <c r="M33">
        <v>89.7</v>
      </c>
      <c r="N33">
        <v>101.3</v>
      </c>
      <c r="O33">
        <v>85.5</v>
      </c>
      <c r="P33">
        <v>78.400000000000006</v>
      </c>
      <c r="Q33">
        <v>80.2</v>
      </c>
      <c r="R33">
        <v>73.900000000000006</v>
      </c>
      <c r="S33">
        <v>81.3</v>
      </c>
      <c r="T33">
        <v>69.900000000000006</v>
      </c>
      <c r="U33">
        <v>66.5</v>
      </c>
      <c r="V33">
        <v>111.8</v>
      </c>
      <c r="W33">
        <v>100.6</v>
      </c>
      <c r="X33">
        <v>127.6</v>
      </c>
      <c r="Y33">
        <v>96.3</v>
      </c>
      <c r="Z33">
        <v>95.1</v>
      </c>
      <c r="AA33">
        <v>67.2</v>
      </c>
      <c r="AB33">
        <v>76.099999999999994</v>
      </c>
      <c r="AC33">
        <v>61</v>
      </c>
      <c r="AD33">
        <v>77</v>
      </c>
      <c r="AE33">
        <v>63.8</v>
      </c>
      <c r="AF33">
        <v>76.3</v>
      </c>
      <c r="AG33">
        <v>93</v>
      </c>
      <c r="AH33">
        <v>68.2</v>
      </c>
      <c r="AI33">
        <v>98.7</v>
      </c>
      <c r="AJ33">
        <v>89.7</v>
      </c>
      <c r="AK33">
        <v>60.2</v>
      </c>
      <c r="AL33">
        <v>75.7</v>
      </c>
      <c r="AM33">
        <v>47.8</v>
      </c>
      <c r="AN33">
        <v>80</v>
      </c>
      <c r="AO33">
        <v>67</v>
      </c>
      <c r="AP33">
        <v>69.5</v>
      </c>
      <c r="AQ33">
        <v>84.9</v>
      </c>
      <c r="AR33">
        <v>60.2</v>
      </c>
      <c r="AS33">
        <v>90.1</v>
      </c>
      <c r="AT33">
        <v>81.400000000000006</v>
      </c>
    </row>
    <row r="34" spans="1:46">
      <c r="A34">
        <v>1989</v>
      </c>
      <c r="B34">
        <v>457351.9</v>
      </c>
      <c r="C34">
        <v>210516.4</v>
      </c>
      <c r="D34">
        <v>246835.5</v>
      </c>
      <c r="E34">
        <v>49234.3</v>
      </c>
      <c r="F34">
        <v>57704.800000000003</v>
      </c>
      <c r="G34">
        <v>278199.3</v>
      </c>
      <c r="H34">
        <v>117312.2</v>
      </c>
      <c r="I34">
        <v>160887.1</v>
      </c>
      <c r="J34">
        <v>27519.1</v>
      </c>
      <c r="K34">
        <v>38481.4</v>
      </c>
      <c r="L34">
        <v>95.6</v>
      </c>
      <c r="M34">
        <v>88.8</v>
      </c>
      <c r="N34">
        <v>99.8</v>
      </c>
      <c r="O34">
        <v>82.8</v>
      </c>
      <c r="P34">
        <v>79.5</v>
      </c>
      <c r="Q34">
        <v>80.599999999999994</v>
      </c>
      <c r="R34">
        <v>73.8</v>
      </c>
      <c r="S34">
        <v>82.1</v>
      </c>
      <c r="T34">
        <v>70.099999999999994</v>
      </c>
      <c r="U34">
        <v>68.099999999999994</v>
      </c>
      <c r="V34">
        <v>108.5</v>
      </c>
      <c r="W34">
        <v>99.4</v>
      </c>
      <c r="X34">
        <v>121.2</v>
      </c>
      <c r="Y34">
        <v>90</v>
      </c>
      <c r="Z34">
        <v>95</v>
      </c>
      <c r="AA34">
        <v>69</v>
      </c>
      <c r="AB34">
        <v>77.5</v>
      </c>
      <c r="AC34">
        <v>62.9</v>
      </c>
      <c r="AD34">
        <v>77</v>
      </c>
      <c r="AE34">
        <v>66.599999999999994</v>
      </c>
      <c r="AF34">
        <v>78.3</v>
      </c>
      <c r="AG34">
        <v>95.3</v>
      </c>
      <c r="AH34">
        <v>70.099999999999994</v>
      </c>
      <c r="AI34">
        <v>99.1</v>
      </c>
      <c r="AJ34">
        <v>91.5</v>
      </c>
      <c r="AK34">
        <v>63.6</v>
      </c>
      <c r="AL34">
        <v>78</v>
      </c>
      <c r="AM34">
        <v>51.9</v>
      </c>
      <c r="AN34">
        <v>85.6</v>
      </c>
      <c r="AO34">
        <v>70.099999999999994</v>
      </c>
      <c r="AP34">
        <v>72.2</v>
      </c>
      <c r="AQ34">
        <v>87.2</v>
      </c>
      <c r="AR34">
        <v>63.1</v>
      </c>
      <c r="AS34">
        <v>93</v>
      </c>
      <c r="AT34">
        <v>83.7</v>
      </c>
    </row>
    <row r="35" spans="1:46">
      <c r="A35">
        <v>1990</v>
      </c>
      <c r="B35">
        <v>466915.7</v>
      </c>
      <c r="C35">
        <v>209380.4</v>
      </c>
      <c r="D35">
        <v>257535.4</v>
      </c>
      <c r="E35">
        <v>49338.3</v>
      </c>
      <c r="F35">
        <v>53743.7</v>
      </c>
      <c r="G35">
        <v>289117.90000000002</v>
      </c>
      <c r="H35">
        <v>120182.1</v>
      </c>
      <c r="I35">
        <v>168935.9</v>
      </c>
      <c r="J35">
        <v>28819.8</v>
      </c>
      <c r="K35">
        <v>37999.599999999999</v>
      </c>
      <c r="L35">
        <v>93.9</v>
      </c>
      <c r="M35">
        <v>88.5</v>
      </c>
      <c r="N35">
        <v>97.1</v>
      </c>
      <c r="O35">
        <v>82.2</v>
      </c>
      <c r="P35">
        <v>78.099999999999994</v>
      </c>
      <c r="Q35">
        <v>80.599999999999994</v>
      </c>
      <c r="R35">
        <v>75</v>
      </c>
      <c r="S35">
        <v>81.599999999999994</v>
      </c>
      <c r="T35">
        <v>72.2</v>
      </c>
      <c r="U35">
        <v>68.8</v>
      </c>
      <c r="V35">
        <v>104.4</v>
      </c>
      <c r="W35">
        <v>96.6</v>
      </c>
      <c r="X35">
        <v>115.4</v>
      </c>
      <c r="Y35">
        <v>86</v>
      </c>
      <c r="Z35">
        <v>88.6</v>
      </c>
      <c r="AA35">
        <v>68.7</v>
      </c>
      <c r="AB35">
        <v>76.5</v>
      </c>
      <c r="AC35">
        <v>63.2</v>
      </c>
      <c r="AD35">
        <v>76.7</v>
      </c>
      <c r="AE35">
        <v>62.8</v>
      </c>
      <c r="AF35">
        <v>78.400000000000006</v>
      </c>
      <c r="AG35">
        <v>92.7</v>
      </c>
      <c r="AH35">
        <v>71.400000000000006</v>
      </c>
      <c r="AI35">
        <v>96.7</v>
      </c>
      <c r="AJ35">
        <v>86</v>
      </c>
      <c r="AK35">
        <v>65.8</v>
      </c>
      <c r="AL35">
        <v>79.2</v>
      </c>
      <c r="AM35">
        <v>54.8</v>
      </c>
      <c r="AN35">
        <v>89.2</v>
      </c>
      <c r="AO35">
        <v>70.900000000000006</v>
      </c>
      <c r="AP35">
        <v>73.2</v>
      </c>
      <c r="AQ35">
        <v>86.5</v>
      </c>
      <c r="AR35">
        <v>65</v>
      </c>
      <c r="AS35">
        <v>93.4</v>
      </c>
      <c r="AT35">
        <v>80.5</v>
      </c>
    </row>
    <row r="36" spans="1:46">
      <c r="A36">
        <v>1991</v>
      </c>
      <c r="B36">
        <v>459394.4</v>
      </c>
      <c r="C36">
        <v>197047.8</v>
      </c>
      <c r="D36">
        <v>262346.59999999998</v>
      </c>
      <c r="E36">
        <v>48437.7</v>
      </c>
      <c r="F36">
        <v>48110.6</v>
      </c>
      <c r="G36">
        <v>291543.2</v>
      </c>
      <c r="H36">
        <v>118061.5</v>
      </c>
      <c r="I36">
        <v>173481.7</v>
      </c>
      <c r="J36">
        <v>28800.3</v>
      </c>
      <c r="K36">
        <v>36848.199999999997</v>
      </c>
      <c r="L36">
        <v>91.3</v>
      </c>
      <c r="M36">
        <v>87.3</v>
      </c>
      <c r="N36">
        <v>93.7</v>
      </c>
      <c r="O36">
        <v>80.2</v>
      </c>
      <c r="P36">
        <v>76.099999999999994</v>
      </c>
      <c r="Q36">
        <v>80.599999999999994</v>
      </c>
      <c r="R36">
        <v>76.7</v>
      </c>
      <c r="S36">
        <v>80.7</v>
      </c>
      <c r="T36">
        <v>73.400000000000006</v>
      </c>
      <c r="U36">
        <v>68.900000000000006</v>
      </c>
      <c r="V36">
        <v>98.2</v>
      </c>
      <c r="W36">
        <v>91</v>
      </c>
      <c r="X36">
        <v>108.3</v>
      </c>
      <c r="Y36">
        <v>80.5</v>
      </c>
      <c r="Z36">
        <v>80.2</v>
      </c>
      <c r="AA36">
        <v>65.900000000000006</v>
      </c>
      <c r="AB36">
        <v>72.599999999999994</v>
      </c>
      <c r="AC36">
        <v>61.2</v>
      </c>
      <c r="AD36">
        <v>73.099999999999994</v>
      </c>
      <c r="AE36">
        <v>56.8</v>
      </c>
      <c r="AF36">
        <v>75.900000000000006</v>
      </c>
      <c r="AG36">
        <v>86.3</v>
      </c>
      <c r="AH36">
        <v>70.8</v>
      </c>
      <c r="AI36">
        <v>91.7</v>
      </c>
      <c r="AJ36">
        <v>77.7</v>
      </c>
      <c r="AK36">
        <v>67.099999999999994</v>
      </c>
      <c r="AL36">
        <v>79.8</v>
      </c>
      <c r="AM36">
        <v>56.5</v>
      </c>
      <c r="AN36">
        <v>90.8</v>
      </c>
      <c r="AO36">
        <v>70.900000000000006</v>
      </c>
      <c r="AP36">
        <v>72.2</v>
      </c>
      <c r="AQ36">
        <v>83.1</v>
      </c>
      <c r="AR36">
        <v>65.400000000000006</v>
      </c>
      <c r="AS36">
        <v>91.1</v>
      </c>
      <c r="AT36">
        <v>74.7</v>
      </c>
    </row>
    <row r="37" spans="1:46">
      <c r="A37">
        <v>1992</v>
      </c>
      <c r="B37">
        <v>462743.7</v>
      </c>
      <c r="C37">
        <v>196890.7</v>
      </c>
      <c r="D37">
        <v>265853</v>
      </c>
      <c r="E37">
        <v>47052.7</v>
      </c>
      <c r="F37">
        <v>49042.7</v>
      </c>
      <c r="G37">
        <v>294107.09999999998</v>
      </c>
      <c r="H37">
        <v>117170.3</v>
      </c>
      <c r="I37">
        <v>176936.8</v>
      </c>
      <c r="J37">
        <v>29047.599999999999</v>
      </c>
      <c r="K37">
        <v>37030.400000000001</v>
      </c>
      <c r="L37">
        <v>91.7</v>
      </c>
      <c r="M37">
        <v>87.9</v>
      </c>
      <c r="N37">
        <v>94.3</v>
      </c>
      <c r="O37">
        <v>82.1</v>
      </c>
      <c r="P37">
        <v>79.5</v>
      </c>
      <c r="Q37">
        <v>82.4</v>
      </c>
      <c r="R37">
        <v>78.5</v>
      </c>
      <c r="S37">
        <v>82.9</v>
      </c>
      <c r="T37">
        <v>76.400000000000006</v>
      </c>
      <c r="U37">
        <v>72.7</v>
      </c>
      <c r="V37">
        <v>97.1</v>
      </c>
      <c r="W37">
        <v>90.1</v>
      </c>
      <c r="X37">
        <v>106.5</v>
      </c>
      <c r="Y37">
        <v>81.5</v>
      </c>
      <c r="Z37">
        <v>83</v>
      </c>
      <c r="AA37">
        <v>66.3</v>
      </c>
      <c r="AB37">
        <v>71.400000000000006</v>
      </c>
      <c r="AC37">
        <v>62.6</v>
      </c>
      <c r="AD37">
        <v>74</v>
      </c>
      <c r="AE37">
        <v>57.3</v>
      </c>
      <c r="AF37">
        <v>75.2</v>
      </c>
      <c r="AG37">
        <v>83.4</v>
      </c>
      <c r="AH37">
        <v>71</v>
      </c>
      <c r="AI37">
        <v>90</v>
      </c>
      <c r="AJ37">
        <v>74.7</v>
      </c>
      <c r="AK37">
        <v>68.3</v>
      </c>
      <c r="AL37">
        <v>79.2</v>
      </c>
      <c r="AM37">
        <v>58.8</v>
      </c>
      <c r="AN37">
        <v>90.9</v>
      </c>
      <c r="AO37">
        <v>69.099999999999994</v>
      </c>
      <c r="AP37">
        <v>72.2</v>
      </c>
      <c r="AQ37">
        <v>81.2</v>
      </c>
      <c r="AR37">
        <v>66.3</v>
      </c>
      <c r="AS37">
        <v>90.2</v>
      </c>
      <c r="AT37">
        <v>72.099999999999994</v>
      </c>
    </row>
    <row r="38" spans="1:46">
      <c r="A38">
        <v>1993</v>
      </c>
      <c r="B38">
        <v>481032.6</v>
      </c>
      <c r="C38">
        <v>206381.2</v>
      </c>
      <c r="D38">
        <v>274651.40000000002</v>
      </c>
      <c r="E38">
        <v>48257.4</v>
      </c>
      <c r="F38">
        <v>55105.5</v>
      </c>
      <c r="G38">
        <v>299752.5</v>
      </c>
      <c r="H38">
        <v>118645.8</v>
      </c>
      <c r="I38">
        <v>181106.8</v>
      </c>
      <c r="J38">
        <v>29481</v>
      </c>
      <c r="K38">
        <v>38232.1</v>
      </c>
      <c r="L38">
        <v>92.6</v>
      </c>
      <c r="M38">
        <v>90.3</v>
      </c>
      <c r="N38">
        <v>93.9</v>
      </c>
      <c r="O38">
        <v>84.1</v>
      </c>
      <c r="P38">
        <v>84.4</v>
      </c>
      <c r="Q38">
        <v>83.8</v>
      </c>
      <c r="R38">
        <v>81</v>
      </c>
      <c r="S38">
        <v>83.5</v>
      </c>
      <c r="T38">
        <v>78.599999999999994</v>
      </c>
      <c r="U38">
        <v>77.2</v>
      </c>
      <c r="V38">
        <v>98.4</v>
      </c>
      <c r="W38">
        <v>93.5</v>
      </c>
      <c r="X38">
        <v>105.7</v>
      </c>
      <c r="Y38">
        <v>84.6</v>
      </c>
      <c r="Z38">
        <v>90.3</v>
      </c>
      <c r="AA38">
        <v>68.2</v>
      </c>
      <c r="AB38">
        <v>73.8</v>
      </c>
      <c r="AC38">
        <v>64.2</v>
      </c>
      <c r="AD38">
        <v>76.2</v>
      </c>
      <c r="AE38">
        <v>61.7</v>
      </c>
      <c r="AF38">
        <v>76.8</v>
      </c>
      <c r="AG38">
        <v>84.4</v>
      </c>
      <c r="AH38">
        <v>73</v>
      </c>
      <c r="AI38">
        <v>91.3</v>
      </c>
      <c r="AJ38">
        <v>76.5</v>
      </c>
      <c r="AK38">
        <v>69.3</v>
      </c>
      <c r="AL38">
        <v>79</v>
      </c>
      <c r="AM38">
        <v>60.7</v>
      </c>
      <c r="AN38">
        <v>90.1</v>
      </c>
      <c r="AO38">
        <v>68.400000000000006</v>
      </c>
      <c r="AP38">
        <v>73.7</v>
      </c>
      <c r="AQ38">
        <v>81.7</v>
      </c>
      <c r="AR38">
        <v>68.400000000000006</v>
      </c>
      <c r="AS38">
        <v>90.7</v>
      </c>
      <c r="AT38">
        <v>73.099999999999994</v>
      </c>
    </row>
    <row r="39" spans="1:46">
      <c r="A39">
        <v>1994</v>
      </c>
      <c r="B39">
        <v>517685.2</v>
      </c>
      <c r="C39">
        <v>226793.4</v>
      </c>
      <c r="D39">
        <v>290891.8</v>
      </c>
      <c r="E39">
        <v>53698.3</v>
      </c>
      <c r="F39">
        <v>64815</v>
      </c>
      <c r="G39">
        <v>309466.90000000002</v>
      </c>
      <c r="H39">
        <v>122127.2</v>
      </c>
      <c r="I39">
        <v>187339.7</v>
      </c>
      <c r="J39">
        <v>30303</v>
      </c>
      <c r="K39">
        <v>40663.9</v>
      </c>
      <c r="L39">
        <v>94.9</v>
      </c>
      <c r="M39">
        <v>92.7</v>
      </c>
      <c r="N39">
        <v>96.1</v>
      </c>
      <c r="O39">
        <v>88.2</v>
      </c>
      <c r="P39">
        <v>88.6</v>
      </c>
      <c r="Q39">
        <v>86.1</v>
      </c>
      <c r="R39">
        <v>83.5</v>
      </c>
      <c r="S39">
        <v>85.7</v>
      </c>
      <c r="T39">
        <v>82.5</v>
      </c>
      <c r="U39">
        <v>82</v>
      </c>
      <c r="V39">
        <v>101.2</v>
      </c>
      <c r="W39">
        <v>96.5</v>
      </c>
      <c r="X39">
        <v>108.3</v>
      </c>
      <c r="Y39">
        <v>89.1</v>
      </c>
      <c r="Z39">
        <v>93.7</v>
      </c>
      <c r="AA39">
        <v>72.400000000000006</v>
      </c>
      <c r="AB39">
        <v>77.900000000000006</v>
      </c>
      <c r="AC39">
        <v>68.400000000000006</v>
      </c>
      <c r="AD39">
        <v>80</v>
      </c>
      <c r="AE39">
        <v>67.900000000000006</v>
      </c>
      <c r="AF39">
        <v>79.8</v>
      </c>
      <c r="AG39">
        <v>87.3</v>
      </c>
      <c r="AH39">
        <v>76</v>
      </c>
      <c r="AI39">
        <v>91.7</v>
      </c>
      <c r="AJ39">
        <v>79.8</v>
      </c>
      <c r="AK39">
        <v>71.5</v>
      </c>
      <c r="AL39">
        <v>80.8</v>
      </c>
      <c r="AM39">
        <v>63.2</v>
      </c>
      <c r="AN39">
        <v>89.8</v>
      </c>
      <c r="AO39">
        <v>72.5</v>
      </c>
      <c r="AP39">
        <v>76.3</v>
      </c>
      <c r="AQ39">
        <v>84.1</v>
      </c>
      <c r="AR39">
        <v>71.2</v>
      </c>
      <c r="AS39">
        <v>90.8</v>
      </c>
      <c r="AT39">
        <v>76.7</v>
      </c>
    </row>
    <row r="40" spans="1:46">
      <c r="A40">
        <v>1995</v>
      </c>
      <c r="B40">
        <v>549691.6</v>
      </c>
      <c r="C40">
        <v>245101.1</v>
      </c>
      <c r="D40">
        <v>304590.5</v>
      </c>
      <c r="E40">
        <v>62685.599999999999</v>
      </c>
      <c r="F40">
        <v>71150.399999999994</v>
      </c>
      <c r="G40">
        <v>323752.2</v>
      </c>
      <c r="H40">
        <v>128353.8</v>
      </c>
      <c r="I40">
        <v>195398.39999999999</v>
      </c>
      <c r="J40">
        <v>31235.200000000001</v>
      </c>
      <c r="K40">
        <v>43338</v>
      </c>
      <c r="L40">
        <v>95</v>
      </c>
      <c r="M40">
        <v>93.5</v>
      </c>
      <c r="N40">
        <v>95.7</v>
      </c>
      <c r="O40">
        <v>88.7</v>
      </c>
      <c r="P40">
        <v>89.5</v>
      </c>
      <c r="Q40">
        <v>87.2</v>
      </c>
      <c r="R40">
        <v>85.2</v>
      </c>
      <c r="S40">
        <v>86.4</v>
      </c>
      <c r="T40">
        <v>83.5</v>
      </c>
      <c r="U40">
        <v>83</v>
      </c>
      <c r="V40">
        <v>100.9</v>
      </c>
      <c r="W40">
        <v>97.6</v>
      </c>
      <c r="X40">
        <v>106.2</v>
      </c>
      <c r="Y40">
        <v>90.3</v>
      </c>
      <c r="Z40">
        <v>95</v>
      </c>
      <c r="AA40">
        <v>74.8</v>
      </c>
      <c r="AB40">
        <v>80.5</v>
      </c>
      <c r="AC40">
        <v>70.8</v>
      </c>
      <c r="AD40">
        <v>81.5</v>
      </c>
      <c r="AE40">
        <v>72.7</v>
      </c>
      <c r="AF40">
        <v>82.1</v>
      </c>
      <c r="AG40">
        <v>89.6</v>
      </c>
      <c r="AH40">
        <v>78.400000000000006</v>
      </c>
      <c r="AI40">
        <v>93.3</v>
      </c>
      <c r="AJ40">
        <v>84.8</v>
      </c>
      <c r="AK40">
        <v>74.2</v>
      </c>
      <c r="AL40">
        <v>82.4</v>
      </c>
      <c r="AM40">
        <v>66.599999999999994</v>
      </c>
      <c r="AN40">
        <v>90.3</v>
      </c>
      <c r="AO40">
        <v>76.5</v>
      </c>
      <c r="AP40">
        <v>78.8</v>
      </c>
      <c r="AQ40">
        <v>86.1</v>
      </c>
      <c r="AR40">
        <v>74</v>
      </c>
      <c r="AS40">
        <v>91.8</v>
      </c>
      <c r="AT40">
        <v>81.2</v>
      </c>
    </row>
    <row r="41" spans="1:46">
      <c r="A41">
        <v>1996</v>
      </c>
      <c r="B41">
        <v>573974.30000000005</v>
      </c>
      <c r="C41">
        <v>255321.3</v>
      </c>
      <c r="D41">
        <v>318653</v>
      </c>
      <c r="E41">
        <v>61746.9</v>
      </c>
      <c r="F41">
        <v>73431.5</v>
      </c>
      <c r="G41">
        <v>337436.7</v>
      </c>
      <c r="H41">
        <v>133114.4</v>
      </c>
      <c r="I41">
        <v>204322.3</v>
      </c>
      <c r="J41">
        <v>32034.1</v>
      </c>
      <c r="K41">
        <v>45057.5</v>
      </c>
      <c r="L41">
        <v>94.1</v>
      </c>
      <c r="M41">
        <v>93.4</v>
      </c>
      <c r="N41">
        <v>94.2</v>
      </c>
      <c r="O41">
        <v>88.3</v>
      </c>
      <c r="P41">
        <v>87.7</v>
      </c>
      <c r="Q41">
        <v>86.8</v>
      </c>
      <c r="R41">
        <v>85.5</v>
      </c>
      <c r="S41">
        <v>85.8</v>
      </c>
      <c r="T41">
        <v>83.6</v>
      </c>
      <c r="U41">
        <v>82.3</v>
      </c>
      <c r="V41">
        <v>99.5</v>
      </c>
      <c r="W41">
        <v>97.2</v>
      </c>
      <c r="X41">
        <v>103.5</v>
      </c>
      <c r="Y41">
        <v>89.5</v>
      </c>
      <c r="Z41">
        <v>92.3</v>
      </c>
      <c r="AA41">
        <v>76.5</v>
      </c>
      <c r="AB41">
        <v>81.900000000000006</v>
      </c>
      <c r="AC41">
        <v>72.599999999999994</v>
      </c>
      <c r="AD41">
        <v>82</v>
      </c>
      <c r="AE41">
        <v>74</v>
      </c>
      <c r="AF41">
        <v>84.6</v>
      </c>
      <c r="AG41">
        <v>91</v>
      </c>
      <c r="AH41">
        <v>81.3</v>
      </c>
      <c r="AI41">
        <v>94</v>
      </c>
      <c r="AJ41">
        <v>87.5</v>
      </c>
      <c r="AK41">
        <v>76.900000000000006</v>
      </c>
      <c r="AL41">
        <v>84.2</v>
      </c>
      <c r="AM41">
        <v>70.2</v>
      </c>
      <c r="AN41">
        <v>91.7</v>
      </c>
      <c r="AO41">
        <v>80.2</v>
      </c>
      <c r="AP41">
        <v>81.3</v>
      </c>
      <c r="AQ41">
        <v>87.7</v>
      </c>
      <c r="AR41">
        <v>77.2</v>
      </c>
      <c r="AS41">
        <v>92.9</v>
      </c>
      <c r="AT41">
        <v>84.4</v>
      </c>
    </row>
    <row r="42" spans="1:46">
      <c r="A42">
        <v>1997</v>
      </c>
      <c r="B42">
        <v>612117.80000000005</v>
      </c>
      <c r="C42">
        <v>264463.2</v>
      </c>
      <c r="D42">
        <v>347654.5</v>
      </c>
      <c r="E42">
        <v>61393.5</v>
      </c>
      <c r="F42">
        <v>80871.899999999994</v>
      </c>
      <c r="G42">
        <v>361015.1</v>
      </c>
      <c r="H42">
        <v>140206.1</v>
      </c>
      <c r="I42">
        <v>220809</v>
      </c>
      <c r="J42">
        <v>32244</v>
      </c>
      <c r="K42">
        <v>48608</v>
      </c>
      <c r="L42">
        <v>95.2</v>
      </c>
      <c r="M42">
        <v>93.7</v>
      </c>
      <c r="N42">
        <v>95.8</v>
      </c>
      <c r="O42">
        <v>89.3</v>
      </c>
      <c r="P42">
        <v>91.1</v>
      </c>
      <c r="Q42">
        <v>89.4</v>
      </c>
      <c r="R42">
        <v>87</v>
      </c>
      <c r="S42">
        <v>89.3</v>
      </c>
      <c r="T42">
        <v>86.2</v>
      </c>
      <c r="U42">
        <v>87.1</v>
      </c>
      <c r="V42">
        <v>99.1</v>
      </c>
      <c r="W42">
        <v>97</v>
      </c>
      <c r="X42">
        <v>102.6</v>
      </c>
      <c r="Y42">
        <v>90.2</v>
      </c>
      <c r="Z42">
        <v>94.7</v>
      </c>
      <c r="AA42">
        <v>80.8</v>
      </c>
      <c r="AB42">
        <v>85.1</v>
      </c>
      <c r="AC42">
        <v>77.599999999999994</v>
      </c>
      <c r="AD42">
        <v>84.5</v>
      </c>
      <c r="AE42">
        <v>80.900000000000006</v>
      </c>
      <c r="AF42">
        <v>87.3</v>
      </c>
      <c r="AG42">
        <v>93.9</v>
      </c>
      <c r="AH42">
        <v>84</v>
      </c>
      <c r="AI42">
        <v>95.4</v>
      </c>
      <c r="AJ42">
        <v>91.4</v>
      </c>
      <c r="AK42">
        <v>81.5</v>
      </c>
      <c r="AL42">
        <v>87.7</v>
      </c>
      <c r="AM42">
        <v>75.599999999999994</v>
      </c>
      <c r="AN42">
        <v>93.7</v>
      </c>
      <c r="AO42">
        <v>85.4</v>
      </c>
      <c r="AP42">
        <v>84.8</v>
      </c>
      <c r="AQ42">
        <v>90.8</v>
      </c>
      <c r="AR42">
        <v>80.900000000000006</v>
      </c>
      <c r="AS42">
        <v>94.6</v>
      </c>
      <c r="AT42">
        <v>88.8</v>
      </c>
    </row>
    <row r="43" spans="1:46">
      <c r="A43">
        <v>1998</v>
      </c>
      <c r="B43">
        <v>636758.4</v>
      </c>
      <c r="C43">
        <v>267757</v>
      </c>
      <c r="D43">
        <v>369001.4</v>
      </c>
      <c r="E43">
        <v>63459.8</v>
      </c>
      <c r="F43">
        <v>86616</v>
      </c>
      <c r="G43">
        <v>383176</v>
      </c>
      <c r="H43">
        <v>145685</v>
      </c>
      <c r="I43">
        <v>237491</v>
      </c>
      <c r="J43">
        <v>32926.1</v>
      </c>
      <c r="K43">
        <v>51902.7</v>
      </c>
      <c r="L43">
        <v>95.9</v>
      </c>
      <c r="M43">
        <v>95.8</v>
      </c>
      <c r="N43">
        <v>95.7</v>
      </c>
      <c r="O43">
        <v>90.7</v>
      </c>
      <c r="P43">
        <v>94.4</v>
      </c>
      <c r="Q43">
        <v>91.3</v>
      </c>
      <c r="R43">
        <v>90.7</v>
      </c>
      <c r="S43">
        <v>90.4</v>
      </c>
      <c r="T43">
        <v>89.6</v>
      </c>
      <c r="U43">
        <v>91.9</v>
      </c>
      <c r="V43">
        <v>98.8</v>
      </c>
      <c r="W43">
        <v>97.4</v>
      </c>
      <c r="X43">
        <v>101.3</v>
      </c>
      <c r="Y43">
        <v>89.9</v>
      </c>
      <c r="Z43">
        <v>96.4</v>
      </c>
      <c r="AA43">
        <v>84.6</v>
      </c>
      <c r="AB43">
        <v>88.3</v>
      </c>
      <c r="AC43">
        <v>81.900000000000006</v>
      </c>
      <c r="AD43">
        <v>86.5</v>
      </c>
      <c r="AE43">
        <v>86.7</v>
      </c>
      <c r="AF43">
        <v>90</v>
      </c>
      <c r="AG43">
        <v>93.8</v>
      </c>
      <c r="AH43">
        <v>88.2</v>
      </c>
      <c r="AI43">
        <v>94.6</v>
      </c>
      <c r="AJ43">
        <v>93.4</v>
      </c>
      <c r="AK43">
        <v>85.7</v>
      </c>
      <c r="AL43">
        <v>90.6</v>
      </c>
      <c r="AM43">
        <v>80.900000000000006</v>
      </c>
      <c r="AN43">
        <v>96.2</v>
      </c>
      <c r="AO43">
        <v>89.9</v>
      </c>
      <c r="AP43">
        <v>88.2</v>
      </c>
      <c r="AQ43">
        <v>92.2</v>
      </c>
      <c r="AR43">
        <v>85.6</v>
      </c>
      <c r="AS43">
        <v>95.4</v>
      </c>
      <c r="AT43">
        <v>91.8</v>
      </c>
    </row>
    <row r="44" spans="1:46">
      <c r="A44">
        <v>1999</v>
      </c>
      <c r="B44">
        <v>691740</v>
      </c>
      <c r="C44">
        <v>298179.5</v>
      </c>
      <c r="D44">
        <v>393560.5</v>
      </c>
      <c r="E44">
        <v>65695.399999999994</v>
      </c>
      <c r="F44">
        <v>104610.9</v>
      </c>
      <c r="G44">
        <v>406786.2</v>
      </c>
      <c r="H44">
        <v>152735.4</v>
      </c>
      <c r="I44">
        <v>254050.8</v>
      </c>
      <c r="J44">
        <v>34843.1</v>
      </c>
      <c r="K44">
        <v>55242.6</v>
      </c>
      <c r="L44">
        <v>97.8</v>
      </c>
      <c r="M44">
        <v>99.1</v>
      </c>
      <c r="N44">
        <v>96.7</v>
      </c>
      <c r="O44">
        <v>90.5</v>
      </c>
      <c r="P44">
        <v>101.2</v>
      </c>
      <c r="Q44">
        <v>94.3</v>
      </c>
      <c r="R44">
        <v>94.7</v>
      </c>
      <c r="S44">
        <v>93.1</v>
      </c>
      <c r="T44">
        <v>88.7</v>
      </c>
      <c r="U44">
        <v>99.3</v>
      </c>
      <c r="V44">
        <v>99.4</v>
      </c>
      <c r="W44">
        <v>100.4</v>
      </c>
      <c r="X44">
        <v>99.6</v>
      </c>
      <c r="Y44">
        <v>90.2</v>
      </c>
      <c r="Z44">
        <v>101.3</v>
      </c>
      <c r="AA44">
        <v>90.2</v>
      </c>
      <c r="AB44">
        <v>93.6</v>
      </c>
      <c r="AC44">
        <v>87.6</v>
      </c>
      <c r="AD44">
        <v>89.2</v>
      </c>
      <c r="AE44">
        <v>97.1</v>
      </c>
      <c r="AF44">
        <v>93.3</v>
      </c>
      <c r="AG44">
        <v>95.7</v>
      </c>
      <c r="AH44">
        <v>92.1</v>
      </c>
      <c r="AI44">
        <v>98.3</v>
      </c>
      <c r="AJ44">
        <v>96</v>
      </c>
      <c r="AK44">
        <v>90.7</v>
      </c>
      <c r="AL44">
        <v>93.3</v>
      </c>
      <c r="AM44">
        <v>88</v>
      </c>
      <c r="AN44">
        <v>98.9</v>
      </c>
      <c r="AO44">
        <v>95.8</v>
      </c>
      <c r="AP44">
        <v>92.2</v>
      </c>
      <c r="AQ44">
        <v>94.4</v>
      </c>
      <c r="AR44">
        <v>90.6</v>
      </c>
      <c r="AS44">
        <v>98.6</v>
      </c>
      <c r="AT44">
        <v>95.9</v>
      </c>
    </row>
    <row r="45" spans="1:46">
      <c r="A45">
        <v>2000</v>
      </c>
      <c r="B45">
        <v>769770.2</v>
      </c>
      <c r="C45">
        <v>346481.9</v>
      </c>
      <c r="D45">
        <v>423288.3</v>
      </c>
      <c r="E45">
        <v>74386.399999999994</v>
      </c>
      <c r="F45">
        <v>113162.9</v>
      </c>
      <c r="G45">
        <v>441866.3</v>
      </c>
      <c r="H45">
        <v>163631.9</v>
      </c>
      <c r="I45">
        <v>278234.5</v>
      </c>
      <c r="J45">
        <v>36283.199999999997</v>
      </c>
      <c r="K45">
        <v>60294.2</v>
      </c>
      <c r="L45">
        <v>100</v>
      </c>
      <c r="M45">
        <v>102.3</v>
      </c>
      <c r="N45">
        <v>98</v>
      </c>
      <c r="O45">
        <v>97</v>
      </c>
      <c r="P45">
        <v>106</v>
      </c>
      <c r="Q45">
        <v>97.9</v>
      </c>
      <c r="R45">
        <v>98.6</v>
      </c>
      <c r="S45">
        <v>96.2</v>
      </c>
      <c r="T45">
        <v>94.9</v>
      </c>
      <c r="U45">
        <v>104.6</v>
      </c>
      <c r="V45">
        <v>101.1</v>
      </c>
      <c r="W45">
        <v>103.8</v>
      </c>
      <c r="X45">
        <v>99.4</v>
      </c>
      <c r="Y45">
        <v>97.2</v>
      </c>
      <c r="Z45">
        <v>106.5</v>
      </c>
      <c r="AA45">
        <v>95.9</v>
      </c>
      <c r="AB45">
        <v>100</v>
      </c>
      <c r="AC45">
        <v>92.8</v>
      </c>
      <c r="AD45">
        <v>96.8</v>
      </c>
      <c r="AE45">
        <v>107.9</v>
      </c>
      <c r="AF45">
        <v>96.7</v>
      </c>
      <c r="AG45">
        <v>99.4</v>
      </c>
      <c r="AH45">
        <v>95.4</v>
      </c>
      <c r="AI45">
        <v>100</v>
      </c>
      <c r="AJ45">
        <v>102.2</v>
      </c>
      <c r="AK45">
        <v>94.9</v>
      </c>
      <c r="AL45">
        <v>96.3</v>
      </c>
      <c r="AM45">
        <v>93.4</v>
      </c>
      <c r="AN45">
        <v>99.6</v>
      </c>
      <c r="AO45">
        <v>101.3</v>
      </c>
      <c r="AP45">
        <v>95.9</v>
      </c>
      <c r="AQ45">
        <v>97.8</v>
      </c>
      <c r="AR45">
        <v>94.7</v>
      </c>
      <c r="AS45">
        <v>99.8</v>
      </c>
      <c r="AT45">
        <v>101.7</v>
      </c>
    </row>
    <row r="46" spans="1:46">
      <c r="A46">
        <v>2001</v>
      </c>
      <c r="B46">
        <v>793541.4</v>
      </c>
      <c r="C46">
        <v>344021.1</v>
      </c>
      <c r="D46">
        <v>449520.3</v>
      </c>
      <c r="E46">
        <v>77066.8</v>
      </c>
      <c r="F46">
        <v>102868.4</v>
      </c>
      <c r="G46">
        <v>459495.2</v>
      </c>
      <c r="H46">
        <v>167634</v>
      </c>
      <c r="I46">
        <v>291861.2</v>
      </c>
      <c r="J46">
        <v>37311.599999999999</v>
      </c>
      <c r="K46">
        <v>59340</v>
      </c>
      <c r="L46">
        <v>99.8</v>
      </c>
      <c r="M46">
        <v>99.4</v>
      </c>
      <c r="N46">
        <v>99.9</v>
      </c>
      <c r="O46">
        <v>98.6</v>
      </c>
      <c r="P46">
        <v>99.2</v>
      </c>
      <c r="Q46">
        <v>99.1</v>
      </c>
      <c r="R46">
        <v>98.8</v>
      </c>
      <c r="S46">
        <v>98.9</v>
      </c>
      <c r="T46">
        <v>96.8</v>
      </c>
      <c r="U46">
        <v>99.5</v>
      </c>
      <c r="V46">
        <v>100</v>
      </c>
      <c r="W46">
        <v>99.6</v>
      </c>
      <c r="X46">
        <v>100.7</v>
      </c>
      <c r="Y46">
        <v>99</v>
      </c>
      <c r="Z46">
        <v>98.5</v>
      </c>
      <c r="AA46">
        <v>97.5</v>
      </c>
      <c r="AB46">
        <v>98.4</v>
      </c>
      <c r="AC46">
        <v>96.8</v>
      </c>
      <c r="AD46">
        <v>98.4</v>
      </c>
      <c r="AE46">
        <v>99.7</v>
      </c>
      <c r="AF46">
        <v>97.9</v>
      </c>
      <c r="AG46">
        <v>99.3</v>
      </c>
      <c r="AH46">
        <v>97.3</v>
      </c>
      <c r="AI46">
        <v>100.3</v>
      </c>
      <c r="AJ46">
        <v>99.9</v>
      </c>
      <c r="AK46">
        <v>97.5</v>
      </c>
      <c r="AL46">
        <v>98.8</v>
      </c>
      <c r="AM46">
        <v>96.1</v>
      </c>
      <c r="AN46">
        <v>99.4</v>
      </c>
      <c r="AO46">
        <v>101.2</v>
      </c>
      <c r="AP46">
        <v>97.7</v>
      </c>
      <c r="AQ46">
        <v>99.1</v>
      </c>
      <c r="AR46">
        <v>96.9</v>
      </c>
      <c r="AS46">
        <v>99.9</v>
      </c>
      <c r="AT46">
        <v>100.4</v>
      </c>
    </row>
    <row r="47" spans="1:46">
      <c r="A47">
        <v>2002</v>
      </c>
      <c r="B47">
        <v>815694.7</v>
      </c>
      <c r="C47">
        <v>343938.9</v>
      </c>
      <c r="D47">
        <v>471755.8</v>
      </c>
      <c r="E47">
        <v>76611.7</v>
      </c>
      <c r="F47">
        <v>106107.3</v>
      </c>
      <c r="G47">
        <v>475573.8</v>
      </c>
      <c r="H47">
        <v>172464.6</v>
      </c>
      <c r="I47">
        <v>303109.09999999998</v>
      </c>
      <c r="J47">
        <v>38225.199999999997</v>
      </c>
      <c r="K47">
        <v>61698.8</v>
      </c>
      <c r="L47">
        <v>100</v>
      </c>
      <c r="M47">
        <v>100</v>
      </c>
      <c r="N47">
        <v>100</v>
      </c>
      <c r="O47">
        <v>100</v>
      </c>
      <c r="P47">
        <v>100</v>
      </c>
      <c r="Q47">
        <v>100</v>
      </c>
      <c r="R47">
        <v>100</v>
      </c>
      <c r="S47">
        <v>100</v>
      </c>
      <c r="T47">
        <v>100</v>
      </c>
      <c r="U47">
        <v>100</v>
      </c>
      <c r="V47">
        <v>100</v>
      </c>
      <c r="W47">
        <v>100</v>
      </c>
      <c r="X47">
        <v>100</v>
      </c>
      <c r="Y47">
        <v>100</v>
      </c>
      <c r="Z47">
        <v>100</v>
      </c>
      <c r="AA47">
        <v>100</v>
      </c>
      <c r="AB47">
        <v>100</v>
      </c>
      <c r="AC47">
        <v>100</v>
      </c>
      <c r="AD47">
        <v>100</v>
      </c>
      <c r="AE47">
        <v>100</v>
      </c>
      <c r="AF47">
        <v>100</v>
      </c>
      <c r="AG47">
        <v>100</v>
      </c>
      <c r="AH47">
        <v>100</v>
      </c>
      <c r="AI47">
        <v>100</v>
      </c>
      <c r="AJ47">
        <v>100</v>
      </c>
      <c r="AK47">
        <v>100</v>
      </c>
      <c r="AL47">
        <v>100</v>
      </c>
      <c r="AM47">
        <v>100</v>
      </c>
      <c r="AN47">
        <v>100</v>
      </c>
      <c r="AO47">
        <v>100</v>
      </c>
      <c r="AP47">
        <v>100</v>
      </c>
      <c r="AQ47">
        <v>100</v>
      </c>
      <c r="AR47">
        <v>100</v>
      </c>
      <c r="AS47">
        <v>100</v>
      </c>
      <c r="AT47">
        <v>100</v>
      </c>
    </row>
    <row r="48" spans="1:46">
      <c r="A48">
        <v>2003</v>
      </c>
      <c r="B48">
        <v>861696.5</v>
      </c>
      <c r="C48">
        <v>365853.2</v>
      </c>
      <c r="D48">
        <v>495843.3</v>
      </c>
      <c r="E48">
        <v>76872.399999999994</v>
      </c>
      <c r="F48">
        <v>103764.6</v>
      </c>
      <c r="G48">
        <v>492117.7</v>
      </c>
      <c r="H48">
        <v>178807.8</v>
      </c>
      <c r="I48">
        <v>313310</v>
      </c>
      <c r="J48">
        <v>40383.599999999999</v>
      </c>
      <c r="K48">
        <v>62403.4</v>
      </c>
      <c r="L48">
        <v>99.6</v>
      </c>
      <c r="M48">
        <v>99.8</v>
      </c>
      <c r="N48">
        <v>99.4</v>
      </c>
      <c r="O48">
        <v>97.6</v>
      </c>
      <c r="P48">
        <v>100.9</v>
      </c>
      <c r="Q48">
        <v>100.7</v>
      </c>
      <c r="R48">
        <v>100.9</v>
      </c>
      <c r="S48">
        <v>100.7</v>
      </c>
      <c r="T48">
        <v>98.6</v>
      </c>
      <c r="U48">
        <v>101.7</v>
      </c>
      <c r="V48">
        <v>98.7</v>
      </c>
      <c r="W48">
        <v>99</v>
      </c>
      <c r="X48">
        <v>98.3</v>
      </c>
      <c r="Y48">
        <v>97.3</v>
      </c>
      <c r="Z48">
        <v>100.5</v>
      </c>
      <c r="AA48">
        <v>101.9</v>
      </c>
      <c r="AB48">
        <v>101.5</v>
      </c>
      <c r="AC48">
        <v>102.2</v>
      </c>
      <c r="AD48">
        <v>99.4</v>
      </c>
      <c r="AE48">
        <v>99.4</v>
      </c>
      <c r="AF48">
        <v>101.7</v>
      </c>
      <c r="AG48">
        <v>100.9</v>
      </c>
      <c r="AH48">
        <v>102.1</v>
      </c>
      <c r="AI48">
        <v>101.5</v>
      </c>
      <c r="AJ48">
        <v>98.2</v>
      </c>
      <c r="AK48">
        <v>103.2</v>
      </c>
      <c r="AL48">
        <v>102.5</v>
      </c>
      <c r="AM48">
        <v>104</v>
      </c>
      <c r="AN48">
        <v>102.2</v>
      </c>
      <c r="AO48">
        <v>98.9</v>
      </c>
      <c r="AP48">
        <v>102.4</v>
      </c>
      <c r="AQ48">
        <v>101.7</v>
      </c>
      <c r="AR48">
        <v>102.8</v>
      </c>
      <c r="AS48">
        <v>101.8</v>
      </c>
      <c r="AT48">
        <v>98.5</v>
      </c>
    </row>
    <row r="49" spans="1:46">
      <c r="A49">
        <v>2004</v>
      </c>
      <c r="B49">
        <v>923642.6</v>
      </c>
      <c r="C49">
        <v>394268.1</v>
      </c>
      <c r="D49">
        <v>529374.6</v>
      </c>
      <c r="E49">
        <v>78220</v>
      </c>
      <c r="F49">
        <v>108190.3</v>
      </c>
      <c r="G49">
        <v>523780.6</v>
      </c>
      <c r="H49">
        <v>190084.9</v>
      </c>
      <c r="I49">
        <v>333695.7</v>
      </c>
      <c r="J49">
        <v>42324.9</v>
      </c>
      <c r="K49">
        <v>65125.8</v>
      </c>
      <c r="L49">
        <v>99.2</v>
      </c>
      <c r="M49">
        <v>99.1</v>
      </c>
      <c r="N49">
        <v>99.2</v>
      </c>
      <c r="O49">
        <v>96.7</v>
      </c>
      <c r="P49">
        <v>103.5</v>
      </c>
      <c r="Q49">
        <v>101.1</v>
      </c>
      <c r="R49">
        <v>100.8</v>
      </c>
      <c r="S49">
        <v>101.5</v>
      </c>
      <c r="T49">
        <v>98</v>
      </c>
      <c r="U49">
        <v>104.4</v>
      </c>
      <c r="V49">
        <v>97.9</v>
      </c>
      <c r="W49">
        <v>98.1</v>
      </c>
      <c r="X49">
        <v>97.4</v>
      </c>
      <c r="Y49">
        <v>96.8</v>
      </c>
      <c r="Z49">
        <v>103</v>
      </c>
      <c r="AA49">
        <v>105.4</v>
      </c>
      <c r="AB49">
        <v>104.3</v>
      </c>
      <c r="AC49">
        <v>106.2</v>
      </c>
      <c r="AD49">
        <v>99.3</v>
      </c>
      <c r="AE49">
        <v>103</v>
      </c>
      <c r="AF49">
        <v>105.2</v>
      </c>
      <c r="AG49">
        <v>104.1</v>
      </c>
      <c r="AH49">
        <v>105.8</v>
      </c>
      <c r="AI49">
        <v>102.8</v>
      </c>
      <c r="AJ49">
        <v>99.2</v>
      </c>
      <c r="AK49">
        <v>107.6</v>
      </c>
      <c r="AL49">
        <v>106.3</v>
      </c>
      <c r="AM49">
        <v>109</v>
      </c>
      <c r="AN49">
        <v>102.6</v>
      </c>
      <c r="AO49">
        <v>100</v>
      </c>
      <c r="AP49">
        <v>106.2</v>
      </c>
      <c r="AQ49">
        <v>105.2</v>
      </c>
      <c r="AR49">
        <v>107</v>
      </c>
      <c r="AS49">
        <v>102.7</v>
      </c>
      <c r="AT49">
        <v>99.5</v>
      </c>
    </row>
    <row r="50" spans="1:46">
      <c r="A50">
        <v>2005</v>
      </c>
      <c r="B50">
        <v>988439.9</v>
      </c>
      <c r="C50">
        <v>425951.5</v>
      </c>
      <c r="D50">
        <v>562488.30000000005</v>
      </c>
      <c r="E50">
        <v>78143.899999999994</v>
      </c>
      <c r="F50">
        <v>106876.2</v>
      </c>
      <c r="G50">
        <v>554977.9</v>
      </c>
      <c r="H50">
        <v>201361.5</v>
      </c>
      <c r="I50">
        <v>353616.4</v>
      </c>
      <c r="J50">
        <v>43538.1</v>
      </c>
      <c r="K50">
        <v>66777.5</v>
      </c>
      <c r="L50">
        <v>99.4</v>
      </c>
      <c r="M50">
        <v>97.5</v>
      </c>
      <c r="N50">
        <v>100.7</v>
      </c>
      <c r="O50">
        <v>96.9</v>
      </c>
      <c r="P50">
        <v>107</v>
      </c>
      <c r="Q50">
        <v>103.5</v>
      </c>
      <c r="R50">
        <v>101.2</v>
      </c>
      <c r="S50">
        <v>105.2</v>
      </c>
      <c r="T50">
        <v>100</v>
      </c>
      <c r="U50">
        <v>109.7</v>
      </c>
      <c r="V50">
        <v>96.1</v>
      </c>
      <c r="W50">
        <v>95.3</v>
      </c>
      <c r="X50">
        <v>96.5</v>
      </c>
      <c r="Y50">
        <v>96.2</v>
      </c>
      <c r="Z50">
        <v>104.4</v>
      </c>
      <c r="AA50">
        <v>108.8</v>
      </c>
      <c r="AB50">
        <v>106.8</v>
      </c>
      <c r="AC50">
        <v>110.4</v>
      </c>
      <c r="AD50">
        <v>99.5</v>
      </c>
      <c r="AE50">
        <v>106.2</v>
      </c>
      <c r="AF50">
        <v>106.8</v>
      </c>
      <c r="AG50">
        <v>106.7</v>
      </c>
      <c r="AH50">
        <v>107</v>
      </c>
      <c r="AI50">
        <v>102</v>
      </c>
      <c r="AJ50">
        <v>97.8</v>
      </c>
      <c r="AK50">
        <v>113.2</v>
      </c>
      <c r="AL50">
        <v>112.1</v>
      </c>
      <c r="AM50">
        <v>114.4</v>
      </c>
      <c r="AN50">
        <v>103.4</v>
      </c>
      <c r="AO50">
        <v>101.7</v>
      </c>
      <c r="AP50">
        <v>109.5</v>
      </c>
      <c r="AQ50">
        <v>109.4</v>
      </c>
      <c r="AR50">
        <v>109.7</v>
      </c>
      <c r="AS50">
        <v>102.6</v>
      </c>
      <c r="AT50">
        <v>99.3</v>
      </c>
    </row>
    <row r="51" spans="1:46">
      <c r="A51">
        <v>2006</v>
      </c>
      <c r="B51">
        <v>1043462</v>
      </c>
      <c r="C51">
        <v>441569.5</v>
      </c>
      <c r="D51">
        <v>601892.5</v>
      </c>
      <c r="E51">
        <v>78252.5</v>
      </c>
      <c r="F51">
        <v>106230.6</v>
      </c>
      <c r="G51">
        <v>591920.6</v>
      </c>
      <c r="H51">
        <v>215786.1</v>
      </c>
      <c r="I51">
        <v>376134.5</v>
      </c>
      <c r="J51">
        <v>43449.8</v>
      </c>
      <c r="K51">
        <v>68016.600000000006</v>
      </c>
      <c r="L51">
        <v>98.6</v>
      </c>
      <c r="M51">
        <v>95</v>
      </c>
      <c r="N51">
        <v>101.3</v>
      </c>
      <c r="O51">
        <v>96.6</v>
      </c>
      <c r="P51">
        <v>106.8</v>
      </c>
      <c r="Q51">
        <v>104.6</v>
      </c>
      <c r="R51">
        <v>101</v>
      </c>
      <c r="S51">
        <v>107.5</v>
      </c>
      <c r="T51">
        <v>101.4</v>
      </c>
      <c r="U51">
        <v>111.6</v>
      </c>
      <c r="V51">
        <v>93.5</v>
      </c>
      <c r="W51">
        <v>91.1</v>
      </c>
      <c r="X51">
        <v>95</v>
      </c>
      <c r="Y51">
        <v>94</v>
      </c>
      <c r="Z51">
        <v>103.1</v>
      </c>
      <c r="AA51">
        <v>111.7</v>
      </c>
      <c r="AB51">
        <v>107.4</v>
      </c>
      <c r="AC51">
        <v>115.1</v>
      </c>
      <c r="AD51">
        <v>96.9</v>
      </c>
      <c r="AE51">
        <v>106.1</v>
      </c>
      <c r="AF51">
        <v>108.9</v>
      </c>
      <c r="AG51">
        <v>108.2</v>
      </c>
      <c r="AH51">
        <v>109.4</v>
      </c>
      <c r="AI51">
        <v>98.1</v>
      </c>
      <c r="AJ51">
        <v>97.1</v>
      </c>
      <c r="AK51">
        <v>119.5</v>
      </c>
      <c r="AL51">
        <v>117.9</v>
      </c>
      <c r="AM51">
        <v>121.1</v>
      </c>
      <c r="AN51">
        <v>103</v>
      </c>
      <c r="AO51">
        <v>102.9</v>
      </c>
      <c r="AP51">
        <v>113.3</v>
      </c>
      <c r="AQ51">
        <v>113.1</v>
      </c>
      <c r="AR51">
        <v>113.6</v>
      </c>
      <c r="AS51">
        <v>100.3</v>
      </c>
      <c r="AT51">
        <v>99.3</v>
      </c>
    </row>
    <row r="52" spans="1:46">
      <c r="A52">
        <v>2007</v>
      </c>
      <c r="B52">
        <v>1100575.7</v>
      </c>
      <c r="C52">
        <v>462125.3</v>
      </c>
      <c r="D52">
        <v>638450.4</v>
      </c>
      <c r="E52">
        <v>78130.5</v>
      </c>
      <c r="F52">
        <v>106647.2</v>
      </c>
      <c r="G52">
        <v>624965.30000000005</v>
      </c>
      <c r="H52">
        <v>226190.3</v>
      </c>
      <c r="I52">
        <v>398775</v>
      </c>
      <c r="J52">
        <v>43459.7</v>
      </c>
      <c r="K52">
        <v>68135.199999999997</v>
      </c>
      <c r="L52">
        <v>97.4</v>
      </c>
      <c r="M52">
        <v>92.8</v>
      </c>
      <c r="N52">
        <v>101</v>
      </c>
      <c r="O52">
        <v>94.2</v>
      </c>
      <c r="P52">
        <v>106.2</v>
      </c>
      <c r="Q52">
        <v>104.8</v>
      </c>
      <c r="R52">
        <v>100.8</v>
      </c>
      <c r="S52">
        <v>108.4</v>
      </c>
      <c r="T52">
        <v>102</v>
      </c>
      <c r="U52">
        <v>112.8</v>
      </c>
      <c r="V52">
        <v>91.1</v>
      </c>
      <c r="W52">
        <v>87.4</v>
      </c>
      <c r="X52">
        <v>93.7</v>
      </c>
      <c r="Y52">
        <v>89.5</v>
      </c>
      <c r="Z52">
        <v>99.9</v>
      </c>
      <c r="AA52">
        <v>114</v>
      </c>
      <c r="AB52">
        <v>107.8</v>
      </c>
      <c r="AC52">
        <v>118.8</v>
      </c>
      <c r="AD52">
        <v>93.8</v>
      </c>
      <c r="AE52">
        <v>104.3</v>
      </c>
      <c r="AF52">
        <v>111.2</v>
      </c>
      <c r="AG52">
        <v>109.1</v>
      </c>
      <c r="AH52">
        <v>112.6</v>
      </c>
      <c r="AI52">
        <v>95.6</v>
      </c>
      <c r="AJ52">
        <v>94.8</v>
      </c>
      <c r="AK52">
        <v>125.1</v>
      </c>
      <c r="AL52">
        <v>123.5</v>
      </c>
      <c r="AM52">
        <v>126.8</v>
      </c>
      <c r="AN52">
        <v>104.9</v>
      </c>
      <c r="AO52">
        <v>104.4</v>
      </c>
      <c r="AP52">
        <v>117</v>
      </c>
      <c r="AQ52">
        <v>116.3</v>
      </c>
      <c r="AR52">
        <v>117.6</v>
      </c>
      <c r="AS52">
        <v>99.6</v>
      </c>
      <c r="AT52">
        <v>98.3</v>
      </c>
    </row>
    <row r="53" spans="1:46">
      <c r="A53">
        <v>2008</v>
      </c>
      <c r="B53" t="s">
        <v>326</v>
      </c>
      <c r="C53" t="s">
        <v>326</v>
      </c>
      <c r="D53" t="s">
        <v>326</v>
      </c>
      <c r="E53" t="s">
        <v>326</v>
      </c>
      <c r="F53" t="s">
        <v>326</v>
      </c>
      <c r="G53" t="s">
        <v>326</v>
      </c>
      <c r="H53" t="s">
        <v>326</v>
      </c>
      <c r="I53" t="s">
        <v>326</v>
      </c>
      <c r="J53" t="s">
        <v>326</v>
      </c>
      <c r="K53" t="s">
        <v>326</v>
      </c>
      <c r="L53">
        <v>95.3</v>
      </c>
      <c r="M53">
        <v>88.8</v>
      </c>
      <c r="N53">
        <v>100.5</v>
      </c>
      <c r="O53">
        <v>90.3</v>
      </c>
      <c r="P53">
        <v>101.8</v>
      </c>
      <c r="Q53">
        <v>104.1</v>
      </c>
      <c r="R53">
        <v>98.5</v>
      </c>
      <c r="S53">
        <v>109.1</v>
      </c>
      <c r="T53">
        <v>99</v>
      </c>
      <c r="U53">
        <v>110.2</v>
      </c>
      <c r="V53">
        <v>88</v>
      </c>
      <c r="W53">
        <v>81.900000000000006</v>
      </c>
      <c r="X53">
        <v>92.5</v>
      </c>
      <c r="Y53">
        <v>84.3</v>
      </c>
      <c r="Z53">
        <v>92.9</v>
      </c>
      <c r="AA53">
        <v>113.9</v>
      </c>
      <c r="AB53">
        <v>105.4</v>
      </c>
      <c r="AC53">
        <v>120.6</v>
      </c>
      <c r="AD53">
        <v>89.6</v>
      </c>
      <c r="AE53">
        <v>96.8</v>
      </c>
      <c r="AF53">
        <v>112.3</v>
      </c>
      <c r="AG53">
        <v>109.1</v>
      </c>
      <c r="AH53">
        <v>114.2</v>
      </c>
      <c r="AI53">
        <v>93.9</v>
      </c>
      <c r="AJ53">
        <v>90.1</v>
      </c>
      <c r="AK53">
        <v>129.5</v>
      </c>
      <c r="AL53">
        <v>128.6</v>
      </c>
      <c r="AM53">
        <v>130.30000000000001</v>
      </c>
      <c r="AN53">
        <v>106.3</v>
      </c>
      <c r="AO53">
        <v>104.2</v>
      </c>
      <c r="AP53">
        <v>119.4</v>
      </c>
      <c r="AQ53">
        <v>118.7</v>
      </c>
      <c r="AR53">
        <v>119.9</v>
      </c>
      <c r="AS53">
        <v>99.2</v>
      </c>
      <c r="AT53">
        <v>95.1</v>
      </c>
    </row>
    <row r="54" spans="1:46">
      <c r="A54">
        <v>2009</v>
      </c>
      <c r="B54" t="s">
        <v>326</v>
      </c>
      <c r="C54" t="s">
        <v>326</v>
      </c>
      <c r="D54" t="s">
        <v>326</v>
      </c>
      <c r="E54" t="s">
        <v>326</v>
      </c>
      <c r="F54" t="s">
        <v>326</v>
      </c>
      <c r="G54" t="s">
        <v>326</v>
      </c>
      <c r="H54" t="s">
        <v>326</v>
      </c>
      <c r="I54" t="s">
        <v>326</v>
      </c>
      <c r="J54" t="s">
        <v>326</v>
      </c>
      <c r="K54" t="s">
        <v>326</v>
      </c>
      <c r="L54">
        <v>93.6</v>
      </c>
      <c r="M54">
        <v>85</v>
      </c>
      <c r="N54">
        <v>100.8</v>
      </c>
      <c r="O54">
        <v>91.5</v>
      </c>
      <c r="P54">
        <v>97.1</v>
      </c>
      <c r="Q54">
        <v>104.1</v>
      </c>
      <c r="R54">
        <v>98.6</v>
      </c>
      <c r="S54">
        <v>110.5</v>
      </c>
      <c r="T54">
        <v>104</v>
      </c>
      <c r="U54">
        <v>107.5</v>
      </c>
      <c r="V54">
        <v>84.8</v>
      </c>
      <c r="W54">
        <v>75.400000000000006</v>
      </c>
      <c r="X54">
        <v>91.9</v>
      </c>
      <c r="Y54">
        <v>82.1</v>
      </c>
      <c r="Z54">
        <v>85.5</v>
      </c>
      <c r="AA54">
        <v>108.9</v>
      </c>
      <c r="AB54">
        <v>95.9</v>
      </c>
      <c r="AC54">
        <v>119.4</v>
      </c>
      <c r="AD54">
        <v>84.3</v>
      </c>
      <c r="AE54">
        <v>82</v>
      </c>
      <c r="AF54">
        <v>107.9</v>
      </c>
      <c r="AG54">
        <v>99.5</v>
      </c>
      <c r="AH54">
        <v>112.2</v>
      </c>
      <c r="AI54">
        <v>84.4</v>
      </c>
      <c r="AJ54">
        <v>78.5</v>
      </c>
      <c r="AK54">
        <v>128.5</v>
      </c>
      <c r="AL54">
        <v>127.1</v>
      </c>
      <c r="AM54">
        <v>129.9</v>
      </c>
      <c r="AN54">
        <v>102.7</v>
      </c>
      <c r="AO54">
        <v>95.9</v>
      </c>
      <c r="AP54">
        <v>116.4</v>
      </c>
      <c r="AQ54">
        <v>112.8</v>
      </c>
      <c r="AR54">
        <v>118.5</v>
      </c>
      <c r="AS54">
        <v>92.1</v>
      </c>
      <c r="AT54">
        <v>84.5</v>
      </c>
    </row>
    <row r="55" spans="1:46">
      <c r="A55">
        <v>2010</v>
      </c>
      <c r="B55" t="s">
        <v>326</v>
      </c>
      <c r="C55" t="s">
        <v>326</v>
      </c>
      <c r="D55" t="s">
        <v>326</v>
      </c>
      <c r="E55" t="s">
        <v>326</v>
      </c>
      <c r="F55" t="s">
        <v>326</v>
      </c>
      <c r="G55" t="s">
        <v>326</v>
      </c>
      <c r="H55" t="s">
        <v>326</v>
      </c>
      <c r="I55" t="s">
        <v>326</v>
      </c>
      <c r="J55" t="s">
        <v>326</v>
      </c>
      <c r="K55" t="s">
        <v>326</v>
      </c>
      <c r="L55">
        <v>95.1</v>
      </c>
      <c r="M55">
        <v>87.8</v>
      </c>
      <c r="N55">
        <v>101.2</v>
      </c>
      <c r="O55">
        <v>93.3</v>
      </c>
      <c r="P55">
        <v>103.9</v>
      </c>
      <c r="Q55">
        <v>105.8</v>
      </c>
      <c r="R55">
        <v>101.5</v>
      </c>
      <c r="S55">
        <v>111.2</v>
      </c>
      <c r="T55">
        <v>105.6</v>
      </c>
      <c r="U55">
        <v>114.1</v>
      </c>
      <c r="V55">
        <v>87</v>
      </c>
      <c r="W55">
        <v>78.8</v>
      </c>
      <c r="X55">
        <v>93.1</v>
      </c>
      <c r="Y55">
        <v>85.2</v>
      </c>
      <c r="Z55">
        <v>94.2</v>
      </c>
      <c r="AA55">
        <v>112.9</v>
      </c>
      <c r="AB55">
        <v>100.9</v>
      </c>
      <c r="AC55">
        <v>122.4</v>
      </c>
      <c r="AD55">
        <v>86.1</v>
      </c>
      <c r="AE55">
        <v>88.5</v>
      </c>
      <c r="AF55">
        <v>110.8</v>
      </c>
      <c r="AG55">
        <v>102.5</v>
      </c>
      <c r="AH55">
        <v>115.1</v>
      </c>
      <c r="AI55">
        <v>85.8</v>
      </c>
      <c r="AJ55">
        <v>80.400000000000006</v>
      </c>
      <c r="AK55">
        <v>129.69999999999999</v>
      </c>
      <c r="AL55">
        <v>128</v>
      </c>
      <c r="AM55">
        <v>131.5</v>
      </c>
      <c r="AN55">
        <v>101.1</v>
      </c>
      <c r="AO55">
        <v>94</v>
      </c>
      <c r="AP55">
        <v>118.6</v>
      </c>
      <c r="AQ55">
        <v>114.9</v>
      </c>
      <c r="AR55">
        <v>120.9</v>
      </c>
      <c r="AS55">
        <v>92.3</v>
      </c>
      <c r="AT55">
        <v>85.2</v>
      </c>
    </row>
    <row r="56" spans="1:46">
      <c r="A56" t="s">
        <v>327</v>
      </c>
    </row>
    <row r="57" spans="1:46">
      <c r="A57" t="s">
        <v>326</v>
      </c>
      <c r="L57" t="s">
        <v>325</v>
      </c>
    </row>
    <row r="58" spans="1:46">
      <c r="A58" t="s">
        <v>249</v>
      </c>
    </row>
    <row r="59" spans="1:46">
      <c r="A59">
        <v>1</v>
      </c>
      <c r="L59" s="1" t="s">
        <v>324</v>
      </c>
    </row>
    <row r="60" spans="1:46">
      <c r="A60" t="s">
        <v>45</v>
      </c>
    </row>
    <row r="61" spans="1:46">
      <c r="A61" t="s">
        <v>323</v>
      </c>
    </row>
    <row r="62" spans="1:46">
      <c r="A62" t="s">
        <v>322</v>
      </c>
    </row>
  </sheetData>
  <sheetProtection sheet="1" objects="1" scenarios="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0"/>
  <sheetViews>
    <sheetView workbookViewId="0">
      <pane xSplit="1" ySplit="5" topLeftCell="B6" activePane="bottomRight" state="frozen"/>
      <selection activeCell="B6" sqref="B6"/>
      <selection pane="topRight" activeCell="B6" sqref="B6"/>
      <selection pane="bottomLeft" activeCell="B6" sqref="B6"/>
      <selection pane="bottomRight" activeCell="O6" sqref="O6:AN8"/>
    </sheetView>
  </sheetViews>
  <sheetFormatPr baseColWidth="10" defaultRowHeight="15" x14ac:dyDescent="0"/>
  <sheetData>
    <row r="1" spans="1:35">
      <c r="A1" t="s">
        <v>358</v>
      </c>
    </row>
    <row r="2" spans="1:35">
      <c r="A2" t="s">
        <v>1</v>
      </c>
    </row>
    <row r="3" spans="1:35">
      <c r="A3" t="s">
        <v>342</v>
      </c>
    </row>
    <row r="4" spans="1:35" s="2" customFormat="1" ht="75">
      <c r="A4" s="2" t="s">
        <v>341</v>
      </c>
      <c r="B4" s="2" t="s">
        <v>357</v>
      </c>
      <c r="C4" s="2" t="s">
        <v>357</v>
      </c>
      <c r="D4" s="2" t="s">
        <v>357</v>
      </c>
      <c r="E4" s="2" t="s">
        <v>357</v>
      </c>
      <c r="F4" s="2" t="s">
        <v>357</v>
      </c>
      <c r="G4" s="2" t="s">
        <v>357</v>
      </c>
      <c r="H4" s="2" t="s">
        <v>357</v>
      </c>
      <c r="I4" s="2" t="s">
        <v>357</v>
      </c>
      <c r="J4" s="2" t="s">
        <v>357</v>
      </c>
      <c r="K4" s="2" t="s">
        <v>357</v>
      </c>
      <c r="L4" s="2" t="s">
        <v>357</v>
      </c>
      <c r="M4" s="2" t="s">
        <v>357</v>
      </c>
      <c r="N4" s="2" t="s">
        <v>357</v>
      </c>
      <c r="O4" s="2" t="s">
        <v>357</v>
      </c>
      <c r="P4" s="2" t="s">
        <v>357</v>
      </c>
      <c r="Q4" s="2" t="s">
        <v>357</v>
      </c>
      <c r="R4" s="2" t="s">
        <v>357</v>
      </c>
      <c r="S4" s="2" t="s">
        <v>356</v>
      </c>
      <c r="T4" s="2" t="s">
        <v>356</v>
      </c>
      <c r="U4" s="2" t="s">
        <v>356</v>
      </c>
      <c r="V4" s="2" t="s">
        <v>356</v>
      </c>
      <c r="W4" s="2" t="s">
        <v>356</v>
      </c>
      <c r="X4" s="2" t="s">
        <v>356</v>
      </c>
      <c r="Y4" s="2" t="s">
        <v>356</v>
      </c>
      <c r="Z4" s="2" t="s">
        <v>356</v>
      </c>
      <c r="AA4" s="2" t="s">
        <v>356</v>
      </c>
      <c r="AB4" s="2" t="s">
        <v>356</v>
      </c>
      <c r="AC4" s="2" t="s">
        <v>356</v>
      </c>
      <c r="AD4" s="2" t="s">
        <v>356</v>
      </c>
      <c r="AE4" s="2" t="s">
        <v>356</v>
      </c>
      <c r="AF4" s="2" t="s">
        <v>356</v>
      </c>
      <c r="AG4" s="2" t="s">
        <v>356</v>
      </c>
      <c r="AH4" s="2" t="s">
        <v>356</v>
      </c>
      <c r="AI4" s="2" t="s">
        <v>356</v>
      </c>
    </row>
    <row r="5" spans="1:35" s="2" customFormat="1" ht="135">
      <c r="A5" s="2" t="s">
        <v>273</v>
      </c>
      <c r="B5" s="2" t="s">
        <v>355</v>
      </c>
      <c r="C5" s="2" t="s">
        <v>272</v>
      </c>
      <c r="D5" s="2" t="s">
        <v>354</v>
      </c>
      <c r="E5" s="2" t="s">
        <v>271</v>
      </c>
      <c r="F5" s="2" t="s">
        <v>353</v>
      </c>
      <c r="G5" s="2" t="s">
        <v>263</v>
      </c>
      <c r="H5" s="2" t="s">
        <v>352</v>
      </c>
      <c r="I5" s="2" t="s">
        <v>351</v>
      </c>
      <c r="J5" s="2" t="s">
        <v>260</v>
      </c>
      <c r="K5" s="2" t="s">
        <v>350</v>
      </c>
      <c r="L5" s="2" t="s">
        <v>257</v>
      </c>
      <c r="M5" s="2" t="s">
        <v>256</v>
      </c>
      <c r="N5" s="2" t="s">
        <v>349</v>
      </c>
      <c r="O5" s="2" t="s">
        <v>348</v>
      </c>
      <c r="P5" s="2" t="s">
        <v>253</v>
      </c>
      <c r="Q5" s="2" t="s">
        <v>252</v>
      </c>
      <c r="R5" s="2" t="s">
        <v>251</v>
      </c>
      <c r="S5" s="2" t="s">
        <v>355</v>
      </c>
      <c r="T5" s="2" t="s">
        <v>272</v>
      </c>
      <c r="U5" s="2" t="s">
        <v>354</v>
      </c>
      <c r="V5" s="2" t="s">
        <v>271</v>
      </c>
      <c r="W5" s="2" t="s">
        <v>353</v>
      </c>
      <c r="X5" s="2" t="s">
        <v>263</v>
      </c>
      <c r="Y5" s="2" t="s">
        <v>352</v>
      </c>
      <c r="Z5" s="2" t="s">
        <v>351</v>
      </c>
      <c r="AA5" s="2" t="s">
        <v>260</v>
      </c>
      <c r="AB5" s="2" t="s">
        <v>350</v>
      </c>
      <c r="AC5" s="2" t="s">
        <v>257</v>
      </c>
      <c r="AD5" s="2" t="s">
        <v>256</v>
      </c>
      <c r="AE5" s="2" t="s">
        <v>349</v>
      </c>
      <c r="AF5" s="2" t="s">
        <v>348</v>
      </c>
      <c r="AG5" s="2" t="s">
        <v>253</v>
      </c>
      <c r="AH5" s="2" t="s">
        <v>252</v>
      </c>
      <c r="AI5" s="2" t="s">
        <v>251</v>
      </c>
    </row>
    <row r="6" spans="1:35">
      <c r="A6">
        <v>1961</v>
      </c>
      <c r="B6">
        <v>2261.8000000000002</v>
      </c>
      <c r="C6">
        <v>1712.2</v>
      </c>
      <c r="D6">
        <v>881.2</v>
      </c>
      <c r="E6">
        <v>2859.9</v>
      </c>
      <c r="F6">
        <v>8778.7999999999993</v>
      </c>
      <c r="G6">
        <v>1746.6</v>
      </c>
      <c r="H6">
        <v>2586.1</v>
      </c>
      <c r="I6">
        <v>2533</v>
      </c>
      <c r="J6">
        <v>1021.8</v>
      </c>
      <c r="K6">
        <v>3289.7</v>
      </c>
      <c r="L6">
        <v>585.20000000000005</v>
      </c>
      <c r="M6">
        <v>158.4</v>
      </c>
      <c r="N6" t="s">
        <v>347</v>
      </c>
      <c r="O6">
        <v>443.8</v>
      </c>
      <c r="P6">
        <v>76.5</v>
      </c>
      <c r="Q6">
        <v>894.5</v>
      </c>
      <c r="R6">
        <v>957.9</v>
      </c>
      <c r="S6">
        <v>1464.4</v>
      </c>
      <c r="T6">
        <v>466.4</v>
      </c>
      <c r="U6">
        <v>217.8</v>
      </c>
      <c r="V6">
        <v>2493.1</v>
      </c>
      <c r="W6">
        <v>5994.1</v>
      </c>
      <c r="X6">
        <v>1194.2</v>
      </c>
      <c r="Y6">
        <v>1787.2</v>
      </c>
      <c r="Z6">
        <v>1589</v>
      </c>
      <c r="AA6">
        <v>540.20000000000005</v>
      </c>
      <c r="AB6">
        <v>1165.8</v>
      </c>
      <c r="AC6">
        <v>407.8</v>
      </c>
      <c r="AD6">
        <v>82.5</v>
      </c>
      <c r="AE6" t="s">
        <v>347</v>
      </c>
      <c r="AF6">
        <v>368.2</v>
      </c>
      <c r="AG6">
        <v>41</v>
      </c>
      <c r="AH6">
        <v>613.9</v>
      </c>
      <c r="AI6">
        <v>759.6</v>
      </c>
    </row>
    <row r="7" spans="1:35">
      <c r="A7">
        <v>1962</v>
      </c>
      <c r="B7">
        <v>2889.6</v>
      </c>
      <c r="C7">
        <v>1848.9</v>
      </c>
      <c r="D7">
        <v>918.4</v>
      </c>
      <c r="E7">
        <v>2900.4</v>
      </c>
      <c r="F7">
        <v>9727.2999999999993</v>
      </c>
      <c r="G7">
        <v>1869.9</v>
      </c>
      <c r="H7">
        <v>2677.6</v>
      </c>
      <c r="I7">
        <v>2631.9</v>
      </c>
      <c r="J7">
        <v>1096.2</v>
      </c>
      <c r="K7">
        <v>3367.9</v>
      </c>
      <c r="L7">
        <v>611.4</v>
      </c>
      <c r="M7">
        <v>172.2</v>
      </c>
      <c r="N7" t="s">
        <v>347</v>
      </c>
      <c r="O7">
        <v>465.3</v>
      </c>
      <c r="P7">
        <v>81.5</v>
      </c>
      <c r="Q7">
        <v>951.8</v>
      </c>
      <c r="R7">
        <v>997.3</v>
      </c>
      <c r="S7">
        <v>1849.4</v>
      </c>
      <c r="T7">
        <v>499.1</v>
      </c>
      <c r="U7">
        <v>232.6</v>
      </c>
      <c r="V7">
        <v>2598.1</v>
      </c>
      <c r="W7">
        <v>6456.5</v>
      </c>
      <c r="X7">
        <v>1307.7</v>
      </c>
      <c r="Y7">
        <v>1904.7</v>
      </c>
      <c r="Z7">
        <v>1645.6</v>
      </c>
      <c r="AA7">
        <v>564</v>
      </c>
      <c r="AB7">
        <v>1255.5</v>
      </c>
      <c r="AC7">
        <v>440</v>
      </c>
      <c r="AD7">
        <v>92.9</v>
      </c>
      <c r="AE7" t="s">
        <v>347</v>
      </c>
      <c r="AF7">
        <v>390</v>
      </c>
      <c r="AG7">
        <v>44.3</v>
      </c>
      <c r="AH7">
        <v>670.1</v>
      </c>
      <c r="AI7">
        <v>800.7</v>
      </c>
    </row>
    <row r="8" spans="1:35">
      <c r="A8">
        <v>1963</v>
      </c>
      <c r="B8">
        <v>3155</v>
      </c>
      <c r="C8">
        <v>1961.6</v>
      </c>
      <c r="D8">
        <v>968</v>
      </c>
      <c r="E8">
        <v>3044.3</v>
      </c>
      <c r="F8">
        <v>10532.2</v>
      </c>
      <c r="G8">
        <v>1976.7</v>
      </c>
      <c r="H8">
        <v>2881</v>
      </c>
      <c r="I8">
        <v>2831.5</v>
      </c>
      <c r="J8">
        <v>1179</v>
      </c>
      <c r="K8">
        <v>3600.8</v>
      </c>
      <c r="L8">
        <v>672.3</v>
      </c>
      <c r="M8">
        <v>187.5</v>
      </c>
      <c r="N8" t="s">
        <v>347</v>
      </c>
      <c r="O8">
        <v>520.1</v>
      </c>
      <c r="P8">
        <v>89.1</v>
      </c>
      <c r="Q8">
        <v>1006.7</v>
      </c>
      <c r="R8">
        <v>1042.5</v>
      </c>
      <c r="S8">
        <v>1840.9</v>
      </c>
      <c r="T8">
        <v>510.7</v>
      </c>
      <c r="U8">
        <v>245</v>
      </c>
      <c r="V8">
        <v>2715.7</v>
      </c>
      <c r="W8">
        <v>6910.4</v>
      </c>
      <c r="X8">
        <v>1381.7</v>
      </c>
      <c r="Y8">
        <v>2019.8</v>
      </c>
      <c r="Z8">
        <v>1763</v>
      </c>
      <c r="AA8">
        <v>595.1</v>
      </c>
      <c r="AB8">
        <v>1345.4</v>
      </c>
      <c r="AC8">
        <v>475.9</v>
      </c>
      <c r="AD8">
        <v>106.8</v>
      </c>
      <c r="AE8" t="s">
        <v>347</v>
      </c>
      <c r="AF8">
        <v>415.8</v>
      </c>
      <c r="AG8">
        <v>49.1</v>
      </c>
      <c r="AH8">
        <v>706</v>
      </c>
      <c r="AI8">
        <v>831.1</v>
      </c>
    </row>
    <row r="9" spans="1:35">
      <c r="A9">
        <v>1964</v>
      </c>
      <c r="B9">
        <v>3041.3</v>
      </c>
      <c r="C9">
        <v>2218.3000000000002</v>
      </c>
      <c r="D9">
        <v>1028.7</v>
      </c>
      <c r="E9">
        <v>3325.4</v>
      </c>
      <c r="F9">
        <v>11683.7</v>
      </c>
      <c r="G9">
        <v>2229.4</v>
      </c>
      <c r="H9">
        <v>3086.3</v>
      </c>
      <c r="I9">
        <v>3095.6</v>
      </c>
      <c r="J9">
        <v>1286</v>
      </c>
      <c r="K9">
        <v>4053.6</v>
      </c>
      <c r="L9">
        <v>751.7</v>
      </c>
      <c r="M9">
        <v>215</v>
      </c>
      <c r="N9" t="s">
        <v>347</v>
      </c>
      <c r="O9">
        <v>574.4</v>
      </c>
      <c r="P9">
        <v>99.8</v>
      </c>
      <c r="Q9">
        <v>1089.5</v>
      </c>
      <c r="R9">
        <v>1115.4000000000001</v>
      </c>
      <c r="S9">
        <v>1872.7</v>
      </c>
      <c r="T9">
        <v>535.29999999999995</v>
      </c>
      <c r="U9">
        <v>246.9</v>
      </c>
      <c r="V9">
        <v>2957.7</v>
      </c>
      <c r="W9">
        <v>7581.7</v>
      </c>
      <c r="X9">
        <v>1515.8</v>
      </c>
      <c r="Y9">
        <v>2208.4</v>
      </c>
      <c r="Z9">
        <v>1920.5</v>
      </c>
      <c r="AA9">
        <v>627.70000000000005</v>
      </c>
      <c r="AB9">
        <v>1486.9</v>
      </c>
      <c r="AC9">
        <v>536.6</v>
      </c>
      <c r="AD9">
        <v>129</v>
      </c>
      <c r="AE9" t="s">
        <v>347</v>
      </c>
      <c r="AF9">
        <v>455.9</v>
      </c>
      <c r="AG9">
        <v>56.5</v>
      </c>
      <c r="AH9">
        <v>770</v>
      </c>
      <c r="AI9">
        <v>889.5</v>
      </c>
    </row>
    <row r="10" spans="1:35">
      <c r="A10">
        <v>1965</v>
      </c>
      <c r="B10">
        <v>3297.2</v>
      </c>
      <c r="C10">
        <v>2405.4</v>
      </c>
      <c r="D10">
        <v>1117.8</v>
      </c>
      <c r="E10">
        <v>3913.1</v>
      </c>
      <c r="F10">
        <v>12908.5</v>
      </c>
      <c r="G10">
        <v>2358</v>
      </c>
      <c r="H10">
        <v>3305.1</v>
      </c>
      <c r="I10">
        <v>3388.9</v>
      </c>
      <c r="J10">
        <v>1424.9</v>
      </c>
      <c r="K10">
        <v>4418.3999999999996</v>
      </c>
      <c r="L10">
        <v>893.4</v>
      </c>
      <c r="M10">
        <v>268.39999999999998</v>
      </c>
      <c r="N10" t="s">
        <v>347</v>
      </c>
      <c r="O10">
        <v>635.6</v>
      </c>
      <c r="P10">
        <v>118.2</v>
      </c>
      <c r="Q10">
        <v>1220.5</v>
      </c>
      <c r="R10">
        <v>1204.5</v>
      </c>
      <c r="S10">
        <v>1932.9</v>
      </c>
      <c r="T10">
        <v>593.9</v>
      </c>
      <c r="U10">
        <v>262.2</v>
      </c>
      <c r="V10">
        <v>3452.4</v>
      </c>
      <c r="W10">
        <v>8419</v>
      </c>
      <c r="X10">
        <v>1643.7</v>
      </c>
      <c r="Y10">
        <v>2441.8000000000002</v>
      </c>
      <c r="Z10">
        <v>2133.5</v>
      </c>
      <c r="AA10">
        <v>686</v>
      </c>
      <c r="AB10">
        <v>1682.5</v>
      </c>
      <c r="AC10">
        <v>644.20000000000005</v>
      </c>
      <c r="AD10">
        <v>163.4</v>
      </c>
      <c r="AE10" t="s">
        <v>347</v>
      </c>
      <c r="AF10">
        <v>512.29999999999995</v>
      </c>
      <c r="AG10">
        <v>68.7</v>
      </c>
      <c r="AH10">
        <v>880.8</v>
      </c>
      <c r="AI10">
        <v>967.5</v>
      </c>
    </row>
    <row r="11" spans="1:35">
      <c r="A11">
        <v>1966</v>
      </c>
      <c r="B11">
        <v>3980.1</v>
      </c>
      <c r="C11">
        <v>2532.6999999999998</v>
      </c>
      <c r="D11">
        <v>1229.0999999999999</v>
      </c>
      <c r="E11">
        <v>4516.8</v>
      </c>
      <c r="F11">
        <v>13938.1</v>
      </c>
      <c r="G11">
        <v>2716.1</v>
      </c>
      <c r="H11">
        <v>3709.2</v>
      </c>
      <c r="I11">
        <v>3671.7</v>
      </c>
      <c r="J11">
        <v>1577.1</v>
      </c>
      <c r="K11">
        <v>5015.6000000000004</v>
      </c>
      <c r="L11">
        <v>1042.7</v>
      </c>
      <c r="M11">
        <v>311.8</v>
      </c>
      <c r="N11" t="s">
        <v>347</v>
      </c>
      <c r="O11">
        <v>708.6</v>
      </c>
      <c r="P11">
        <v>141.4</v>
      </c>
      <c r="Q11">
        <v>1391.5</v>
      </c>
      <c r="R11">
        <v>1343.9</v>
      </c>
      <c r="S11">
        <v>2070.1</v>
      </c>
      <c r="T11">
        <v>645.9</v>
      </c>
      <c r="U11">
        <v>316</v>
      </c>
      <c r="V11">
        <v>3923.5</v>
      </c>
      <c r="W11">
        <v>9465.9</v>
      </c>
      <c r="X11">
        <v>1848.1</v>
      </c>
      <c r="Y11">
        <v>2668.6</v>
      </c>
      <c r="Z11">
        <v>2289.4</v>
      </c>
      <c r="AA11">
        <v>776.4</v>
      </c>
      <c r="AB11">
        <v>1832.1</v>
      </c>
      <c r="AC11">
        <v>788.5</v>
      </c>
      <c r="AD11">
        <v>200.1</v>
      </c>
      <c r="AE11" t="s">
        <v>347</v>
      </c>
      <c r="AF11">
        <v>611.79999999999995</v>
      </c>
      <c r="AG11">
        <v>84.7</v>
      </c>
      <c r="AH11">
        <v>1029.5</v>
      </c>
      <c r="AI11">
        <v>1077.0999999999999</v>
      </c>
    </row>
    <row r="12" spans="1:35">
      <c r="A12">
        <v>1967</v>
      </c>
      <c r="B12">
        <v>3312.5</v>
      </c>
      <c r="C12">
        <v>2822.7</v>
      </c>
      <c r="D12">
        <v>1325.8</v>
      </c>
      <c r="E12">
        <v>4826.1000000000004</v>
      </c>
      <c r="F12">
        <v>14521.8</v>
      </c>
      <c r="G12">
        <v>2891.1</v>
      </c>
      <c r="H12">
        <v>3971.5</v>
      </c>
      <c r="I12">
        <v>3941.4</v>
      </c>
      <c r="J12">
        <v>1765.6</v>
      </c>
      <c r="K12">
        <v>5442</v>
      </c>
      <c r="L12">
        <v>1193.5999999999999</v>
      </c>
      <c r="M12">
        <v>383.2</v>
      </c>
      <c r="N12" t="s">
        <v>347</v>
      </c>
      <c r="O12">
        <v>815.6</v>
      </c>
      <c r="P12">
        <v>219.1</v>
      </c>
      <c r="Q12">
        <v>1609.8</v>
      </c>
      <c r="R12">
        <v>1440.2</v>
      </c>
      <c r="S12">
        <v>2116.1</v>
      </c>
      <c r="T12">
        <v>712</v>
      </c>
      <c r="U12">
        <v>356.9</v>
      </c>
      <c r="V12">
        <v>4211.2</v>
      </c>
      <c r="W12">
        <v>10076.799999999999</v>
      </c>
      <c r="X12">
        <v>1994.3</v>
      </c>
      <c r="Y12">
        <v>2929.9</v>
      </c>
      <c r="Z12">
        <v>2534.1999999999998</v>
      </c>
      <c r="AA12">
        <v>850.9</v>
      </c>
      <c r="AB12">
        <v>1967</v>
      </c>
      <c r="AC12">
        <v>874.7</v>
      </c>
      <c r="AD12">
        <v>250.1</v>
      </c>
      <c r="AE12" t="s">
        <v>347</v>
      </c>
      <c r="AF12">
        <v>672.9</v>
      </c>
      <c r="AG12">
        <v>157.1</v>
      </c>
      <c r="AH12">
        <v>1182.8</v>
      </c>
      <c r="AI12">
        <v>1158.9000000000001</v>
      </c>
    </row>
    <row r="13" spans="1:35">
      <c r="A13">
        <v>1968</v>
      </c>
      <c r="B13">
        <v>3554.9</v>
      </c>
      <c r="C13">
        <v>3087</v>
      </c>
      <c r="D13">
        <v>1469.1</v>
      </c>
      <c r="E13">
        <v>5125.7</v>
      </c>
      <c r="F13">
        <v>15773.6</v>
      </c>
      <c r="G13">
        <v>3015</v>
      </c>
      <c r="H13">
        <v>4434</v>
      </c>
      <c r="I13">
        <v>4228.3</v>
      </c>
      <c r="J13">
        <v>1916.7</v>
      </c>
      <c r="K13">
        <v>6183.1</v>
      </c>
      <c r="L13">
        <v>1311.3</v>
      </c>
      <c r="M13">
        <v>386.8</v>
      </c>
      <c r="N13" t="s">
        <v>347</v>
      </c>
      <c r="O13">
        <v>938.9</v>
      </c>
      <c r="P13">
        <v>191.4</v>
      </c>
      <c r="Q13">
        <v>1689.2</v>
      </c>
      <c r="R13">
        <v>1536</v>
      </c>
      <c r="S13">
        <v>2163.6</v>
      </c>
      <c r="T13">
        <v>779.8</v>
      </c>
      <c r="U13">
        <v>409.3</v>
      </c>
      <c r="V13">
        <v>4356.8</v>
      </c>
      <c r="W13">
        <v>10786.7</v>
      </c>
      <c r="X13">
        <v>2144.3000000000002</v>
      </c>
      <c r="Y13">
        <v>3187.6</v>
      </c>
      <c r="Z13">
        <v>2751.1</v>
      </c>
      <c r="AA13">
        <v>919.1</v>
      </c>
      <c r="AB13">
        <v>2211.6999999999998</v>
      </c>
      <c r="AC13">
        <v>960.1</v>
      </c>
      <c r="AD13">
        <v>260.8</v>
      </c>
      <c r="AE13" t="s">
        <v>347</v>
      </c>
      <c r="AF13">
        <v>707.2</v>
      </c>
      <c r="AG13">
        <v>115.6</v>
      </c>
      <c r="AH13">
        <v>1197.2</v>
      </c>
      <c r="AI13">
        <v>1230.5999999999999</v>
      </c>
    </row>
    <row r="14" spans="1:35">
      <c r="A14">
        <v>1969</v>
      </c>
      <c r="B14">
        <v>3854.8</v>
      </c>
      <c r="C14">
        <v>3212.2</v>
      </c>
      <c r="D14">
        <v>1604.5</v>
      </c>
      <c r="E14">
        <v>5431.2</v>
      </c>
      <c r="F14">
        <v>17390.099999999999</v>
      </c>
      <c r="G14">
        <v>3430.7</v>
      </c>
      <c r="H14">
        <v>4696</v>
      </c>
      <c r="I14">
        <v>4604.8</v>
      </c>
      <c r="J14">
        <v>2083.9</v>
      </c>
      <c r="K14">
        <v>6746.5</v>
      </c>
      <c r="L14">
        <v>1438.2</v>
      </c>
      <c r="M14">
        <v>448</v>
      </c>
      <c r="N14" t="s">
        <v>347</v>
      </c>
      <c r="O14">
        <v>1081</v>
      </c>
      <c r="P14">
        <v>229.1</v>
      </c>
      <c r="Q14">
        <v>1836.5</v>
      </c>
      <c r="R14">
        <v>1610.1</v>
      </c>
      <c r="S14">
        <v>2265.5</v>
      </c>
      <c r="T14">
        <v>831.1</v>
      </c>
      <c r="U14">
        <v>448.7</v>
      </c>
      <c r="V14">
        <v>4632.3999999999996</v>
      </c>
      <c r="W14">
        <v>11773.8</v>
      </c>
      <c r="X14">
        <v>2443.5</v>
      </c>
      <c r="Y14">
        <v>3625.1</v>
      </c>
      <c r="Z14">
        <v>3020.6</v>
      </c>
      <c r="AA14">
        <v>995.7</v>
      </c>
      <c r="AB14">
        <v>2522.1999999999998</v>
      </c>
      <c r="AC14">
        <v>1094.8</v>
      </c>
      <c r="AD14">
        <v>299.7</v>
      </c>
      <c r="AE14" t="s">
        <v>347</v>
      </c>
      <c r="AF14">
        <v>849.1</v>
      </c>
      <c r="AG14">
        <v>141</v>
      </c>
      <c r="AH14">
        <v>1336.6</v>
      </c>
      <c r="AI14">
        <v>1303.5999999999999</v>
      </c>
    </row>
    <row r="15" spans="1:35">
      <c r="A15">
        <v>1970</v>
      </c>
      <c r="B15">
        <v>3667.4</v>
      </c>
      <c r="C15">
        <v>3683.8</v>
      </c>
      <c r="D15">
        <v>1846.5</v>
      </c>
      <c r="E15">
        <v>5902.4</v>
      </c>
      <c r="F15">
        <v>17163.400000000001</v>
      </c>
      <c r="G15">
        <v>3816.7</v>
      </c>
      <c r="H15">
        <v>5279</v>
      </c>
      <c r="I15">
        <v>5018.3999999999996</v>
      </c>
      <c r="J15">
        <v>2295.9</v>
      </c>
      <c r="K15">
        <v>7580.4</v>
      </c>
      <c r="L15">
        <v>1614</v>
      </c>
      <c r="M15">
        <v>530.70000000000005</v>
      </c>
      <c r="N15" t="s">
        <v>347</v>
      </c>
      <c r="O15">
        <v>1234.4000000000001</v>
      </c>
      <c r="P15">
        <v>237.7</v>
      </c>
      <c r="Q15">
        <v>2054.5</v>
      </c>
      <c r="R15">
        <v>1693.2</v>
      </c>
      <c r="S15">
        <v>2271.6999999999998</v>
      </c>
      <c r="T15">
        <v>958.9</v>
      </c>
      <c r="U15">
        <v>493.1</v>
      </c>
      <c r="V15">
        <v>4848.3999999999996</v>
      </c>
      <c r="W15">
        <v>12299</v>
      </c>
      <c r="X15">
        <v>2686</v>
      </c>
      <c r="Y15">
        <v>3908.3</v>
      </c>
      <c r="Z15">
        <v>3202.7</v>
      </c>
      <c r="AA15">
        <v>1073.5999999999999</v>
      </c>
      <c r="AB15">
        <v>2672.9</v>
      </c>
      <c r="AC15">
        <v>1212.9000000000001</v>
      </c>
      <c r="AD15">
        <v>366.8</v>
      </c>
      <c r="AE15" t="s">
        <v>347</v>
      </c>
      <c r="AF15">
        <v>987</v>
      </c>
      <c r="AG15">
        <v>150.19999999999999</v>
      </c>
      <c r="AH15">
        <v>1462.8</v>
      </c>
      <c r="AI15">
        <v>1356</v>
      </c>
    </row>
    <row r="16" spans="1:35">
      <c r="A16">
        <v>1971</v>
      </c>
      <c r="B16">
        <v>3762.8</v>
      </c>
      <c r="C16">
        <v>3652.2</v>
      </c>
      <c r="D16">
        <v>2010.7</v>
      </c>
      <c r="E16">
        <v>6686.2</v>
      </c>
      <c r="F16">
        <v>18835.7</v>
      </c>
      <c r="G16">
        <v>4193.6000000000004</v>
      </c>
      <c r="H16">
        <v>5707.1</v>
      </c>
      <c r="I16">
        <v>5261.8</v>
      </c>
      <c r="J16">
        <v>2556.4</v>
      </c>
      <c r="K16">
        <v>8262.5</v>
      </c>
      <c r="L16">
        <v>1912.3</v>
      </c>
      <c r="M16">
        <v>618.79999999999995</v>
      </c>
      <c r="N16" t="s">
        <v>347</v>
      </c>
      <c r="O16">
        <v>1431.5</v>
      </c>
      <c r="P16">
        <v>295.89999999999998</v>
      </c>
      <c r="Q16">
        <v>2190.1999999999998</v>
      </c>
      <c r="R16">
        <v>1801.7</v>
      </c>
      <c r="S16">
        <v>2308</v>
      </c>
      <c r="T16">
        <v>1049.5999999999999</v>
      </c>
      <c r="U16">
        <v>540.9</v>
      </c>
      <c r="V16">
        <v>5660.2</v>
      </c>
      <c r="W16">
        <v>13202.9</v>
      </c>
      <c r="X16">
        <v>2962.6</v>
      </c>
      <c r="Y16">
        <v>4306.7</v>
      </c>
      <c r="Z16">
        <v>3417.3</v>
      </c>
      <c r="AA16">
        <v>1217.8</v>
      </c>
      <c r="AB16">
        <v>2945.2</v>
      </c>
      <c r="AC16">
        <v>1429.4</v>
      </c>
      <c r="AD16">
        <v>438.3</v>
      </c>
      <c r="AE16" t="s">
        <v>347</v>
      </c>
      <c r="AF16">
        <v>1057.5999999999999</v>
      </c>
      <c r="AG16">
        <v>173.9</v>
      </c>
      <c r="AH16">
        <v>1504.1</v>
      </c>
      <c r="AI16">
        <v>1448</v>
      </c>
    </row>
    <row r="17" spans="1:35">
      <c r="A17">
        <v>1972</v>
      </c>
      <c r="B17">
        <v>3995.6</v>
      </c>
      <c r="C17">
        <v>4109.3</v>
      </c>
      <c r="D17">
        <v>2189.6999999999998</v>
      </c>
      <c r="E17">
        <v>7236.6</v>
      </c>
      <c r="F17">
        <v>21100.6</v>
      </c>
      <c r="G17">
        <v>4806.8999999999996</v>
      </c>
      <c r="H17">
        <v>6426.4</v>
      </c>
      <c r="I17">
        <v>5869.5</v>
      </c>
      <c r="J17">
        <v>2898.2</v>
      </c>
      <c r="K17">
        <v>9186.7999999999993</v>
      </c>
      <c r="L17">
        <v>2172.8000000000002</v>
      </c>
      <c r="M17">
        <v>738.6</v>
      </c>
      <c r="N17" t="s">
        <v>347</v>
      </c>
      <c r="O17">
        <v>1618</v>
      </c>
      <c r="P17">
        <v>343.1</v>
      </c>
      <c r="Q17">
        <v>2439.5</v>
      </c>
      <c r="R17">
        <v>1952.2</v>
      </c>
      <c r="S17">
        <v>2353.1</v>
      </c>
      <c r="T17">
        <v>1129.9000000000001</v>
      </c>
      <c r="U17">
        <v>587.4</v>
      </c>
      <c r="V17">
        <v>6189.4</v>
      </c>
      <c r="W17">
        <v>14578.6</v>
      </c>
      <c r="X17">
        <v>3366.2</v>
      </c>
      <c r="Y17">
        <v>4880.8999999999996</v>
      </c>
      <c r="Z17">
        <v>3842.8</v>
      </c>
      <c r="AA17">
        <v>1367.3</v>
      </c>
      <c r="AB17">
        <v>3508</v>
      </c>
      <c r="AC17">
        <v>1634.1</v>
      </c>
      <c r="AD17">
        <v>529.1</v>
      </c>
      <c r="AE17" t="s">
        <v>347</v>
      </c>
      <c r="AF17">
        <v>1137.9000000000001</v>
      </c>
      <c r="AG17">
        <v>204.6</v>
      </c>
      <c r="AH17">
        <v>1716.3</v>
      </c>
      <c r="AI17">
        <v>1573.5</v>
      </c>
    </row>
    <row r="18" spans="1:35">
      <c r="A18">
        <v>1973</v>
      </c>
      <c r="B18">
        <v>6226.3</v>
      </c>
      <c r="C18">
        <v>5962.1</v>
      </c>
      <c r="D18">
        <v>2477.5</v>
      </c>
      <c r="E18">
        <v>8949.2999999999993</v>
      </c>
      <c r="F18">
        <v>24686.400000000001</v>
      </c>
      <c r="G18">
        <v>5524.4</v>
      </c>
      <c r="H18">
        <v>7099.1</v>
      </c>
      <c r="I18">
        <v>6488.1</v>
      </c>
      <c r="J18">
        <v>3370.1</v>
      </c>
      <c r="K18">
        <v>10300.299999999999</v>
      </c>
      <c r="L18">
        <v>2591.9</v>
      </c>
      <c r="M18">
        <v>901.5</v>
      </c>
      <c r="N18" t="s">
        <v>347</v>
      </c>
      <c r="O18">
        <v>1801.8</v>
      </c>
      <c r="P18">
        <v>413.5</v>
      </c>
      <c r="Q18">
        <v>2959.2</v>
      </c>
      <c r="R18">
        <v>2166.6999999999998</v>
      </c>
      <c r="S18">
        <v>2790</v>
      </c>
      <c r="T18">
        <v>1297.5999999999999</v>
      </c>
      <c r="U18">
        <v>660.9</v>
      </c>
      <c r="V18">
        <v>7669.7</v>
      </c>
      <c r="W18">
        <v>16501.2</v>
      </c>
      <c r="X18">
        <v>3921.3</v>
      </c>
      <c r="Y18">
        <v>5441.7</v>
      </c>
      <c r="Z18">
        <v>4320.1000000000004</v>
      </c>
      <c r="AA18">
        <v>1595.8</v>
      </c>
      <c r="AB18">
        <v>4276.3999999999996</v>
      </c>
      <c r="AC18">
        <v>1879.1</v>
      </c>
      <c r="AD18">
        <v>663.1</v>
      </c>
      <c r="AE18" t="s">
        <v>347</v>
      </c>
      <c r="AF18">
        <v>1152.2</v>
      </c>
      <c r="AG18">
        <v>237.1</v>
      </c>
      <c r="AH18">
        <v>2034.7</v>
      </c>
      <c r="AI18">
        <v>1744.4</v>
      </c>
    </row>
    <row r="19" spans="1:35">
      <c r="A19">
        <v>1974</v>
      </c>
      <c r="B19">
        <v>7601.8</v>
      </c>
      <c r="C19">
        <v>8410.1</v>
      </c>
      <c r="D19">
        <v>2869.8</v>
      </c>
      <c r="E19">
        <v>11116</v>
      </c>
      <c r="F19">
        <v>29072.2</v>
      </c>
      <c r="G19">
        <v>6710.2</v>
      </c>
      <c r="H19">
        <v>8351.2000000000007</v>
      </c>
      <c r="I19">
        <v>7530.9</v>
      </c>
      <c r="J19">
        <v>3868.8</v>
      </c>
      <c r="K19">
        <v>11693</v>
      </c>
      <c r="L19">
        <v>3198.4</v>
      </c>
      <c r="M19">
        <v>1084.7</v>
      </c>
      <c r="N19" t="s">
        <v>347</v>
      </c>
      <c r="O19">
        <v>2024.2</v>
      </c>
      <c r="P19">
        <v>555.6</v>
      </c>
      <c r="Q19">
        <v>3582</v>
      </c>
      <c r="R19">
        <v>2530.3000000000002</v>
      </c>
      <c r="S19">
        <v>3351.2</v>
      </c>
      <c r="T19">
        <v>1564.9</v>
      </c>
      <c r="U19">
        <v>810.1</v>
      </c>
      <c r="V19">
        <v>9270.7000000000007</v>
      </c>
      <c r="W19">
        <v>19279.099999999999</v>
      </c>
      <c r="X19">
        <v>4720.3</v>
      </c>
      <c r="Y19">
        <v>6516.2</v>
      </c>
      <c r="Z19">
        <v>5138.8</v>
      </c>
      <c r="AA19">
        <v>1892.3</v>
      </c>
      <c r="AB19">
        <v>5181.3</v>
      </c>
      <c r="AC19">
        <v>2360.6999999999998</v>
      </c>
      <c r="AD19">
        <v>816</v>
      </c>
      <c r="AE19" t="s">
        <v>347</v>
      </c>
      <c r="AF19">
        <v>1347.8</v>
      </c>
      <c r="AG19">
        <v>285.5</v>
      </c>
      <c r="AH19">
        <v>2467.3000000000002</v>
      </c>
      <c r="AI19">
        <v>2046.3</v>
      </c>
    </row>
    <row r="20" spans="1:35">
      <c r="A20">
        <v>1975</v>
      </c>
      <c r="B20">
        <v>8141.7</v>
      </c>
      <c r="C20">
        <v>9516.6</v>
      </c>
      <c r="D20">
        <v>3203</v>
      </c>
      <c r="E20">
        <v>13402.3</v>
      </c>
      <c r="F20">
        <v>30819.7</v>
      </c>
      <c r="G20">
        <v>7794.6</v>
      </c>
      <c r="H20">
        <v>10076.1</v>
      </c>
      <c r="I20">
        <v>8395.7000000000007</v>
      </c>
      <c r="J20">
        <v>4483.1000000000004</v>
      </c>
      <c r="K20">
        <v>13921</v>
      </c>
      <c r="L20">
        <v>3817.9</v>
      </c>
      <c r="M20">
        <v>1298.5999999999999</v>
      </c>
      <c r="N20" t="s">
        <v>347</v>
      </c>
      <c r="O20">
        <v>2429.3000000000002</v>
      </c>
      <c r="P20">
        <v>672.3</v>
      </c>
      <c r="Q20">
        <v>4213.3</v>
      </c>
      <c r="R20">
        <v>2958.7</v>
      </c>
      <c r="S20">
        <v>3671</v>
      </c>
      <c r="T20">
        <v>1821.6</v>
      </c>
      <c r="U20">
        <v>977.1</v>
      </c>
      <c r="V20">
        <v>10825</v>
      </c>
      <c r="W20">
        <v>21308.6</v>
      </c>
      <c r="X20">
        <v>5652.7</v>
      </c>
      <c r="Y20">
        <v>7526.4</v>
      </c>
      <c r="Z20">
        <v>5893.9</v>
      </c>
      <c r="AA20">
        <v>2164.4</v>
      </c>
      <c r="AB20">
        <v>5996.8</v>
      </c>
      <c r="AC20">
        <v>2936.4</v>
      </c>
      <c r="AD20">
        <v>987.8</v>
      </c>
      <c r="AE20" t="s">
        <v>347</v>
      </c>
      <c r="AF20">
        <v>1641.4</v>
      </c>
      <c r="AG20">
        <v>358.1</v>
      </c>
      <c r="AH20">
        <v>2903</v>
      </c>
      <c r="AI20">
        <v>2373.1999999999998</v>
      </c>
    </row>
    <row r="21" spans="1:35">
      <c r="A21">
        <v>1976</v>
      </c>
      <c r="B21">
        <v>8432.7999999999993</v>
      </c>
      <c r="C21">
        <v>10854.4</v>
      </c>
      <c r="D21">
        <v>3904.6</v>
      </c>
      <c r="E21">
        <v>15621.8</v>
      </c>
      <c r="F21">
        <v>34513.699999999997</v>
      </c>
      <c r="G21">
        <v>8808.9</v>
      </c>
      <c r="H21">
        <v>11359.7</v>
      </c>
      <c r="I21">
        <v>9475.6</v>
      </c>
      <c r="J21">
        <v>5175.3999999999996</v>
      </c>
      <c r="K21">
        <v>16167.1</v>
      </c>
      <c r="L21">
        <v>4394.8</v>
      </c>
      <c r="M21">
        <v>1571.4</v>
      </c>
      <c r="N21" t="s">
        <v>347</v>
      </c>
      <c r="O21">
        <v>2714.5</v>
      </c>
      <c r="P21">
        <v>917.9</v>
      </c>
      <c r="Q21">
        <v>5107.6000000000004</v>
      </c>
      <c r="R21">
        <v>3316.3</v>
      </c>
      <c r="S21">
        <v>4222.3999999999996</v>
      </c>
      <c r="T21">
        <v>2089.8000000000002</v>
      </c>
      <c r="U21">
        <v>1175</v>
      </c>
      <c r="V21">
        <v>12348.9</v>
      </c>
      <c r="W21">
        <v>24466.7</v>
      </c>
      <c r="X21">
        <v>6457.2</v>
      </c>
      <c r="Y21">
        <v>8559.9</v>
      </c>
      <c r="Z21">
        <v>6808.6</v>
      </c>
      <c r="AA21">
        <v>2506</v>
      </c>
      <c r="AB21">
        <v>6831.9</v>
      </c>
      <c r="AC21">
        <v>3308.6</v>
      </c>
      <c r="AD21">
        <v>1223.9000000000001</v>
      </c>
      <c r="AE21" t="s">
        <v>347</v>
      </c>
      <c r="AF21">
        <v>1694.6</v>
      </c>
      <c r="AG21">
        <v>472</v>
      </c>
      <c r="AH21">
        <v>3583</v>
      </c>
      <c r="AI21">
        <v>2681.9</v>
      </c>
    </row>
    <row r="22" spans="1:35">
      <c r="A22">
        <v>1977</v>
      </c>
      <c r="B22">
        <v>8262.7000000000007</v>
      </c>
      <c r="C22">
        <v>12895.5</v>
      </c>
      <c r="D22">
        <v>5031.5</v>
      </c>
      <c r="E22">
        <v>17022.900000000001</v>
      </c>
      <c r="F22">
        <v>37896</v>
      </c>
      <c r="G22">
        <v>8741.7000000000007</v>
      </c>
      <c r="H22">
        <v>11667.3</v>
      </c>
      <c r="I22">
        <v>10513.7</v>
      </c>
      <c r="J22">
        <v>5854.8</v>
      </c>
      <c r="K22">
        <v>18709.7</v>
      </c>
      <c r="L22">
        <v>4783.8</v>
      </c>
      <c r="M22">
        <v>1798.3</v>
      </c>
      <c r="N22" t="s">
        <v>347</v>
      </c>
      <c r="O22">
        <v>3064.3</v>
      </c>
      <c r="P22">
        <v>887.7</v>
      </c>
      <c r="Q22">
        <v>5477.6</v>
      </c>
      <c r="R22">
        <v>3647.8</v>
      </c>
      <c r="S22">
        <v>4483.1000000000004</v>
      </c>
      <c r="T22">
        <v>2484.1</v>
      </c>
      <c r="U22">
        <v>1324.6</v>
      </c>
      <c r="V22">
        <v>13765</v>
      </c>
      <c r="W22">
        <v>26541.3</v>
      </c>
      <c r="X22">
        <v>6808.8</v>
      </c>
      <c r="Y22">
        <v>9347.2000000000007</v>
      </c>
      <c r="Z22">
        <v>7535.2</v>
      </c>
      <c r="AA22">
        <v>2860.9</v>
      </c>
      <c r="AB22">
        <v>7943.9</v>
      </c>
      <c r="AC22">
        <v>3722.8</v>
      </c>
      <c r="AD22">
        <v>1398.9</v>
      </c>
      <c r="AE22" t="s">
        <v>347</v>
      </c>
      <c r="AF22">
        <v>2011.7</v>
      </c>
      <c r="AG22">
        <v>479.9</v>
      </c>
      <c r="AH22">
        <v>3833.2</v>
      </c>
      <c r="AI22">
        <v>2968.8</v>
      </c>
    </row>
    <row r="23" spans="1:35">
      <c r="A23">
        <v>1978</v>
      </c>
      <c r="B23">
        <v>9857.5</v>
      </c>
      <c r="C23">
        <v>14608.7</v>
      </c>
      <c r="D23">
        <v>5802.4</v>
      </c>
      <c r="E23">
        <v>17062</v>
      </c>
      <c r="F23">
        <v>43029.5</v>
      </c>
      <c r="G23">
        <v>9520.7000000000007</v>
      </c>
      <c r="H23">
        <v>12779.4</v>
      </c>
      <c r="I23">
        <v>11810</v>
      </c>
      <c r="J23">
        <v>6734.2</v>
      </c>
      <c r="K23">
        <v>20998.2</v>
      </c>
      <c r="L23">
        <v>5255.3</v>
      </c>
      <c r="M23">
        <v>2107.1999999999998</v>
      </c>
      <c r="N23" t="s">
        <v>347</v>
      </c>
      <c r="O23">
        <v>3403</v>
      </c>
      <c r="P23">
        <v>1011.3</v>
      </c>
      <c r="Q23">
        <v>6037</v>
      </c>
      <c r="R23">
        <v>4073.3</v>
      </c>
      <c r="S23">
        <v>4901</v>
      </c>
      <c r="T23">
        <v>2664</v>
      </c>
      <c r="U23">
        <v>1522.5</v>
      </c>
      <c r="V23">
        <v>13552.2</v>
      </c>
      <c r="W23">
        <v>29550.5</v>
      </c>
      <c r="X23">
        <v>7511.8</v>
      </c>
      <c r="Y23">
        <v>9773.4</v>
      </c>
      <c r="Z23">
        <v>8333.9</v>
      </c>
      <c r="AA23">
        <v>3199.4</v>
      </c>
      <c r="AB23">
        <v>8949.7999999999993</v>
      </c>
      <c r="AC23">
        <v>4193.3</v>
      </c>
      <c r="AD23">
        <v>1625</v>
      </c>
      <c r="AE23" t="s">
        <v>347</v>
      </c>
      <c r="AF23">
        <v>2169.5</v>
      </c>
      <c r="AG23">
        <v>559.4</v>
      </c>
      <c r="AH23">
        <v>4225.2</v>
      </c>
      <c r="AI23">
        <v>3260.7</v>
      </c>
    </row>
    <row r="24" spans="1:35">
      <c r="A24">
        <v>1979</v>
      </c>
      <c r="B24">
        <v>11721.4</v>
      </c>
      <c r="C24">
        <v>19708.099999999999</v>
      </c>
      <c r="D24">
        <v>6964.2</v>
      </c>
      <c r="E24">
        <v>18468.8</v>
      </c>
      <c r="F24">
        <v>50356.6</v>
      </c>
      <c r="G24">
        <v>11543.1</v>
      </c>
      <c r="H24">
        <v>14573.7</v>
      </c>
      <c r="I24">
        <v>13702.9</v>
      </c>
      <c r="J24">
        <v>7678.9</v>
      </c>
      <c r="K24">
        <v>22686.7</v>
      </c>
      <c r="L24">
        <v>6007.1</v>
      </c>
      <c r="M24">
        <v>2425.8000000000002</v>
      </c>
      <c r="N24" t="s">
        <v>347</v>
      </c>
      <c r="O24">
        <v>3853.8</v>
      </c>
      <c r="P24">
        <v>1110.2</v>
      </c>
      <c r="Q24">
        <v>6764.3</v>
      </c>
      <c r="R24">
        <v>4663</v>
      </c>
      <c r="S24">
        <v>5446</v>
      </c>
      <c r="T24">
        <v>3279</v>
      </c>
      <c r="U24">
        <v>1821.8</v>
      </c>
      <c r="V24">
        <v>14457.3</v>
      </c>
      <c r="W24">
        <v>33549.5</v>
      </c>
      <c r="X24">
        <v>8567.6</v>
      </c>
      <c r="Y24">
        <v>11137.4</v>
      </c>
      <c r="Z24">
        <v>9461.2000000000007</v>
      </c>
      <c r="AA24">
        <v>3668.7</v>
      </c>
      <c r="AB24">
        <v>10466.5</v>
      </c>
      <c r="AC24">
        <v>4753.7</v>
      </c>
      <c r="AD24">
        <v>1882.2</v>
      </c>
      <c r="AE24" t="s">
        <v>347</v>
      </c>
      <c r="AF24">
        <v>2427</v>
      </c>
      <c r="AG24">
        <v>650.5</v>
      </c>
      <c r="AH24">
        <v>4744.5</v>
      </c>
      <c r="AI24">
        <v>3696.4</v>
      </c>
    </row>
    <row r="25" spans="1:35">
      <c r="A25">
        <v>1980</v>
      </c>
      <c r="B25">
        <v>12521.5</v>
      </c>
      <c r="C25">
        <v>24793.599999999999</v>
      </c>
      <c r="D25">
        <v>8104.1</v>
      </c>
      <c r="E25">
        <v>21791.1</v>
      </c>
      <c r="F25">
        <v>53869.3</v>
      </c>
      <c r="G25">
        <v>13215.1</v>
      </c>
      <c r="H25">
        <v>16392.2</v>
      </c>
      <c r="I25">
        <v>15209</v>
      </c>
      <c r="J25">
        <v>8789.1</v>
      </c>
      <c r="K25">
        <v>25931</v>
      </c>
      <c r="L25">
        <v>7290.9</v>
      </c>
      <c r="M25">
        <v>2873</v>
      </c>
      <c r="N25" t="s">
        <v>347</v>
      </c>
      <c r="O25">
        <v>4671.2</v>
      </c>
      <c r="P25">
        <v>1166.0999999999999</v>
      </c>
      <c r="Q25">
        <v>7752</v>
      </c>
      <c r="R25">
        <v>5383</v>
      </c>
      <c r="S25">
        <v>5688.8</v>
      </c>
      <c r="T25">
        <v>4029.8</v>
      </c>
      <c r="U25">
        <v>2016</v>
      </c>
      <c r="V25">
        <v>16635.7</v>
      </c>
      <c r="W25">
        <v>36199.699999999997</v>
      </c>
      <c r="X25">
        <v>9759.6</v>
      </c>
      <c r="Y25">
        <v>12368.8</v>
      </c>
      <c r="Z25">
        <v>10394</v>
      </c>
      <c r="AA25">
        <v>4229</v>
      </c>
      <c r="AB25">
        <v>12184.2</v>
      </c>
      <c r="AC25">
        <v>5889.2</v>
      </c>
      <c r="AD25">
        <v>2277.6</v>
      </c>
      <c r="AE25" t="s">
        <v>347</v>
      </c>
      <c r="AF25">
        <v>2902.9</v>
      </c>
      <c r="AG25">
        <v>718.6</v>
      </c>
      <c r="AH25">
        <v>5503.6</v>
      </c>
      <c r="AI25">
        <v>4260.8</v>
      </c>
    </row>
    <row r="26" spans="1:35">
      <c r="A26">
        <v>1981</v>
      </c>
      <c r="B26">
        <v>13866.1</v>
      </c>
      <c r="C26">
        <v>24202.7</v>
      </c>
      <c r="D26">
        <v>9039.2999999999993</v>
      </c>
      <c r="E26">
        <v>26183.4</v>
      </c>
      <c r="F26">
        <v>59145.2</v>
      </c>
      <c r="G26">
        <v>14749.7</v>
      </c>
      <c r="H26">
        <v>18472.2</v>
      </c>
      <c r="I26">
        <v>17268.5</v>
      </c>
      <c r="J26">
        <v>10046.4</v>
      </c>
      <c r="K26">
        <v>30722</v>
      </c>
      <c r="L26">
        <v>8695.1</v>
      </c>
      <c r="M26">
        <v>3454</v>
      </c>
      <c r="N26" t="s">
        <v>347</v>
      </c>
      <c r="O26">
        <v>5985.3</v>
      </c>
      <c r="P26">
        <v>1472.9</v>
      </c>
      <c r="Q26">
        <v>8834.2000000000007</v>
      </c>
      <c r="R26">
        <v>5597.3</v>
      </c>
      <c r="S26">
        <v>6109.3</v>
      </c>
      <c r="T26">
        <v>4683.5</v>
      </c>
      <c r="U26">
        <v>2435.3000000000002</v>
      </c>
      <c r="V26">
        <v>19881.099999999999</v>
      </c>
      <c r="W26">
        <v>39947.199999999997</v>
      </c>
      <c r="X26">
        <v>10696.8</v>
      </c>
      <c r="Y26">
        <v>14489.4</v>
      </c>
      <c r="Z26">
        <v>12448.6</v>
      </c>
      <c r="AA26">
        <v>4867.7</v>
      </c>
      <c r="AB26">
        <v>13950.6</v>
      </c>
      <c r="AC26">
        <v>6909.1</v>
      </c>
      <c r="AD26">
        <v>2754.5</v>
      </c>
      <c r="AE26" t="s">
        <v>347</v>
      </c>
      <c r="AF26">
        <v>3589.7</v>
      </c>
      <c r="AG26">
        <v>904.2</v>
      </c>
      <c r="AH26">
        <v>6545.3</v>
      </c>
      <c r="AI26">
        <v>4547.6000000000004</v>
      </c>
    </row>
    <row r="27" spans="1:35">
      <c r="A27">
        <v>1982</v>
      </c>
      <c r="B27">
        <v>13392.7</v>
      </c>
      <c r="C27">
        <v>26112.400000000001</v>
      </c>
      <c r="D27">
        <v>10369.700000000001</v>
      </c>
      <c r="E27">
        <v>26506.1</v>
      </c>
      <c r="F27">
        <v>55770.2</v>
      </c>
      <c r="G27">
        <v>14939.1</v>
      </c>
      <c r="H27">
        <v>19234.7</v>
      </c>
      <c r="I27">
        <v>17734</v>
      </c>
      <c r="J27">
        <v>11151.6</v>
      </c>
      <c r="K27">
        <v>32759.200000000001</v>
      </c>
      <c r="L27">
        <v>9986</v>
      </c>
      <c r="M27">
        <v>3730.2</v>
      </c>
      <c r="N27" t="s">
        <v>347</v>
      </c>
      <c r="O27">
        <v>6910.1</v>
      </c>
      <c r="P27">
        <v>1620</v>
      </c>
      <c r="Q27">
        <v>9235.1</v>
      </c>
      <c r="R27">
        <v>5914.4</v>
      </c>
      <c r="S27">
        <v>5520.5</v>
      </c>
      <c r="T27">
        <v>5200.3</v>
      </c>
      <c r="U27">
        <v>2830.4</v>
      </c>
      <c r="V27">
        <v>19228.900000000001</v>
      </c>
      <c r="W27">
        <v>40376.1</v>
      </c>
      <c r="X27">
        <v>11470.1</v>
      </c>
      <c r="Y27">
        <v>15107.3</v>
      </c>
      <c r="Z27">
        <v>12749.7</v>
      </c>
      <c r="AA27">
        <v>5466</v>
      </c>
      <c r="AB27">
        <v>14902.4</v>
      </c>
      <c r="AC27">
        <v>8009.4</v>
      </c>
      <c r="AD27">
        <v>3012.8</v>
      </c>
      <c r="AE27" t="s">
        <v>347</v>
      </c>
      <c r="AF27">
        <v>4238.8999999999996</v>
      </c>
      <c r="AG27">
        <v>934.4</v>
      </c>
      <c r="AH27">
        <v>6936</v>
      </c>
      <c r="AI27">
        <v>4812.3999999999996</v>
      </c>
    </row>
    <row r="28" spans="1:35">
      <c r="A28">
        <v>1983</v>
      </c>
      <c r="B28">
        <v>13002.1</v>
      </c>
      <c r="C28">
        <v>30087.200000000001</v>
      </c>
      <c r="D28">
        <v>11897</v>
      </c>
      <c r="E28">
        <v>26082.7</v>
      </c>
      <c r="F28">
        <v>63013</v>
      </c>
      <c r="G28">
        <v>16889.2</v>
      </c>
      <c r="H28">
        <v>20588.5</v>
      </c>
      <c r="I28">
        <v>19398.2</v>
      </c>
      <c r="J28">
        <v>12138.4</v>
      </c>
      <c r="K28">
        <v>37166.400000000001</v>
      </c>
      <c r="L28">
        <v>9634.9</v>
      </c>
      <c r="M28">
        <v>3913.4</v>
      </c>
      <c r="N28" t="s">
        <v>347</v>
      </c>
      <c r="O28">
        <v>7787.1</v>
      </c>
      <c r="P28">
        <v>1738.9</v>
      </c>
      <c r="Q28">
        <v>9724.5</v>
      </c>
      <c r="R28">
        <v>6253.2</v>
      </c>
      <c r="S28">
        <v>5468.8</v>
      </c>
      <c r="T28">
        <v>5371.9</v>
      </c>
      <c r="U28">
        <v>3002.4</v>
      </c>
      <c r="V28">
        <v>18785.400000000001</v>
      </c>
      <c r="W28">
        <v>43892.6</v>
      </c>
      <c r="X28">
        <v>12333.4</v>
      </c>
      <c r="Y28">
        <v>15650.6</v>
      </c>
      <c r="Z28">
        <v>13351.3</v>
      </c>
      <c r="AA28">
        <v>5744.6</v>
      </c>
      <c r="AB28">
        <v>15527.3</v>
      </c>
      <c r="AC28">
        <v>7969.3</v>
      </c>
      <c r="AD28">
        <v>3131.7</v>
      </c>
      <c r="AE28" t="s">
        <v>347</v>
      </c>
      <c r="AF28">
        <v>4725</v>
      </c>
      <c r="AG28">
        <v>1030.2</v>
      </c>
      <c r="AH28">
        <v>7368.5</v>
      </c>
      <c r="AI28">
        <v>5016.2</v>
      </c>
    </row>
    <row r="29" spans="1:35">
      <c r="A29">
        <v>1984</v>
      </c>
      <c r="B29">
        <v>14319.4</v>
      </c>
      <c r="C29">
        <v>34312.1</v>
      </c>
      <c r="D29">
        <v>13640.4</v>
      </c>
      <c r="E29">
        <v>25649</v>
      </c>
      <c r="F29">
        <v>73541.399999999994</v>
      </c>
      <c r="G29">
        <v>18720.5</v>
      </c>
      <c r="H29">
        <v>23369.1</v>
      </c>
      <c r="I29">
        <v>21610.6</v>
      </c>
      <c r="J29">
        <v>13285.4</v>
      </c>
      <c r="K29">
        <v>37444.199999999997</v>
      </c>
      <c r="L29">
        <v>10830.6</v>
      </c>
      <c r="M29">
        <v>4513.3</v>
      </c>
      <c r="N29" t="s">
        <v>347</v>
      </c>
      <c r="O29">
        <v>8610.7999999999993</v>
      </c>
      <c r="P29">
        <v>1994.3</v>
      </c>
      <c r="Q29">
        <v>10238</v>
      </c>
      <c r="R29">
        <v>6833</v>
      </c>
      <c r="S29">
        <v>6041.6</v>
      </c>
      <c r="T29">
        <v>5957.2</v>
      </c>
      <c r="U29">
        <v>2927.2</v>
      </c>
      <c r="V29">
        <v>18799.7</v>
      </c>
      <c r="W29">
        <v>47966.9</v>
      </c>
      <c r="X29">
        <v>13421.4</v>
      </c>
      <c r="Y29">
        <v>17928.7</v>
      </c>
      <c r="Z29">
        <v>14662.3</v>
      </c>
      <c r="AA29">
        <v>6149.6</v>
      </c>
      <c r="AB29">
        <v>16947.2</v>
      </c>
      <c r="AC29">
        <v>8840.7999999999993</v>
      </c>
      <c r="AD29">
        <v>3619.7</v>
      </c>
      <c r="AE29" t="s">
        <v>347</v>
      </c>
      <c r="AF29">
        <v>5686.5</v>
      </c>
      <c r="AG29">
        <v>1168.7</v>
      </c>
      <c r="AH29">
        <v>7867.1</v>
      </c>
      <c r="AI29">
        <v>5435.5</v>
      </c>
    </row>
    <row r="30" spans="1:35">
      <c r="A30">
        <v>1985</v>
      </c>
      <c r="B30">
        <v>15351.2</v>
      </c>
      <c r="C30">
        <v>35409.199999999997</v>
      </c>
      <c r="D30">
        <v>14815.8</v>
      </c>
      <c r="E30">
        <v>27380.9</v>
      </c>
      <c r="F30">
        <v>79587.8</v>
      </c>
      <c r="G30">
        <v>20755.7</v>
      </c>
      <c r="H30">
        <v>25510.799999999999</v>
      </c>
      <c r="I30">
        <v>23373.599999999999</v>
      </c>
      <c r="J30">
        <v>14129.8</v>
      </c>
      <c r="K30">
        <v>41432.6</v>
      </c>
      <c r="L30">
        <v>11919</v>
      </c>
      <c r="M30">
        <v>5316.9</v>
      </c>
      <c r="N30" t="s">
        <v>347</v>
      </c>
      <c r="O30">
        <v>9338.1</v>
      </c>
      <c r="P30">
        <v>2251.1</v>
      </c>
      <c r="Q30">
        <v>11291.6</v>
      </c>
      <c r="R30">
        <v>7638.7</v>
      </c>
      <c r="S30">
        <v>6989.9</v>
      </c>
      <c r="T30">
        <v>6458.8</v>
      </c>
      <c r="U30">
        <v>3166.2</v>
      </c>
      <c r="V30">
        <v>20600.900000000001</v>
      </c>
      <c r="W30">
        <v>51444.3</v>
      </c>
      <c r="X30">
        <v>14636.7</v>
      </c>
      <c r="Y30">
        <v>19602.5</v>
      </c>
      <c r="Z30">
        <v>15670.9</v>
      </c>
      <c r="AA30">
        <v>6424</v>
      </c>
      <c r="AB30">
        <v>18754.8</v>
      </c>
      <c r="AC30">
        <v>9850.1</v>
      </c>
      <c r="AD30">
        <v>4286.7</v>
      </c>
      <c r="AE30" t="s">
        <v>347</v>
      </c>
      <c r="AF30">
        <v>6562.2</v>
      </c>
      <c r="AG30">
        <v>1362.9</v>
      </c>
      <c r="AH30">
        <v>8610.7999999999993</v>
      </c>
      <c r="AI30">
        <v>6134.5</v>
      </c>
    </row>
    <row r="31" spans="1:35">
      <c r="A31">
        <v>1986</v>
      </c>
      <c r="B31">
        <v>16324.4</v>
      </c>
      <c r="C31">
        <v>22661.1</v>
      </c>
      <c r="D31">
        <v>15783.2</v>
      </c>
      <c r="E31">
        <v>29450.5</v>
      </c>
      <c r="F31">
        <v>84805.1</v>
      </c>
      <c r="G31">
        <v>23534</v>
      </c>
      <c r="H31">
        <v>27387.9</v>
      </c>
      <c r="I31">
        <v>24412.3</v>
      </c>
      <c r="J31">
        <v>15054.2</v>
      </c>
      <c r="K31">
        <v>47110.7</v>
      </c>
      <c r="L31">
        <v>13264</v>
      </c>
      <c r="M31">
        <v>6200.9</v>
      </c>
      <c r="N31" t="s">
        <v>347</v>
      </c>
      <c r="O31">
        <v>10282.5</v>
      </c>
      <c r="P31">
        <v>2766.9</v>
      </c>
      <c r="Q31">
        <v>12056.8</v>
      </c>
      <c r="R31">
        <v>8238.9</v>
      </c>
      <c r="S31">
        <v>7811</v>
      </c>
      <c r="T31">
        <v>6306.3</v>
      </c>
      <c r="U31">
        <v>3348.6</v>
      </c>
      <c r="V31">
        <v>22169.5</v>
      </c>
      <c r="W31">
        <v>54001.4</v>
      </c>
      <c r="X31">
        <v>16266</v>
      </c>
      <c r="Y31">
        <v>21395.9</v>
      </c>
      <c r="Z31">
        <v>16208.9</v>
      </c>
      <c r="AA31">
        <v>6873.8</v>
      </c>
      <c r="AB31">
        <v>20369.599999999999</v>
      </c>
      <c r="AC31">
        <v>10707.6</v>
      </c>
      <c r="AD31">
        <v>4906.6000000000004</v>
      </c>
      <c r="AE31" t="s">
        <v>347</v>
      </c>
      <c r="AF31">
        <v>6874</v>
      </c>
      <c r="AG31">
        <v>1580.6</v>
      </c>
      <c r="AH31">
        <v>9085.2000000000007</v>
      </c>
      <c r="AI31">
        <v>6639.4</v>
      </c>
    </row>
    <row r="32" spans="1:35">
      <c r="A32">
        <v>1987</v>
      </c>
      <c r="B32">
        <v>15499.1</v>
      </c>
      <c r="C32">
        <v>25390.6</v>
      </c>
      <c r="D32">
        <v>16524.599999999999</v>
      </c>
      <c r="E32">
        <v>33780.800000000003</v>
      </c>
      <c r="F32">
        <v>92725.8</v>
      </c>
      <c r="G32">
        <v>25940.1</v>
      </c>
      <c r="H32">
        <v>30278.799999999999</v>
      </c>
      <c r="I32">
        <v>25906.7</v>
      </c>
      <c r="J32">
        <v>16140.5</v>
      </c>
      <c r="K32">
        <v>52388</v>
      </c>
      <c r="L32">
        <v>14969.7</v>
      </c>
      <c r="M32">
        <v>7082.6</v>
      </c>
      <c r="N32" t="s">
        <v>347</v>
      </c>
      <c r="O32">
        <v>11297.2</v>
      </c>
      <c r="P32">
        <v>2752</v>
      </c>
      <c r="Q32">
        <v>12753.7</v>
      </c>
      <c r="R32">
        <v>9036.2999999999993</v>
      </c>
      <c r="S32">
        <v>6624.5</v>
      </c>
      <c r="T32">
        <v>6072.1</v>
      </c>
      <c r="U32">
        <v>3478.6</v>
      </c>
      <c r="V32">
        <v>25943.5</v>
      </c>
      <c r="W32">
        <v>57389</v>
      </c>
      <c r="X32">
        <v>18588.3</v>
      </c>
      <c r="Y32">
        <v>23282.5</v>
      </c>
      <c r="Z32">
        <v>16722.8</v>
      </c>
      <c r="AA32">
        <v>7377.3</v>
      </c>
      <c r="AB32">
        <v>23310.2</v>
      </c>
      <c r="AC32">
        <v>12171.1</v>
      </c>
      <c r="AD32">
        <v>5627.6</v>
      </c>
      <c r="AE32" t="s">
        <v>347</v>
      </c>
      <c r="AF32">
        <v>7522.7</v>
      </c>
      <c r="AG32">
        <v>1776.7</v>
      </c>
      <c r="AH32">
        <v>9806.7000000000007</v>
      </c>
      <c r="AI32">
        <v>7302.4</v>
      </c>
    </row>
    <row r="33" spans="1:35">
      <c r="A33">
        <v>1988</v>
      </c>
      <c r="B33">
        <v>16377.4</v>
      </c>
      <c r="C33">
        <v>25698.3</v>
      </c>
      <c r="D33">
        <v>17710.8</v>
      </c>
      <c r="E33">
        <v>37800.5</v>
      </c>
      <c r="F33">
        <v>103812.1</v>
      </c>
      <c r="G33">
        <v>29403.9</v>
      </c>
      <c r="H33">
        <v>32646.6</v>
      </c>
      <c r="I33">
        <v>26931.1</v>
      </c>
      <c r="J33">
        <v>17247.599999999999</v>
      </c>
      <c r="K33">
        <v>57180.5</v>
      </c>
      <c r="L33">
        <v>17550.400000000001</v>
      </c>
      <c r="M33">
        <v>8468.4</v>
      </c>
      <c r="N33" t="s">
        <v>347</v>
      </c>
      <c r="O33">
        <v>12351.7</v>
      </c>
      <c r="P33">
        <v>3486</v>
      </c>
      <c r="Q33">
        <v>14122.2</v>
      </c>
      <c r="R33">
        <v>9932.9</v>
      </c>
      <c r="S33">
        <v>8113.8</v>
      </c>
      <c r="T33">
        <v>6747.8</v>
      </c>
      <c r="U33">
        <v>3786.5</v>
      </c>
      <c r="V33">
        <v>29524.1</v>
      </c>
      <c r="W33">
        <v>63000.3</v>
      </c>
      <c r="X33">
        <v>21151.7</v>
      </c>
      <c r="Y33">
        <v>25246.1</v>
      </c>
      <c r="Z33">
        <v>17788.3</v>
      </c>
      <c r="AA33">
        <v>8096.9</v>
      </c>
      <c r="AB33">
        <v>26046.6</v>
      </c>
      <c r="AC33">
        <v>14207.7</v>
      </c>
      <c r="AD33">
        <v>6641</v>
      </c>
      <c r="AE33" t="s">
        <v>347</v>
      </c>
      <c r="AF33">
        <v>8459.2000000000007</v>
      </c>
      <c r="AG33">
        <v>2327.4</v>
      </c>
      <c r="AH33">
        <v>10663</v>
      </c>
      <c r="AI33">
        <v>7905</v>
      </c>
    </row>
    <row r="34" spans="1:35">
      <c r="A34">
        <v>1989</v>
      </c>
      <c r="B34">
        <v>17294.099999999999</v>
      </c>
      <c r="C34">
        <v>25764.1</v>
      </c>
      <c r="D34">
        <v>18135.099999999999</v>
      </c>
      <c r="E34">
        <v>42384</v>
      </c>
      <c r="F34">
        <v>106939.1</v>
      </c>
      <c r="G34">
        <v>31925.9</v>
      </c>
      <c r="H34">
        <v>34529.4</v>
      </c>
      <c r="I34">
        <v>27952.2</v>
      </c>
      <c r="J34">
        <v>18770.599999999999</v>
      </c>
      <c r="K34">
        <v>60875.1</v>
      </c>
      <c r="L34">
        <v>19598.7</v>
      </c>
      <c r="M34">
        <v>9476.1</v>
      </c>
      <c r="N34" t="s">
        <v>347</v>
      </c>
      <c r="O34">
        <v>13592.5</v>
      </c>
      <c r="P34">
        <v>3265.4</v>
      </c>
      <c r="Q34">
        <v>15963</v>
      </c>
      <c r="R34">
        <v>10618.7</v>
      </c>
      <c r="S34">
        <v>7131.1</v>
      </c>
      <c r="T34">
        <v>6998.4</v>
      </c>
      <c r="U34">
        <v>4200.3</v>
      </c>
      <c r="V34">
        <v>32982</v>
      </c>
      <c r="W34">
        <v>66000.7</v>
      </c>
      <c r="X34">
        <v>23085.3</v>
      </c>
      <c r="Y34">
        <v>26987.3</v>
      </c>
      <c r="Z34">
        <v>18639.2</v>
      </c>
      <c r="AA34">
        <v>8864.5</v>
      </c>
      <c r="AB34">
        <v>27969.4</v>
      </c>
      <c r="AC34">
        <v>16279</v>
      </c>
      <c r="AD34">
        <v>7373.8</v>
      </c>
      <c r="AE34" t="s">
        <v>347</v>
      </c>
      <c r="AF34">
        <v>8886</v>
      </c>
      <c r="AG34">
        <v>2162</v>
      </c>
      <c r="AH34">
        <v>12004.5</v>
      </c>
      <c r="AI34">
        <v>8398</v>
      </c>
    </row>
    <row r="35" spans="1:35">
      <c r="A35">
        <v>1990</v>
      </c>
      <c r="B35">
        <v>17322.7</v>
      </c>
      <c r="C35">
        <v>27451.1</v>
      </c>
      <c r="D35">
        <v>18534.8</v>
      </c>
      <c r="E35">
        <v>42989.8</v>
      </c>
      <c r="F35">
        <v>103081.9</v>
      </c>
      <c r="G35">
        <v>32500.9</v>
      </c>
      <c r="H35">
        <v>35549</v>
      </c>
      <c r="I35">
        <v>28054.7</v>
      </c>
      <c r="J35">
        <v>19926</v>
      </c>
      <c r="K35">
        <v>63841.4</v>
      </c>
      <c r="L35">
        <v>20852.599999999999</v>
      </c>
      <c r="M35">
        <v>10267.5</v>
      </c>
      <c r="N35" t="s">
        <v>347</v>
      </c>
      <c r="O35">
        <v>14804.3</v>
      </c>
      <c r="P35">
        <v>3534.1</v>
      </c>
      <c r="Q35">
        <v>16753</v>
      </c>
      <c r="R35">
        <v>11147.2</v>
      </c>
      <c r="S35">
        <v>7175.3</v>
      </c>
      <c r="T35">
        <v>7175.3</v>
      </c>
      <c r="U35">
        <v>4562.2</v>
      </c>
      <c r="V35">
        <v>34449.800000000003</v>
      </c>
      <c r="W35">
        <v>66819.399999999994</v>
      </c>
      <c r="X35">
        <v>23931.200000000001</v>
      </c>
      <c r="Y35">
        <v>27727.3</v>
      </c>
      <c r="Z35">
        <v>19409.2</v>
      </c>
      <c r="AA35">
        <v>9336.4</v>
      </c>
      <c r="AB35">
        <v>29170.6</v>
      </c>
      <c r="AC35">
        <v>17498.8</v>
      </c>
      <c r="AD35">
        <v>8079.7</v>
      </c>
      <c r="AE35" t="s">
        <v>347</v>
      </c>
      <c r="AF35">
        <v>9766.9</v>
      </c>
      <c r="AG35">
        <v>2315.4</v>
      </c>
      <c r="AH35">
        <v>12472.6</v>
      </c>
      <c r="AI35">
        <v>8951.2000000000007</v>
      </c>
    </row>
    <row r="36" spans="1:35">
      <c r="A36">
        <v>1991</v>
      </c>
      <c r="B36">
        <v>16648.400000000001</v>
      </c>
      <c r="C36">
        <v>23085.599999999999</v>
      </c>
      <c r="D36">
        <v>20784.900000000001</v>
      </c>
      <c r="E36">
        <v>39980.6</v>
      </c>
      <c r="F36">
        <v>96548.3</v>
      </c>
      <c r="G36">
        <v>31674.9</v>
      </c>
      <c r="H36">
        <v>34947</v>
      </c>
      <c r="I36">
        <v>28301.9</v>
      </c>
      <c r="J36">
        <v>20896.400000000001</v>
      </c>
      <c r="K36">
        <v>67741.899999999994</v>
      </c>
      <c r="L36">
        <v>21366.9</v>
      </c>
      <c r="M36">
        <v>10369.1</v>
      </c>
      <c r="N36" t="s">
        <v>347</v>
      </c>
      <c r="O36">
        <v>16284.2</v>
      </c>
      <c r="P36">
        <v>3612</v>
      </c>
      <c r="Q36">
        <v>15908.5</v>
      </c>
      <c r="R36">
        <v>10921.7</v>
      </c>
      <c r="S36">
        <v>7099</v>
      </c>
      <c r="T36">
        <v>7731.1</v>
      </c>
      <c r="U36">
        <v>5104</v>
      </c>
      <c r="V36">
        <v>32478.799999999999</v>
      </c>
      <c r="W36">
        <v>65648.600000000006</v>
      </c>
      <c r="X36">
        <v>23791.7</v>
      </c>
      <c r="Y36">
        <v>27952.9</v>
      </c>
      <c r="Z36">
        <v>19785.3</v>
      </c>
      <c r="AA36">
        <v>9882.7999999999993</v>
      </c>
      <c r="AB36">
        <v>31012.6</v>
      </c>
      <c r="AC36">
        <v>18235.5</v>
      </c>
      <c r="AD36">
        <v>8430.4</v>
      </c>
      <c r="AE36" t="s">
        <v>347</v>
      </c>
      <c r="AF36">
        <v>10795.3</v>
      </c>
      <c r="AG36">
        <v>2381.6</v>
      </c>
      <c r="AH36">
        <v>12028</v>
      </c>
      <c r="AI36">
        <v>8891.9</v>
      </c>
    </row>
    <row r="37" spans="1:35">
      <c r="A37">
        <v>1992</v>
      </c>
      <c r="B37">
        <v>16865.400000000001</v>
      </c>
      <c r="C37">
        <v>23386.3</v>
      </c>
      <c r="D37">
        <v>21866.400000000001</v>
      </c>
      <c r="E37">
        <v>38677.300000000003</v>
      </c>
      <c r="F37">
        <v>96095.4</v>
      </c>
      <c r="G37">
        <v>30977.8</v>
      </c>
      <c r="H37">
        <v>34285.199999999997</v>
      </c>
      <c r="I37">
        <v>28725</v>
      </c>
      <c r="J37">
        <v>21807.200000000001</v>
      </c>
      <c r="K37">
        <v>69221.600000000006</v>
      </c>
      <c r="L37">
        <v>21396.7</v>
      </c>
      <c r="M37">
        <v>10604.1</v>
      </c>
      <c r="N37" t="s">
        <v>347</v>
      </c>
      <c r="O37">
        <v>17310.099999999999</v>
      </c>
      <c r="P37">
        <v>3825.9</v>
      </c>
      <c r="Q37">
        <v>16455</v>
      </c>
      <c r="R37">
        <v>10908.8</v>
      </c>
      <c r="S37">
        <v>7081.5</v>
      </c>
      <c r="T37">
        <v>7372.5</v>
      </c>
      <c r="U37">
        <v>5304.1</v>
      </c>
      <c r="V37">
        <v>31334.1</v>
      </c>
      <c r="W37">
        <v>66078.2</v>
      </c>
      <c r="X37">
        <v>24023.9</v>
      </c>
      <c r="Y37">
        <v>27844.9</v>
      </c>
      <c r="Z37">
        <v>20173.5</v>
      </c>
      <c r="AA37">
        <v>10282.6</v>
      </c>
      <c r="AB37">
        <v>31755.200000000001</v>
      </c>
      <c r="AC37">
        <v>18268.5</v>
      </c>
      <c r="AD37">
        <v>8643.7999999999993</v>
      </c>
      <c r="AE37" t="s">
        <v>347</v>
      </c>
      <c r="AF37">
        <v>11557.5</v>
      </c>
      <c r="AG37">
        <v>2471.6</v>
      </c>
      <c r="AH37">
        <v>12660.9</v>
      </c>
      <c r="AI37">
        <v>8960.2000000000007</v>
      </c>
    </row>
    <row r="38" spans="1:35">
      <c r="A38">
        <v>1993</v>
      </c>
      <c r="B38">
        <v>17992.8</v>
      </c>
      <c r="C38">
        <v>24600.2</v>
      </c>
      <c r="D38">
        <v>22731.4</v>
      </c>
      <c r="E38">
        <v>37693.9</v>
      </c>
      <c r="F38">
        <v>103362.9</v>
      </c>
      <c r="G38">
        <v>31796.7</v>
      </c>
      <c r="H38">
        <v>34921.199999999997</v>
      </c>
      <c r="I38">
        <v>29575.200000000001</v>
      </c>
      <c r="J38">
        <v>22253.9</v>
      </c>
      <c r="K38">
        <v>72470</v>
      </c>
      <c r="L38">
        <v>22398.2</v>
      </c>
      <c r="M38">
        <v>11331</v>
      </c>
      <c r="N38" t="s">
        <v>347</v>
      </c>
      <c r="O38">
        <v>17552</v>
      </c>
      <c r="P38">
        <v>3843.1</v>
      </c>
      <c r="Q38">
        <v>16900.900000000001</v>
      </c>
      <c r="R38">
        <v>11251.2</v>
      </c>
      <c r="S38">
        <v>7712.5</v>
      </c>
      <c r="T38">
        <v>7194.4</v>
      </c>
      <c r="U38">
        <v>5746</v>
      </c>
      <c r="V38">
        <v>30279.599999999999</v>
      </c>
      <c r="W38">
        <v>67713.100000000006</v>
      </c>
      <c r="X38">
        <v>24111.599999999999</v>
      </c>
      <c r="Y38">
        <v>27903.9</v>
      </c>
      <c r="Z38">
        <v>20433.400000000001</v>
      </c>
      <c r="AA38">
        <v>10633.1</v>
      </c>
      <c r="AB38">
        <v>32829.1</v>
      </c>
      <c r="AC38">
        <v>18968.099999999999</v>
      </c>
      <c r="AD38">
        <v>9056.5</v>
      </c>
      <c r="AE38" t="s">
        <v>347</v>
      </c>
      <c r="AF38">
        <v>12135.7</v>
      </c>
      <c r="AG38">
        <v>2580.8000000000002</v>
      </c>
      <c r="AH38">
        <v>12941.3</v>
      </c>
      <c r="AI38">
        <v>9183.2000000000007</v>
      </c>
    </row>
    <row r="39" spans="1:35">
      <c r="A39">
        <v>1994</v>
      </c>
      <c r="B39">
        <v>18731.7</v>
      </c>
      <c r="C39">
        <v>27624.799999999999</v>
      </c>
      <c r="D39">
        <v>23296.7</v>
      </c>
      <c r="E39">
        <v>38627.1</v>
      </c>
      <c r="F39">
        <v>118513.2</v>
      </c>
      <c r="G39">
        <v>34525</v>
      </c>
      <c r="H39">
        <v>36229.4</v>
      </c>
      <c r="I39">
        <v>32528.3</v>
      </c>
      <c r="J39">
        <v>23195.9</v>
      </c>
      <c r="K39">
        <v>76103.899999999994</v>
      </c>
      <c r="L39">
        <v>24010</v>
      </c>
      <c r="M39">
        <v>11814.1</v>
      </c>
      <c r="N39" t="s">
        <v>347</v>
      </c>
      <c r="O39">
        <v>18271.2</v>
      </c>
      <c r="P39">
        <v>4294.6000000000004</v>
      </c>
      <c r="Q39">
        <v>17612.900000000001</v>
      </c>
      <c r="R39">
        <v>11944.5</v>
      </c>
      <c r="S39">
        <v>7303.8</v>
      </c>
      <c r="T39">
        <v>7911</v>
      </c>
      <c r="U39">
        <v>5305.7</v>
      </c>
      <c r="V39">
        <v>30639.8</v>
      </c>
      <c r="W39">
        <v>70967</v>
      </c>
      <c r="X39">
        <v>24777.3</v>
      </c>
      <c r="Y39">
        <v>28556.9</v>
      </c>
      <c r="Z39">
        <v>21741.3</v>
      </c>
      <c r="AA39">
        <v>10706.3</v>
      </c>
      <c r="AB39">
        <v>33257.5</v>
      </c>
      <c r="AC39">
        <v>20144.2</v>
      </c>
      <c r="AD39">
        <v>9472.1</v>
      </c>
      <c r="AE39" t="s">
        <v>347</v>
      </c>
      <c r="AF39">
        <v>12365.2</v>
      </c>
      <c r="AG39">
        <v>2829.1</v>
      </c>
      <c r="AH39">
        <v>13575.8</v>
      </c>
      <c r="AI39">
        <v>9579.7000000000007</v>
      </c>
    </row>
    <row r="40" spans="1:35">
      <c r="A40">
        <v>1995</v>
      </c>
      <c r="B40">
        <v>20782.099999999999</v>
      </c>
      <c r="C40">
        <v>28926.3</v>
      </c>
      <c r="D40">
        <v>24429.1</v>
      </c>
      <c r="E40">
        <v>37127.599999999999</v>
      </c>
      <c r="F40">
        <v>133836</v>
      </c>
      <c r="G40">
        <v>37604.5</v>
      </c>
      <c r="H40">
        <v>36943.4</v>
      </c>
      <c r="I40">
        <v>34373.699999999997</v>
      </c>
      <c r="J40">
        <v>23977.200000000001</v>
      </c>
      <c r="K40">
        <v>78727.600000000006</v>
      </c>
      <c r="L40">
        <v>25580.799999999999</v>
      </c>
      <c r="M40">
        <v>13132.9</v>
      </c>
      <c r="N40" t="s">
        <v>347</v>
      </c>
      <c r="O40">
        <v>18501.400000000001</v>
      </c>
      <c r="P40">
        <v>4359.7</v>
      </c>
      <c r="Q40">
        <v>18645.2</v>
      </c>
      <c r="R40">
        <v>12382</v>
      </c>
      <c r="S40">
        <v>9473.6</v>
      </c>
      <c r="T40">
        <v>8312.2000000000007</v>
      </c>
      <c r="U40">
        <v>5582.9</v>
      </c>
      <c r="V40">
        <v>30412</v>
      </c>
      <c r="W40">
        <v>74573.5</v>
      </c>
      <c r="X40">
        <v>26887</v>
      </c>
      <c r="Y40">
        <v>28899.7</v>
      </c>
      <c r="Z40">
        <v>23362.3</v>
      </c>
      <c r="AA40">
        <v>11060.8</v>
      </c>
      <c r="AB40">
        <v>34058.1</v>
      </c>
      <c r="AC40">
        <v>21258</v>
      </c>
      <c r="AD40">
        <v>10353.700000000001</v>
      </c>
      <c r="AE40" t="s">
        <v>347</v>
      </c>
      <c r="AF40">
        <v>12244.9</v>
      </c>
      <c r="AG40">
        <v>3041.4</v>
      </c>
      <c r="AH40">
        <v>14091.3</v>
      </c>
      <c r="AI40">
        <v>9807.1</v>
      </c>
    </row>
    <row r="41" spans="1:35">
      <c r="A41">
        <v>1996</v>
      </c>
      <c r="B41">
        <v>22192.7</v>
      </c>
      <c r="C41">
        <v>34313.5</v>
      </c>
      <c r="D41">
        <v>25170.6</v>
      </c>
      <c r="E41">
        <v>38466.199999999997</v>
      </c>
      <c r="F41">
        <v>135178.5</v>
      </c>
      <c r="G41">
        <v>39288.6</v>
      </c>
      <c r="H41">
        <v>37500.300000000003</v>
      </c>
      <c r="I41">
        <v>35132.9</v>
      </c>
      <c r="J41">
        <v>25061.599999999999</v>
      </c>
      <c r="K41">
        <v>83830.600000000006</v>
      </c>
      <c r="L41">
        <v>27208.7</v>
      </c>
      <c r="M41">
        <v>14070.1</v>
      </c>
      <c r="N41" t="s">
        <v>347</v>
      </c>
      <c r="O41">
        <v>19039.5</v>
      </c>
      <c r="P41">
        <v>5041.1000000000004</v>
      </c>
      <c r="Q41">
        <v>18766</v>
      </c>
      <c r="R41">
        <v>12710.6</v>
      </c>
      <c r="S41">
        <v>10541.9</v>
      </c>
      <c r="T41">
        <v>8929.2999999999993</v>
      </c>
      <c r="U41">
        <v>5469.5</v>
      </c>
      <c r="V41">
        <v>31082.1</v>
      </c>
      <c r="W41">
        <v>77091.600000000006</v>
      </c>
      <c r="X41">
        <v>28206.5</v>
      </c>
      <c r="Y41">
        <v>29476</v>
      </c>
      <c r="Z41">
        <v>23330.7</v>
      </c>
      <c r="AA41">
        <v>11254.8</v>
      </c>
      <c r="AB41">
        <v>36679.599999999999</v>
      </c>
      <c r="AC41">
        <v>22622.3</v>
      </c>
      <c r="AD41">
        <v>11359.4</v>
      </c>
      <c r="AE41" t="s">
        <v>347</v>
      </c>
      <c r="AF41">
        <v>12283.9</v>
      </c>
      <c r="AG41">
        <v>3540.7</v>
      </c>
      <c r="AH41">
        <v>14442.7</v>
      </c>
      <c r="AI41">
        <v>10162.200000000001</v>
      </c>
    </row>
    <row r="42" spans="1:35">
      <c r="A42">
        <v>1997</v>
      </c>
      <c r="B42">
        <v>19824.599999999999</v>
      </c>
      <c r="C42">
        <v>33936</v>
      </c>
      <c r="D42">
        <v>25441.9</v>
      </c>
      <c r="E42">
        <v>42995.4</v>
      </c>
      <c r="F42">
        <v>142265.4</v>
      </c>
      <c r="G42">
        <v>43690.9</v>
      </c>
      <c r="H42">
        <v>42221.9</v>
      </c>
      <c r="I42">
        <v>38123.599999999999</v>
      </c>
      <c r="J42">
        <v>26085.8</v>
      </c>
      <c r="K42">
        <v>91827.7</v>
      </c>
      <c r="L42">
        <v>30111.9</v>
      </c>
      <c r="M42">
        <v>15325.2</v>
      </c>
      <c r="N42" t="s">
        <v>347</v>
      </c>
      <c r="O42">
        <v>20210.7</v>
      </c>
      <c r="P42">
        <v>5678.1</v>
      </c>
      <c r="Q42">
        <v>19471</v>
      </c>
      <c r="R42">
        <v>13405.4</v>
      </c>
      <c r="S42">
        <v>8203.5</v>
      </c>
      <c r="T42">
        <v>9563.4</v>
      </c>
      <c r="U42">
        <v>5744.3</v>
      </c>
      <c r="V42">
        <v>35746.5</v>
      </c>
      <c r="W42">
        <v>80853</v>
      </c>
      <c r="X42">
        <v>30157.200000000001</v>
      </c>
      <c r="Y42">
        <v>33888.5</v>
      </c>
      <c r="Z42">
        <v>25080.7</v>
      </c>
      <c r="AA42">
        <v>11810.3</v>
      </c>
      <c r="AB42">
        <v>40845.1</v>
      </c>
      <c r="AC42">
        <v>23978.799999999999</v>
      </c>
      <c r="AD42">
        <v>11564.6</v>
      </c>
      <c r="AE42" t="s">
        <v>347</v>
      </c>
      <c r="AF42">
        <v>12181.3</v>
      </c>
      <c r="AG42">
        <v>3936.7</v>
      </c>
      <c r="AH42">
        <v>15099.8</v>
      </c>
      <c r="AI42">
        <v>11081.4</v>
      </c>
    </row>
    <row r="43" spans="1:35">
      <c r="A43">
        <v>1998</v>
      </c>
      <c r="B43">
        <v>21144.3</v>
      </c>
      <c r="C43">
        <v>27434.3</v>
      </c>
      <c r="D43">
        <v>24945</v>
      </c>
      <c r="E43">
        <v>44157.599999999999</v>
      </c>
      <c r="F43">
        <v>150075.79999999999</v>
      </c>
      <c r="G43">
        <v>45447.4</v>
      </c>
      <c r="H43">
        <v>45560.7</v>
      </c>
      <c r="I43">
        <v>39742.800000000003</v>
      </c>
      <c r="J43">
        <v>28267.599999999999</v>
      </c>
      <c r="K43">
        <v>95887</v>
      </c>
      <c r="L43">
        <v>34471.1</v>
      </c>
      <c r="M43">
        <v>16669.099999999999</v>
      </c>
      <c r="N43" t="s">
        <v>347</v>
      </c>
      <c r="O43">
        <v>20909.400000000001</v>
      </c>
      <c r="P43">
        <v>5745.1</v>
      </c>
      <c r="Q43">
        <v>20552.900000000001</v>
      </c>
      <c r="R43">
        <v>14012.9</v>
      </c>
      <c r="S43">
        <v>8365.7000000000007</v>
      </c>
      <c r="T43">
        <v>9471.5</v>
      </c>
      <c r="U43">
        <v>6039.6</v>
      </c>
      <c r="V43">
        <v>36908.400000000001</v>
      </c>
      <c r="W43">
        <v>84838</v>
      </c>
      <c r="X43">
        <v>31564.1</v>
      </c>
      <c r="Y43">
        <v>36721.5</v>
      </c>
      <c r="Z43">
        <v>26748.3</v>
      </c>
      <c r="AA43">
        <v>13491</v>
      </c>
      <c r="AB43">
        <v>42235.3</v>
      </c>
      <c r="AC43">
        <v>27960.6</v>
      </c>
      <c r="AD43">
        <v>12872.3</v>
      </c>
      <c r="AE43" t="s">
        <v>347</v>
      </c>
      <c r="AF43">
        <v>12522.6</v>
      </c>
      <c r="AG43">
        <v>4311.7</v>
      </c>
      <c r="AH43">
        <v>15948.5</v>
      </c>
      <c r="AI43">
        <v>11613.9</v>
      </c>
    </row>
    <row r="44" spans="1:35">
      <c r="A44">
        <v>1999</v>
      </c>
      <c r="B44">
        <v>21950.2</v>
      </c>
      <c r="C44">
        <v>34467.5</v>
      </c>
      <c r="D44">
        <v>25230</v>
      </c>
      <c r="E44">
        <v>46225.4</v>
      </c>
      <c r="F44">
        <v>170306.3</v>
      </c>
      <c r="G44">
        <v>48257.2</v>
      </c>
      <c r="H44">
        <v>47814.9</v>
      </c>
      <c r="I44">
        <v>41778</v>
      </c>
      <c r="J44">
        <v>30319.7</v>
      </c>
      <c r="K44">
        <v>101248.9</v>
      </c>
      <c r="L44">
        <v>37724.699999999997</v>
      </c>
      <c r="M44">
        <v>18717.5</v>
      </c>
      <c r="N44" t="s">
        <v>347</v>
      </c>
      <c r="O44">
        <v>22206.799999999999</v>
      </c>
      <c r="P44">
        <v>6272.2</v>
      </c>
      <c r="Q44">
        <v>21927.8</v>
      </c>
      <c r="R44">
        <v>15356.7</v>
      </c>
      <c r="S44">
        <v>9196.6</v>
      </c>
      <c r="T44">
        <v>9108.2000000000007</v>
      </c>
      <c r="U44">
        <v>6003.8</v>
      </c>
      <c r="V44">
        <v>38295.300000000003</v>
      </c>
      <c r="W44">
        <v>90085.8</v>
      </c>
      <c r="X44">
        <v>33440.699999999997</v>
      </c>
      <c r="Y44">
        <v>37743.300000000003</v>
      </c>
      <c r="Z44">
        <v>28258.2</v>
      </c>
      <c r="AA44">
        <v>15273.9</v>
      </c>
      <c r="AB44">
        <v>44536</v>
      </c>
      <c r="AC44">
        <v>30981.8</v>
      </c>
      <c r="AD44">
        <v>14740.9</v>
      </c>
      <c r="AE44" t="s">
        <v>347</v>
      </c>
      <c r="AF44">
        <v>13231.3</v>
      </c>
      <c r="AG44">
        <v>4720.2</v>
      </c>
      <c r="AH44">
        <v>16889.8</v>
      </c>
      <c r="AI44">
        <v>12547.6</v>
      </c>
    </row>
    <row r="45" spans="1:35">
      <c r="A45">
        <v>2000</v>
      </c>
      <c r="B45">
        <v>22137.1</v>
      </c>
      <c r="C45">
        <v>60905.7</v>
      </c>
      <c r="D45">
        <v>26241.5</v>
      </c>
      <c r="E45">
        <v>49648.3</v>
      </c>
      <c r="F45">
        <v>187549.3</v>
      </c>
      <c r="G45">
        <v>50931.3</v>
      </c>
      <c r="H45">
        <v>51311</v>
      </c>
      <c r="I45">
        <v>43896.2</v>
      </c>
      <c r="J45">
        <v>32150.1</v>
      </c>
      <c r="K45">
        <v>108272.3</v>
      </c>
      <c r="L45">
        <v>43566.400000000001</v>
      </c>
      <c r="M45">
        <v>20366.7</v>
      </c>
      <c r="N45" t="s">
        <v>347</v>
      </c>
      <c r="O45">
        <v>23956.1</v>
      </c>
      <c r="P45">
        <v>7009.2</v>
      </c>
      <c r="Q45">
        <v>23263.4</v>
      </c>
      <c r="R45">
        <v>16515.8</v>
      </c>
      <c r="S45">
        <v>9412.4</v>
      </c>
      <c r="T45">
        <v>10248.4</v>
      </c>
      <c r="U45">
        <v>6167.9</v>
      </c>
      <c r="V45">
        <v>41195.599999999999</v>
      </c>
      <c r="W45">
        <v>96576.8</v>
      </c>
      <c r="X45">
        <v>35711.1</v>
      </c>
      <c r="Y45">
        <v>40138.300000000003</v>
      </c>
      <c r="Z45">
        <v>29804.9</v>
      </c>
      <c r="AA45">
        <v>17007.400000000001</v>
      </c>
      <c r="AB45">
        <v>50016</v>
      </c>
      <c r="AC45">
        <v>36169.5</v>
      </c>
      <c r="AD45">
        <v>16070.1</v>
      </c>
      <c r="AE45" t="s">
        <v>347</v>
      </c>
      <c r="AF45">
        <v>14558.9</v>
      </c>
      <c r="AG45">
        <v>5241.6000000000004</v>
      </c>
      <c r="AH45">
        <v>18259.5</v>
      </c>
      <c r="AI45">
        <v>13370.9</v>
      </c>
    </row>
    <row r="46" spans="1:35">
      <c r="A46">
        <v>2001</v>
      </c>
      <c r="B46">
        <v>22453.1</v>
      </c>
      <c r="C46">
        <v>59442.5</v>
      </c>
      <c r="D46">
        <v>27038.3</v>
      </c>
      <c r="E46">
        <v>54210.400000000001</v>
      </c>
      <c r="F46">
        <v>179935.2</v>
      </c>
      <c r="G46">
        <v>53350.7</v>
      </c>
      <c r="H46">
        <v>54426.6</v>
      </c>
      <c r="I46">
        <v>46370.5</v>
      </c>
      <c r="J46">
        <v>34203.599999999999</v>
      </c>
      <c r="K46">
        <v>115384.8</v>
      </c>
      <c r="L46">
        <v>46073.9</v>
      </c>
      <c r="M46">
        <v>22507</v>
      </c>
      <c r="N46" t="s">
        <v>347</v>
      </c>
      <c r="O46">
        <v>25739.7</v>
      </c>
      <c r="P46">
        <v>7663.3</v>
      </c>
      <c r="Q46">
        <v>23999.1</v>
      </c>
      <c r="R46">
        <v>17659.400000000001</v>
      </c>
      <c r="S46">
        <v>9520.4</v>
      </c>
      <c r="T46">
        <v>11704.3</v>
      </c>
      <c r="U46">
        <v>6320.6</v>
      </c>
      <c r="V46">
        <v>43440.9</v>
      </c>
      <c r="W46">
        <v>96646.399999999994</v>
      </c>
      <c r="X46">
        <v>37318</v>
      </c>
      <c r="Y46">
        <v>40788.1</v>
      </c>
      <c r="Z46">
        <v>30879.7</v>
      </c>
      <c r="AA46">
        <v>17767.7</v>
      </c>
      <c r="AB46">
        <v>52439.5</v>
      </c>
      <c r="AC46">
        <v>38858.800000000003</v>
      </c>
      <c r="AD46">
        <v>17422.599999999999</v>
      </c>
      <c r="AE46" t="s">
        <v>347</v>
      </c>
      <c r="AF46">
        <v>16009.6</v>
      </c>
      <c r="AG46">
        <v>5731.9</v>
      </c>
      <c r="AH46">
        <v>18758.099999999999</v>
      </c>
      <c r="AI46">
        <v>13761.7</v>
      </c>
    </row>
    <row r="47" spans="1:35">
      <c r="A47">
        <v>2002</v>
      </c>
      <c r="B47">
        <v>22643.4</v>
      </c>
      <c r="C47">
        <v>53488.1</v>
      </c>
      <c r="D47">
        <v>27313.599999999999</v>
      </c>
      <c r="E47">
        <v>57774.8</v>
      </c>
      <c r="F47">
        <v>182719</v>
      </c>
      <c r="G47">
        <v>55215.5</v>
      </c>
      <c r="H47">
        <v>58438</v>
      </c>
      <c r="I47">
        <v>47673.2</v>
      </c>
      <c r="J47">
        <v>36315.9</v>
      </c>
      <c r="K47">
        <v>119387.3</v>
      </c>
      <c r="L47">
        <v>48200.3</v>
      </c>
      <c r="M47">
        <v>24781.599999999999</v>
      </c>
      <c r="N47" t="s">
        <v>347</v>
      </c>
      <c r="O47">
        <v>27221.8</v>
      </c>
      <c r="P47">
        <v>8346.5</v>
      </c>
      <c r="Q47">
        <v>25215.1</v>
      </c>
      <c r="R47">
        <v>18652.8</v>
      </c>
      <c r="S47">
        <v>9148.2999999999993</v>
      </c>
      <c r="T47">
        <v>11602.6</v>
      </c>
      <c r="U47">
        <v>6471.4</v>
      </c>
      <c r="V47">
        <v>45326.400000000001</v>
      </c>
      <c r="W47">
        <v>99914.3</v>
      </c>
      <c r="X47">
        <v>38176.400000000001</v>
      </c>
      <c r="Y47">
        <v>42859</v>
      </c>
      <c r="Z47">
        <v>31771.4</v>
      </c>
      <c r="AA47">
        <v>18180.8</v>
      </c>
      <c r="AB47">
        <v>54035.4</v>
      </c>
      <c r="AC47">
        <v>39856.6</v>
      </c>
      <c r="AD47">
        <v>18904</v>
      </c>
      <c r="AE47" t="s">
        <v>347</v>
      </c>
      <c r="AF47">
        <v>16863.2</v>
      </c>
      <c r="AG47">
        <v>6181.8</v>
      </c>
      <c r="AH47">
        <v>19521.3</v>
      </c>
      <c r="AI47">
        <v>14351.4</v>
      </c>
    </row>
    <row r="48" spans="1:35">
      <c r="A48">
        <v>2003</v>
      </c>
      <c r="B48">
        <v>23007.1</v>
      </c>
      <c r="C48">
        <v>71544.800000000003</v>
      </c>
      <c r="D48">
        <v>29482.400000000001</v>
      </c>
      <c r="E48">
        <v>61181.8</v>
      </c>
      <c r="F48">
        <v>180637</v>
      </c>
      <c r="G48">
        <v>58860.6</v>
      </c>
      <c r="H48">
        <v>63017.7</v>
      </c>
      <c r="I48">
        <v>48228.2</v>
      </c>
      <c r="J48">
        <v>38038.9</v>
      </c>
      <c r="K48">
        <v>125428.2</v>
      </c>
      <c r="L48">
        <v>51230.400000000001</v>
      </c>
      <c r="M48">
        <v>26528.3</v>
      </c>
      <c r="N48" t="s">
        <v>347</v>
      </c>
      <c r="O48">
        <v>28902.400000000001</v>
      </c>
      <c r="P48">
        <v>8590.1</v>
      </c>
      <c r="Q48">
        <v>25212.7</v>
      </c>
      <c r="R48">
        <v>19448.8</v>
      </c>
      <c r="S48">
        <v>9644.2000000000007</v>
      </c>
      <c r="T48">
        <v>12485.7</v>
      </c>
      <c r="U48">
        <v>7047.9</v>
      </c>
      <c r="V48">
        <v>46889</v>
      </c>
      <c r="W48">
        <v>102758.7</v>
      </c>
      <c r="X48">
        <v>39035.599999999999</v>
      </c>
      <c r="Y48">
        <v>45314.400000000001</v>
      </c>
      <c r="Z48">
        <v>31332.5</v>
      </c>
      <c r="AA48">
        <v>18635.3</v>
      </c>
      <c r="AB48">
        <v>55934.2</v>
      </c>
      <c r="AC48">
        <v>41929.1</v>
      </c>
      <c r="AD48">
        <v>20153.099999999999</v>
      </c>
      <c r="AE48" t="s">
        <v>347</v>
      </c>
      <c r="AF48">
        <v>17932.900000000001</v>
      </c>
      <c r="AG48">
        <v>6351</v>
      </c>
      <c r="AH48">
        <v>19471.2</v>
      </c>
      <c r="AI48">
        <v>14847.1</v>
      </c>
    </row>
    <row r="49" spans="1:35">
      <c r="A49">
        <v>2004</v>
      </c>
      <c r="B49">
        <v>25367</v>
      </c>
      <c r="C49">
        <v>85387.1</v>
      </c>
      <c r="D49">
        <v>29135.8</v>
      </c>
      <c r="E49">
        <v>67967.899999999994</v>
      </c>
      <c r="F49">
        <v>186410.3</v>
      </c>
      <c r="G49">
        <v>63937.1</v>
      </c>
      <c r="H49">
        <v>66387.600000000006</v>
      </c>
      <c r="I49">
        <v>50698.8</v>
      </c>
      <c r="J49">
        <v>41480.5</v>
      </c>
      <c r="K49">
        <v>134028.29999999999</v>
      </c>
      <c r="L49">
        <v>54110</v>
      </c>
      <c r="M49">
        <v>28931.4</v>
      </c>
      <c r="N49" t="s">
        <v>347</v>
      </c>
      <c r="O49">
        <v>30776.799999999999</v>
      </c>
      <c r="P49">
        <v>9211.1</v>
      </c>
      <c r="Q49">
        <v>26730.7</v>
      </c>
      <c r="R49">
        <v>20588.099999999999</v>
      </c>
      <c r="S49">
        <v>10098.4</v>
      </c>
      <c r="T49">
        <v>14143.2</v>
      </c>
      <c r="U49">
        <v>7713.7</v>
      </c>
      <c r="V49">
        <v>50730.1</v>
      </c>
      <c r="W49">
        <v>107425.2</v>
      </c>
      <c r="X49">
        <v>41369.4</v>
      </c>
      <c r="Y49">
        <v>47901.3</v>
      </c>
      <c r="Z49">
        <v>33756.699999999997</v>
      </c>
      <c r="AA49">
        <v>19715.7</v>
      </c>
      <c r="AB49">
        <v>60548.6</v>
      </c>
      <c r="AC49">
        <v>44031.199999999997</v>
      </c>
      <c r="AD49">
        <v>21964.2</v>
      </c>
      <c r="AE49" t="s">
        <v>347</v>
      </c>
      <c r="AF49">
        <v>18927.400000000001</v>
      </c>
      <c r="AG49">
        <v>6779.1</v>
      </c>
      <c r="AH49">
        <v>20619.400000000001</v>
      </c>
      <c r="AI49">
        <v>15579.1</v>
      </c>
    </row>
    <row r="50" spans="1:35">
      <c r="A50">
        <v>2005</v>
      </c>
      <c r="B50">
        <v>22899.7</v>
      </c>
      <c r="C50">
        <v>110695.3</v>
      </c>
      <c r="D50">
        <v>31422.3</v>
      </c>
      <c r="E50">
        <v>75914.2</v>
      </c>
      <c r="F50">
        <v>185020</v>
      </c>
      <c r="G50">
        <v>68953.2</v>
      </c>
      <c r="H50">
        <v>70209.100000000006</v>
      </c>
      <c r="I50">
        <v>55935.5</v>
      </c>
      <c r="J50">
        <v>43557.1</v>
      </c>
      <c r="K50">
        <v>140667.5</v>
      </c>
      <c r="L50">
        <v>57906.3</v>
      </c>
      <c r="M50">
        <v>31558.400000000001</v>
      </c>
      <c r="N50" t="s">
        <v>347</v>
      </c>
      <c r="O50">
        <v>32251.5</v>
      </c>
      <c r="P50">
        <v>9121.7999999999993</v>
      </c>
      <c r="Q50">
        <v>28033.599999999999</v>
      </c>
      <c r="R50">
        <v>21599.1</v>
      </c>
      <c r="S50">
        <v>10154.6</v>
      </c>
      <c r="T50">
        <v>16951.5</v>
      </c>
      <c r="U50">
        <v>7970.5</v>
      </c>
      <c r="V50">
        <v>55984.9</v>
      </c>
      <c r="W50">
        <v>110372.2</v>
      </c>
      <c r="X50">
        <v>44155.8</v>
      </c>
      <c r="Y50">
        <v>49910.3</v>
      </c>
      <c r="Z50">
        <v>36210.300000000003</v>
      </c>
      <c r="AA50">
        <v>20501.599999999999</v>
      </c>
      <c r="AB50">
        <v>64255.1</v>
      </c>
      <c r="AC50">
        <v>47120.4</v>
      </c>
      <c r="AD50">
        <v>23919.7</v>
      </c>
      <c r="AE50" t="s">
        <v>347</v>
      </c>
      <c r="AF50">
        <v>20101.900000000001</v>
      </c>
      <c r="AG50">
        <v>6668.9</v>
      </c>
      <c r="AH50">
        <v>21618.7</v>
      </c>
      <c r="AI50">
        <v>16464</v>
      </c>
    </row>
    <row r="51" spans="1:35">
      <c r="A51">
        <v>2006</v>
      </c>
      <c r="B51">
        <v>21728.9</v>
      </c>
      <c r="C51">
        <v>116597.7</v>
      </c>
      <c r="D51">
        <v>31235.8</v>
      </c>
      <c r="E51">
        <v>87524</v>
      </c>
      <c r="F51">
        <v>184483.1</v>
      </c>
      <c r="G51">
        <v>74568.899999999994</v>
      </c>
      <c r="H51">
        <v>74759.899999999994</v>
      </c>
      <c r="I51">
        <v>60131.1</v>
      </c>
      <c r="J51">
        <v>45578.7</v>
      </c>
      <c r="K51">
        <v>151156.5</v>
      </c>
      <c r="L51">
        <v>62750.8</v>
      </c>
      <c r="M51">
        <v>34004</v>
      </c>
      <c r="N51" t="s">
        <v>347</v>
      </c>
      <c r="O51">
        <v>33936.699999999997</v>
      </c>
      <c r="P51">
        <v>9726.5</v>
      </c>
      <c r="Q51">
        <v>29324.1</v>
      </c>
      <c r="R51">
        <v>23013.3</v>
      </c>
      <c r="S51">
        <v>9962.7999999999993</v>
      </c>
      <c r="T51">
        <v>20416.400000000001</v>
      </c>
      <c r="U51">
        <v>8471.2000000000007</v>
      </c>
      <c r="V51">
        <v>65541.399999999994</v>
      </c>
      <c r="W51">
        <v>111451.4</v>
      </c>
      <c r="X51">
        <v>46291.8</v>
      </c>
      <c r="Y51">
        <v>53010.400000000001</v>
      </c>
      <c r="Z51">
        <v>38744.800000000003</v>
      </c>
      <c r="AA51">
        <v>21364.9</v>
      </c>
      <c r="AB51">
        <v>69058.3</v>
      </c>
      <c r="AC51">
        <v>50352.800000000003</v>
      </c>
      <c r="AD51">
        <v>26137.8</v>
      </c>
      <c r="AE51" t="s">
        <v>347</v>
      </c>
      <c r="AF51">
        <v>20879.099999999999</v>
      </c>
      <c r="AG51">
        <v>6976.6</v>
      </c>
      <c r="AH51">
        <v>23060.7</v>
      </c>
      <c r="AI51">
        <v>17417.8</v>
      </c>
    </row>
    <row r="52" spans="1:35">
      <c r="A52">
        <v>2007</v>
      </c>
      <c r="B52">
        <v>23344.400000000001</v>
      </c>
      <c r="C52">
        <v>121997.3</v>
      </c>
      <c r="D52">
        <v>32814.6</v>
      </c>
      <c r="E52">
        <v>99191.3</v>
      </c>
      <c r="F52">
        <v>184777.7</v>
      </c>
      <c r="G52">
        <v>78286.3</v>
      </c>
      <c r="H52">
        <v>81045.5</v>
      </c>
      <c r="I52">
        <v>61480.5</v>
      </c>
      <c r="J52">
        <v>47708.2</v>
      </c>
      <c r="K52">
        <v>160277.29999999999</v>
      </c>
      <c r="L52">
        <v>68530.3</v>
      </c>
      <c r="M52">
        <v>36321.699999999997</v>
      </c>
      <c r="N52" t="s">
        <v>347</v>
      </c>
      <c r="O52">
        <v>36231.4</v>
      </c>
      <c r="P52">
        <v>10070.4</v>
      </c>
      <c r="Q52">
        <v>31122.3</v>
      </c>
      <c r="R52">
        <v>24268.3</v>
      </c>
      <c r="S52">
        <v>10044.1</v>
      </c>
      <c r="T52">
        <v>22343.200000000001</v>
      </c>
      <c r="U52">
        <v>8302.2999999999993</v>
      </c>
      <c r="V52">
        <v>73959.5</v>
      </c>
      <c r="W52">
        <v>111571.6</v>
      </c>
      <c r="X52">
        <v>48324.7</v>
      </c>
      <c r="Y52">
        <v>56304.6</v>
      </c>
      <c r="Z52">
        <v>40037.4</v>
      </c>
      <c r="AA52">
        <v>22688.1</v>
      </c>
      <c r="AB52">
        <v>73274.2</v>
      </c>
      <c r="AC52">
        <v>55153.7</v>
      </c>
      <c r="AD52">
        <v>28041</v>
      </c>
      <c r="AE52" t="s">
        <v>347</v>
      </c>
      <c r="AF52">
        <v>22457.5</v>
      </c>
      <c r="AG52">
        <v>7305.1</v>
      </c>
      <c r="AH52">
        <v>24557.9</v>
      </c>
      <c r="AI52">
        <v>18377.599999999999</v>
      </c>
    </row>
    <row r="53" spans="1:35">
      <c r="A53">
        <v>2008</v>
      </c>
      <c r="B53">
        <v>27924.400000000001</v>
      </c>
      <c r="C53">
        <v>154757.5</v>
      </c>
      <c r="D53">
        <v>34453.9</v>
      </c>
      <c r="E53">
        <v>107605</v>
      </c>
      <c r="F53">
        <v>173630.9</v>
      </c>
      <c r="G53">
        <v>78152.600000000006</v>
      </c>
      <c r="H53">
        <v>83435.600000000006</v>
      </c>
      <c r="I53">
        <v>62487.7</v>
      </c>
      <c r="J53">
        <v>49538.6</v>
      </c>
      <c r="K53">
        <v>164272.4</v>
      </c>
      <c r="L53">
        <v>72809.399999999994</v>
      </c>
      <c r="M53">
        <v>37477.1</v>
      </c>
      <c r="N53" t="s">
        <v>347</v>
      </c>
      <c r="O53">
        <v>38423.300000000003</v>
      </c>
      <c r="P53">
        <v>10640.8</v>
      </c>
      <c r="Q53">
        <v>32790.9</v>
      </c>
      <c r="R53">
        <v>25082.7</v>
      </c>
      <c r="S53">
        <v>9522.5</v>
      </c>
      <c r="T53">
        <v>24122.400000000001</v>
      </c>
      <c r="U53">
        <v>8802</v>
      </c>
      <c r="V53">
        <v>80135.600000000006</v>
      </c>
      <c r="W53">
        <v>105257.60000000001</v>
      </c>
      <c r="X53">
        <v>49973.599999999999</v>
      </c>
      <c r="Y53">
        <v>58129.5</v>
      </c>
      <c r="Z53">
        <v>41006.699999999997</v>
      </c>
      <c r="AA53">
        <v>23781.1</v>
      </c>
      <c r="AB53">
        <v>74628.399999999994</v>
      </c>
      <c r="AC53">
        <v>58982.8</v>
      </c>
      <c r="AD53">
        <v>29387.200000000001</v>
      </c>
      <c r="AE53" t="s">
        <v>347</v>
      </c>
      <c r="AF53">
        <v>23824</v>
      </c>
      <c r="AG53">
        <v>7757.3</v>
      </c>
      <c r="AH53">
        <v>26080.6</v>
      </c>
      <c r="AI53">
        <v>19304.5</v>
      </c>
    </row>
    <row r="54" spans="1:35">
      <c r="A54" t="s">
        <v>327</v>
      </c>
    </row>
    <row r="55" spans="1:35">
      <c r="A55" t="s">
        <v>347</v>
      </c>
      <c r="B55" t="s">
        <v>346</v>
      </c>
    </row>
    <row r="56" spans="1:35">
      <c r="A56" t="s">
        <v>249</v>
      </c>
    </row>
    <row r="57" spans="1:35">
      <c r="A57">
        <v>1</v>
      </c>
      <c r="B57" t="s">
        <v>345</v>
      </c>
    </row>
    <row r="58" spans="1:35">
      <c r="A58" t="s">
        <v>45</v>
      </c>
    </row>
    <row r="59" spans="1:35">
      <c r="A59" t="s">
        <v>344</v>
      </c>
    </row>
    <row r="60" spans="1:35">
      <c r="A60" t="s">
        <v>322</v>
      </c>
    </row>
  </sheetData>
  <sheetProtection sheet="1" objects="1" scenarios="1"/>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23</vt:i4>
      </vt:variant>
    </vt:vector>
  </HeadingPairs>
  <TitlesOfParts>
    <vt:vector size="23" baseType="lpstr">
      <vt:lpstr>ReadMe</vt:lpstr>
      <vt:lpstr>NationalIncome</vt:lpstr>
      <vt:lpstr>GDP(Exp)</vt:lpstr>
      <vt:lpstr>GDP(ExpConstP)</vt:lpstr>
      <vt:lpstr>Deflators</vt:lpstr>
      <vt:lpstr>GDP(Inc)</vt:lpstr>
      <vt:lpstr>GDP(ByIndustry)</vt:lpstr>
      <vt:lpstr>BusinessSector</vt:lpstr>
      <vt:lpstr>BusinessSectorDetailed</vt:lpstr>
      <vt:lpstr>HouseholdIncome</vt:lpstr>
      <vt:lpstr>PersonalExpenditure</vt:lpstr>
      <vt:lpstr>HousingRepairs</vt:lpstr>
      <vt:lpstr>CorporationsIncome</vt:lpstr>
      <vt:lpstr>GovIncome</vt:lpstr>
      <vt:lpstr>GovTransfersDetails</vt:lpstr>
      <vt:lpstr>RoWIncome</vt:lpstr>
      <vt:lpstr>DistribCorpProfits</vt:lpstr>
      <vt:lpstr>Saving</vt:lpstr>
      <vt:lpstr>CorpInvestment</vt:lpstr>
      <vt:lpstr>ResidentialInv</vt:lpstr>
      <vt:lpstr>NonResdInv</vt:lpstr>
      <vt:lpstr>NPISH</vt:lpstr>
      <vt:lpstr>NPISH2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Zucman</dc:creator>
  <cp:lastModifiedBy>Gabriel Zucman</cp:lastModifiedBy>
  <dcterms:created xsi:type="dcterms:W3CDTF">2012-06-29T14:51:57Z</dcterms:created>
  <dcterms:modified xsi:type="dcterms:W3CDTF">2012-07-30T09:21:25Z</dcterms:modified>
</cp:coreProperties>
</file>