
<file path=[Content_Types].xml><?xml version="1.0" encoding="utf-8"?>
<Types xmlns="http://schemas.openxmlformats.org/package/2006/content-types">
  <Default Extension="xml" ContentType="application/xml"/>
  <Default Extension="jpeg" ContentType="image/jpeg"/>
  <Default Extension="vml" ContentType="application/vnd.openxmlformats-officedocument.vmlDrawi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23206"/>
  <workbookPr showInkAnnotation="0" autoCompressPictures="0"/>
  <workbookProtection lockStructure="1"/>
  <bookViews>
    <workbookView xWindow="0" yWindow="0" windowWidth="25280" windowHeight="17140" tabRatio="893" activeTab="2"/>
  </bookViews>
  <sheets>
    <sheet name="ReadMe" sheetId="4" r:id="rId1"/>
    <sheet name="Index" sheetId="3" r:id="rId2"/>
    <sheet name="NationalBS" sheetId="1" r:id="rId3"/>
    <sheet name="NationalReconciliation" sheetId="5" r:id="rId4"/>
    <sheet name="NonFinCorpBS" sheetId="6" r:id="rId5"/>
    <sheet name="FinCorpBS" sheetId="7" r:id="rId6"/>
    <sheet name="GovBS" sheetId="8" r:id="rId7"/>
    <sheet name="HouseholdBS" sheetId="9" r:id="rId8"/>
    <sheet name="HousholdReconciliation" sheetId="11" r:id="rId9"/>
    <sheet name="HouseholdFinAssetsDetails" sheetId="16" r:id="rId10"/>
    <sheet name="HouseholdFinAssetsSummary" sheetId="17" r:id="rId11"/>
    <sheet name="ExternalBS" sheetId="10" r:id="rId12"/>
    <sheet name="KStocks60-Today" sheetId="12" r:id="rId13"/>
    <sheet name="KStockByAssetType" sheetId="13" r:id="rId14"/>
    <sheet name="QuarterlyBS88-Today(RBA)" sheetId="14" r:id="rId15"/>
    <sheet name="SelectedAssets77-Today(RBA)" sheetId="15" r:id="rId16"/>
  </sheets>
  <externalReferences>
    <externalReference r:id="rId17"/>
  </externalReferences>
  <definedNames>
    <definedName name="A2421112T">NationalBS!$CO$1:$CO$10,NationalBS!$CO$11:$CO$33</definedName>
    <definedName name="A2421112T_Data">NationalBS!$CO$11:$CO$33</definedName>
    <definedName name="A2421112T_Latest">NationalBS!$CO$33</definedName>
    <definedName name="A2421113V">NationalBS!$CP$1:$CP$10,NationalBS!$CP$11:$CP$33</definedName>
    <definedName name="A2421113V_Data">NationalBS!$CP$11:$CP$33</definedName>
    <definedName name="A2421113V_Latest">NationalBS!$CP$33</definedName>
    <definedName name="A2421114W">NationalBS!$CQ$1:$CQ$10,NationalBS!$CQ$11:$CQ$33</definedName>
    <definedName name="A2421114W_Data">NationalBS!$CQ$11:$CQ$33</definedName>
    <definedName name="A2421114W_Latest">NationalBS!$CQ$33</definedName>
    <definedName name="A2421115X">NationalBS!$CR$1:$CR$10,NationalBS!$CR$11:$CR$33</definedName>
    <definedName name="A2421115X_Data">NationalBS!$CR$11:$CR$33</definedName>
    <definedName name="A2421115X_Latest">NationalBS!$CR$33</definedName>
    <definedName name="A2421117C">NationalBS!$CV$1:$CV$10,NationalBS!$CV$11:$CV$33</definedName>
    <definedName name="A2421117C_Data">NationalBS!$CV$11:$CV$33</definedName>
    <definedName name="A2421117C_Latest">NationalBS!$CV$33</definedName>
    <definedName name="A2421118F">NationalBS!$CU$1:$CU$10,NationalBS!$CU$11:$CU$33</definedName>
    <definedName name="A2421118F_Data">NationalBS!$CU$11:$CU$33</definedName>
    <definedName name="A2421118F_Latest">NationalBS!$CU$33</definedName>
    <definedName name="A2421120T">NationalBS!$CS$1:$CS$10,NationalBS!$CS$11:$CS$33</definedName>
    <definedName name="A2421120T_Data">NationalBS!$CS$11:$CS$33</definedName>
    <definedName name="A2421120T_Latest">NationalBS!$CS$33</definedName>
    <definedName name="A2421122W">NationalBS!$DB$1:$DB$10,NationalBS!$DB$11:$DB$33</definedName>
    <definedName name="A2421122W_Data">NationalBS!$DB$11:$DB$33</definedName>
    <definedName name="A2421122W_Latest">NationalBS!$DB$33</definedName>
    <definedName name="A2421123X">NationalBS!$DC$1:$DC$10,NationalBS!$DC$11:$DC$33</definedName>
    <definedName name="A2421123X_Data">NationalBS!$DC$11:$DC$33</definedName>
    <definedName name="A2421123X_Latest">NationalBS!$DC$33</definedName>
    <definedName name="A2421124A">NationalBS!$DD$1:$DD$10,NationalBS!$DD$11:$DD$33</definedName>
    <definedName name="A2421124A_Data">NationalBS!$DD$11:$DD$33</definedName>
    <definedName name="A2421124A_Latest">NationalBS!$DD$33</definedName>
    <definedName name="A2421127J">NationalBS!$DG$1:$DG$10,NationalBS!$DG$11:$DG$33</definedName>
    <definedName name="A2421127J_Data">NationalBS!$DG$11:$DG$33</definedName>
    <definedName name="A2421127J_Latest">NationalBS!$DG$33</definedName>
    <definedName name="A2421128K">NationalBS!$DH$1:$DH$10,NationalBS!$DH$11:$DH$33</definedName>
    <definedName name="A2421128K_Data">NationalBS!$DH$11:$DH$33</definedName>
    <definedName name="A2421128K_Latest">NationalBS!$DH$33</definedName>
    <definedName name="A2421129L">NationalBS!$DI$1:$DI$10,NationalBS!$DI$11:$DI$33</definedName>
    <definedName name="A2421129L_Data">NationalBS!$DI$11:$DI$33</definedName>
    <definedName name="A2421129L_Latest">NationalBS!$DI$33</definedName>
    <definedName name="A2421130W">NationalBS!$DJ$1:$DJ$10,NationalBS!$DJ$11:$DJ$33</definedName>
    <definedName name="A2421130W_Data">NationalBS!$DJ$11:$DJ$33</definedName>
    <definedName name="A2421130W_Latest">NationalBS!$DJ$33</definedName>
    <definedName name="A2421132A">NationalBS!$DL$1:$DL$10,NationalBS!$DL$11:$DL$33</definedName>
    <definedName name="A2421132A_Data">NationalBS!$DL$11:$DL$33</definedName>
    <definedName name="A2421132A_Latest">NationalBS!$DL$33</definedName>
    <definedName name="A2421133C">NationalBS!$DM$1:$DM$10,NationalBS!$DM$11:$DM$33</definedName>
    <definedName name="A2421133C_Data">NationalBS!$DM$11:$DM$33</definedName>
    <definedName name="A2421133C_Latest">NationalBS!$DM$33</definedName>
    <definedName name="A2421134F">NationalBS!$DN$1:$DN$10,NationalBS!$DN$11:$DN$33</definedName>
    <definedName name="A2421134F_Data">NationalBS!$DN$11:$DN$33</definedName>
    <definedName name="A2421134F_Latest">NationalBS!$DN$33</definedName>
    <definedName name="A2421135J">NationalBS!$DO$1:$DO$10,NationalBS!$DO$11:$DO$33</definedName>
    <definedName name="A2421135J_Data">NationalBS!$DO$11:$DO$33</definedName>
    <definedName name="A2421135J_Latest">NationalBS!$DO$33</definedName>
    <definedName name="A2421137L">NationalBS!$DQ$1:$DQ$10,NationalBS!$DQ$11:$DQ$33</definedName>
    <definedName name="A2421137L_Data">NationalBS!$DQ$11:$DQ$33</definedName>
    <definedName name="A2421137L_Latest">NationalBS!$DQ$33</definedName>
    <definedName name="A2421138R">NationalBS!$DR$1:$DR$10,NationalBS!$DR$11:$DR$33</definedName>
    <definedName name="A2421138R_Data">NationalBS!$DR$11:$DR$33</definedName>
    <definedName name="A2421138R_Latest">NationalBS!$DR$33</definedName>
    <definedName name="A2421139T">NationalBS!$DS$1:$DS$10,NationalBS!$DS$11:$DS$33</definedName>
    <definedName name="A2421139T_Data">NationalBS!$DS$11:$DS$33</definedName>
    <definedName name="A2421139T_Latest">NationalBS!$DS$33</definedName>
    <definedName name="A2421140A">NationalBS!$DT$1:$DT$10,NationalBS!$DT$11:$DT$33</definedName>
    <definedName name="A2421140A_Data">NationalBS!$DT$11:$DT$33</definedName>
    <definedName name="A2421140A_Latest">NationalBS!$DT$33</definedName>
    <definedName name="A2421141C">NationalBS!$DU$1:$DU$10,NationalBS!$DU$11:$DU$33</definedName>
    <definedName name="A2421141C_Data">NationalBS!$DU$11:$DU$33</definedName>
    <definedName name="A2421141C_Latest">NationalBS!$DU$33</definedName>
    <definedName name="A2421142F">NationalBS!$DV$1:$DV$10,NationalBS!$DV$11:$DV$33</definedName>
    <definedName name="A2421142F_Data">NationalBS!$DV$11:$DV$33</definedName>
    <definedName name="A2421142F_Latest">NationalBS!$DV$33</definedName>
    <definedName name="A2421143J">NationalBS!$DW$1:$DW$10,NationalBS!$DW$11:$DW$33</definedName>
    <definedName name="A2421143J_Data">NationalBS!$DW$11:$DW$33</definedName>
    <definedName name="A2421143J_Latest">NationalBS!$DW$33</definedName>
    <definedName name="A2421144K">NationalBS!$DY$1:$DY$10,NationalBS!$DY$11:$DY$33</definedName>
    <definedName name="A2421144K_Data">NationalBS!$DY$11:$DY$33</definedName>
    <definedName name="A2421144K_Latest">NationalBS!$DY$33</definedName>
    <definedName name="A2421145L">NationalBS!$DZ$1:$DZ$10,NationalBS!$DZ$11:$DZ$33</definedName>
    <definedName name="A2421145L_Data">NationalBS!$DZ$11:$DZ$33</definedName>
    <definedName name="A2421145L_Latest">NationalBS!$DZ$33</definedName>
    <definedName name="A2421146R">NationalBS!$EB$1:$EB$10,NationalBS!$EB$11:$EB$33</definedName>
    <definedName name="A2421146R_Data">NationalBS!$EB$11:$EB$33</definedName>
    <definedName name="A2421146R_Latest">NationalBS!$EB$33</definedName>
    <definedName name="A2421147T">NationalBS!$EC$1:$EC$10,NationalBS!$EC$11:$EC$33</definedName>
    <definedName name="A2421147T_Data">NationalBS!$EC$11:$EC$33</definedName>
    <definedName name="A2421147T_Latest">NationalBS!$EC$33</definedName>
    <definedName name="A2421148V">NationalBS!$ED$1:$ED$10,NationalBS!$ED$11:$ED$33</definedName>
    <definedName name="A2421148V_Data">NationalBS!$ED$11:$ED$33</definedName>
    <definedName name="A2421148V_Latest">NationalBS!$ED$33</definedName>
    <definedName name="A2421149W">NationalBS!$EE$1:$EE$10,NationalBS!$EE$11:$EE$33</definedName>
    <definedName name="A2421149W_Data">NationalBS!$EE$11:$EE$33</definedName>
    <definedName name="A2421149W_Latest">NationalBS!$EE$33</definedName>
    <definedName name="A2421150F">NationalBS!$EG$1:$EG$10,NationalBS!$EG$11:$EG$33</definedName>
    <definedName name="A2421150F_Data">NationalBS!$EG$11:$EG$33</definedName>
    <definedName name="A2421150F_Latest">NationalBS!$EG$33</definedName>
    <definedName name="A2421151J">NationalBS!$EH$1:$EH$10,NationalBS!$EH$11:$EH$33</definedName>
    <definedName name="A2421151J_Data">NationalBS!$EH$11:$EH$33</definedName>
    <definedName name="A2421151J_Latest">NationalBS!$EH$33</definedName>
    <definedName name="A2421152K">NationalBS!$EI$1:$EI$10,NationalBS!$EI$11:$EI$33</definedName>
    <definedName name="A2421152K_Data">NationalBS!$EI$11:$EI$33</definedName>
    <definedName name="A2421152K_Latest">NationalBS!$EI$33</definedName>
    <definedName name="A2421153L">NationalBS!$EJ$1:$EJ$10,NationalBS!$EJ$11:$EJ$33</definedName>
    <definedName name="A2421153L_Data">NationalBS!$EJ$11:$EJ$33</definedName>
    <definedName name="A2421153L_Latest">NationalBS!$EJ$33</definedName>
    <definedName name="A2421154R">NationalBS!$EK$1:$EK$10,NationalBS!$EK$11:$EK$33</definedName>
    <definedName name="A2421154R_Data">NationalBS!$EK$11:$EK$33</definedName>
    <definedName name="A2421154R_Latest">NationalBS!$EK$33</definedName>
    <definedName name="A2421156V">NationalBS!$EL$1:$EL$10,NationalBS!$EL$12:$EL$33</definedName>
    <definedName name="A2421156V_Data">NationalBS!$EL$12:$EL$33</definedName>
    <definedName name="A2421156V_Latest">NationalBS!$EL$33</definedName>
    <definedName name="A2421157W">NationalBS!$EM$1:$EM$10,NationalBS!$EM$12:$EM$33</definedName>
    <definedName name="A2421157W_Data">NationalBS!$EM$12:$EM$33</definedName>
    <definedName name="A2421157W_Latest">NationalBS!$EM$33</definedName>
    <definedName name="A2421158X">NationalBS!$EN$1:$EN$10,NationalBS!$EN$12:$EN$33</definedName>
    <definedName name="A2421158X_Data">NationalBS!$EN$12:$EN$33</definedName>
    <definedName name="A2421158X_Latest">NationalBS!$EN$33</definedName>
    <definedName name="A2421159A">NationalBS!$EO$1:$EO$10,NationalBS!$EO$12:$EO$33</definedName>
    <definedName name="A2421159A_Data">NationalBS!$EO$12:$EO$33</definedName>
    <definedName name="A2421159A_Latest">NationalBS!$EO$33</definedName>
    <definedName name="A2421161L">NationalBS!$ES$1:$ES$10,NationalBS!$ES$12:$ES$33</definedName>
    <definedName name="A2421161L_Data">NationalBS!$ES$12:$ES$33</definedName>
    <definedName name="A2421161L_Latest">NationalBS!$ES$33</definedName>
    <definedName name="A2421162R">NationalBS!$ER$1:$ER$10,NationalBS!$ER$12:$ER$33</definedName>
    <definedName name="A2421162R_Data">NationalBS!$ER$12:$ER$33</definedName>
    <definedName name="A2421162R_Latest">NationalBS!$ER$33</definedName>
    <definedName name="A2421164V">NationalBS!$EP$1:$EP$10,NationalBS!$EP$12:$EP$33</definedName>
    <definedName name="A2421164V_Data">NationalBS!$EP$12:$EP$33</definedName>
    <definedName name="A2421164V_Latest">NationalBS!$EP$33</definedName>
    <definedName name="A2421166X">NationalBS!$EY$1:$EY$10,NationalBS!$EY$12:$EY$33</definedName>
    <definedName name="A2421166X_Data">NationalBS!$EY$12:$EY$33</definedName>
    <definedName name="A2421166X_Latest">NationalBS!$EY$33</definedName>
    <definedName name="A2421167A">NationalBS!$EZ$1:$EZ$10,NationalBS!$EZ$12:$EZ$33</definedName>
    <definedName name="A2421167A_Data">NationalBS!$EZ$12:$EZ$33</definedName>
    <definedName name="A2421167A_Latest">NationalBS!$EZ$33</definedName>
    <definedName name="A2421168C">NationalBS!$FA$1:$FA$10,NationalBS!$FA$12:$FA$33</definedName>
    <definedName name="A2421168C_Data">NationalBS!$FA$12:$FA$33</definedName>
    <definedName name="A2421168C_Latest">NationalBS!$FA$33</definedName>
    <definedName name="A2421171T">NationalBS!$FD$1:$FD$10,NationalBS!$FD$12:$FD$33</definedName>
    <definedName name="A2421171T_Data">NationalBS!$FD$12:$FD$33</definedName>
    <definedName name="A2421171T_Latest">NationalBS!$FD$33</definedName>
    <definedName name="A2421172V">NationalBS!$FE$1:$FE$10,NationalBS!$FE$12:$FE$33</definedName>
    <definedName name="A2421172V_Data">NationalBS!$FE$12:$FE$33</definedName>
    <definedName name="A2421172V_Latest">NationalBS!$FE$33</definedName>
    <definedName name="A2421173W">NationalBS!$FF$1:$FF$10,NationalBS!$FF$12:$FF$33</definedName>
    <definedName name="A2421173W_Data">NationalBS!$FF$12:$FF$33</definedName>
    <definedName name="A2421173W_Latest">NationalBS!$FF$33</definedName>
    <definedName name="A2421174X">NationalBS!$FG$1:$FG$10,NationalBS!$FG$12:$FG$33</definedName>
    <definedName name="A2421174X_Data">NationalBS!$FG$12:$FG$33</definedName>
    <definedName name="A2421174X_Latest">NationalBS!$FG$33</definedName>
    <definedName name="A2421176C">NationalBS!$FI$1:$FI$10,NationalBS!$FI$12:$FI$33</definedName>
    <definedName name="A2421176C_Data">NationalBS!$FI$12:$FI$33</definedName>
    <definedName name="A2421176C_Latest">NationalBS!$FI$33</definedName>
    <definedName name="A2421177F">NationalBS!$FJ$1:$FJ$10,NationalBS!$FJ$12:$FJ$33</definedName>
    <definedName name="A2421177F_Data">NationalBS!$FJ$12:$FJ$33</definedName>
    <definedName name="A2421177F_Latest">NationalBS!$FJ$33</definedName>
    <definedName name="A2421178J">NationalBS!$FK$1:$FK$10,NationalBS!$FK$12:$FK$33</definedName>
    <definedName name="A2421178J_Data">NationalBS!$FK$12:$FK$33</definedName>
    <definedName name="A2421178J_Latest">NationalBS!$FK$33</definedName>
    <definedName name="A2421179K">NationalBS!$FL$1:$FL$10,NationalBS!$FL$12:$FL$33</definedName>
    <definedName name="A2421179K_Data">NationalBS!$FL$12:$FL$33</definedName>
    <definedName name="A2421179K_Latest">NationalBS!$FL$33</definedName>
    <definedName name="A2421200T">NationalBS!$GH$1:$GH$10,NationalBS!$GH$12:$GH$33</definedName>
    <definedName name="A2421200T_Data">NationalBS!$GH$12:$GH$33</definedName>
    <definedName name="A2421200T_Latest">NationalBS!$GH$33</definedName>
    <definedName name="A2421202W">NationalBS!$B$1:$B$10,NationalBS!$B$14:$B$33</definedName>
    <definedName name="A2421202W_Data">NationalBS!$B$14:$B$33</definedName>
    <definedName name="A2421202W_Latest">NationalBS!$B$33</definedName>
    <definedName name="A2421203X">NationalBS!$C$1:$C$10,NationalBS!$C$14:$C$33</definedName>
    <definedName name="A2421203X_Data">NationalBS!$C$14:$C$33</definedName>
    <definedName name="A2421203X_Latest">NationalBS!$C$33</definedName>
    <definedName name="A2421204A">NationalBS!$D$1:$D$10,NationalBS!$D$14:$D$33</definedName>
    <definedName name="A2421204A_Data">NationalBS!$D$14:$D$33</definedName>
    <definedName name="A2421204A_Latest">NationalBS!$D$33</definedName>
    <definedName name="A2421205C">NationalBS!$E$1:$E$10,NationalBS!$E$14:$E$33</definedName>
    <definedName name="A2421205C_Data">NationalBS!$E$14:$E$33</definedName>
    <definedName name="A2421205C_Latest">NationalBS!$E$33</definedName>
    <definedName name="A2421207J">NationalBS!$I$1:$I$10,NationalBS!$I$14:$I$33</definedName>
    <definedName name="A2421207J_Data">NationalBS!$I$14:$I$33</definedName>
    <definedName name="A2421207J_Latest">NationalBS!$I$33</definedName>
    <definedName name="A2421208K">NationalBS!$H$1:$H$10,NationalBS!$H$14:$H$33</definedName>
    <definedName name="A2421208K_Data">NationalBS!$H$14:$H$33</definedName>
    <definedName name="A2421208K_Latest">NationalBS!$H$33</definedName>
    <definedName name="A2421210W">NationalBS!$F$1:$F$10,NationalBS!$F$14:$F$33</definedName>
    <definedName name="A2421210W_Data">NationalBS!$F$14:$F$33</definedName>
    <definedName name="A2421210W_Latest">NationalBS!$F$33</definedName>
    <definedName name="A2421212A">NationalBS!$O$1:$O$10,NationalBS!$O$14:$O$33</definedName>
    <definedName name="A2421212A_Data">NationalBS!$O$14:$O$33</definedName>
    <definedName name="A2421212A_Latest">NationalBS!$O$33</definedName>
    <definedName name="A2421213C">NationalBS!$P$1:$P$10,NationalBS!$P$14:$P$33</definedName>
    <definedName name="A2421213C_Data">NationalBS!$P$14:$P$33</definedName>
    <definedName name="A2421213C_Latest">NationalBS!$P$33</definedName>
    <definedName name="A2421214F">NationalBS!$Q$1:$Q$10,NationalBS!$Q$14:$Q$33</definedName>
    <definedName name="A2421214F_Data">NationalBS!$Q$14:$Q$33</definedName>
    <definedName name="A2421214F_Latest">NationalBS!$Q$33</definedName>
    <definedName name="A2421217L">NationalBS!$T$1:$T$10,NationalBS!$T$14:$T$33</definedName>
    <definedName name="A2421217L_Data">NationalBS!$T$14:$T$33</definedName>
    <definedName name="A2421217L_Latest">NationalBS!$T$33</definedName>
    <definedName name="A2421218R">NationalBS!$U$1:$U$10,NationalBS!$U$14:$U$33</definedName>
    <definedName name="A2421218R_Data">NationalBS!$U$14:$U$33</definedName>
    <definedName name="A2421218R_Latest">NationalBS!$U$33</definedName>
    <definedName name="A2421219T">NationalBS!$V$1:$V$10,NationalBS!$V$14:$V$33</definedName>
    <definedName name="A2421219T_Data">NationalBS!$V$14:$V$33</definedName>
    <definedName name="A2421219T_Latest">NationalBS!$V$33</definedName>
    <definedName name="A2421220A">NationalBS!$W$1:$W$10,NationalBS!$W$14:$W$33</definedName>
    <definedName name="A2421220A_Data">NationalBS!$W$14:$W$33</definedName>
    <definedName name="A2421220A_Latest">NationalBS!$W$33</definedName>
    <definedName name="A2421222F">NationalBS!$Y$1:$Y$10,NationalBS!$Y$14:$Y$33</definedName>
    <definedName name="A2421222F_Data">NationalBS!$Y$14:$Y$33</definedName>
    <definedName name="A2421222F_Latest">NationalBS!$Y$33</definedName>
    <definedName name="A2421223J">NationalBS!$Z$1:$Z$10,NationalBS!$Z$14:$Z$33</definedName>
    <definedName name="A2421223J_Data">NationalBS!$Z$14:$Z$33</definedName>
    <definedName name="A2421223J_Latest">NationalBS!$Z$33</definedName>
    <definedName name="A2421224K">NationalBS!$AA$1:$AA$10,NationalBS!$AA$14:$AA$33</definedName>
    <definedName name="A2421224K_Data">NationalBS!$AA$14:$AA$33</definedName>
    <definedName name="A2421224K_Latest">NationalBS!$AA$33</definedName>
    <definedName name="A2421225L">NationalBS!$AB$1:$AB$10,NationalBS!$AB$14:$AB$33</definedName>
    <definedName name="A2421225L_Data">NationalBS!$AB$14:$AB$33</definedName>
    <definedName name="A2421225L_Latest">NationalBS!$AB$33</definedName>
    <definedName name="A2421227T">NationalBS!$AD$1:$AD$10,NationalBS!$AD$14:$AD$33</definedName>
    <definedName name="A2421227T_Data">NationalBS!$AD$14:$AD$33</definedName>
    <definedName name="A2421227T_Latest">NationalBS!$AD$33</definedName>
    <definedName name="A2421228V">NationalBS!$AE$1:$AE$10,NationalBS!$AE$14:$AE$33</definedName>
    <definedName name="A2421228V_Data">NationalBS!$AE$14:$AE$33</definedName>
    <definedName name="A2421228V_Latest">NationalBS!$AE$33</definedName>
    <definedName name="A2421229W">NationalBS!$AF$1:$AF$10,NationalBS!$AF$14:$AF$33</definedName>
    <definedName name="A2421229W_Data">NationalBS!$AF$14:$AF$33</definedName>
    <definedName name="A2421229W_Latest">NationalBS!$AF$33</definedName>
    <definedName name="A2421230F">NationalBS!$AG$1:$AG$10,NationalBS!$AG$14:$AG$33</definedName>
    <definedName name="A2421230F_Data">NationalBS!$AG$14:$AG$33</definedName>
    <definedName name="A2421230F_Latest">NationalBS!$AG$33</definedName>
    <definedName name="A2421231J">NationalBS!$AH$1:$AH$10,NationalBS!$AH$14:$AH$33</definedName>
    <definedName name="A2421231J_Data">NationalBS!$AH$14:$AH$33</definedName>
    <definedName name="A2421231J_Latest">NationalBS!$AH$33</definedName>
    <definedName name="A2421232K">NationalBS!$AI$1:$AI$10,NationalBS!$AI$14:$AI$33</definedName>
    <definedName name="A2421232K_Data">NationalBS!$AI$14:$AI$33</definedName>
    <definedName name="A2421232K_Latest">NationalBS!$AI$33</definedName>
    <definedName name="A2421233L">NationalBS!$AJ$1:$AJ$10,NationalBS!$AJ$14:$AJ$33</definedName>
    <definedName name="A2421233L_Data">NationalBS!$AJ$14:$AJ$33</definedName>
    <definedName name="A2421233L_Latest">NationalBS!$AJ$33</definedName>
    <definedName name="A2421234R">NationalBS!$AL$1:$AL$10,NationalBS!$AL$14:$AL$33</definedName>
    <definedName name="A2421234R_Data">NationalBS!$AL$14:$AL$33</definedName>
    <definedName name="A2421234R_Latest">NationalBS!$AL$33</definedName>
    <definedName name="A2421235T">NationalBS!$AM$1:$AM$10,NationalBS!$AM$14:$AM$33</definedName>
    <definedName name="A2421235T_Data">NationalBS!$AM$14:$AM$33</definedName>
    <definedName name="A2421235T_Latest">NationalBS!$AM$33</definedName>
    <definedName name="A2421236V">NationalBS!$AO$1:$AO$10,NationalBS!$AO$14:$AO$33</definedName>
    <definedName name="A2421236V_Data">NationalBS!$AO$14:$AO$33</definedName>
    <definedName name="A2421236V_Latest">NationalBS!$AO$33</definedName>
    <definedName name="A2421237W">NationalBS!$AP$1:$AP$10,NationalBS!$AP$14:$AP$33</definedName>
    <definedName name="A2421237W_Data">NationalBS!$AP$14:$AP$33</definedName>
    <definedName name="A2421237W_Latest">NationalBS!$AP$33</definedName>
    <definedName name="A2421238X">NationalBS!$AQ$1:$AQ$10,NationalBS!$AQ$14:$AQ$33</definedName>
    <definedName name="A2421238X_Data">NationalBS!$AQ$14:$AQ$33</definedName>
    <definedName name="A2421238X_Latest">NationalBS!$AQ$33</definedName>
    <definedName name="A2421239A">NationalBS!$AR$1:$AR$10,NationalBS!$AR$14:$AR$33</definedName>
    <definedName name="A2421239A_Data">NationalBS!$AR$14:$AR$33</definedName>
    <definedName name="A2421239A_Latest">NationalBS!$AR$33</definedName>
    <definedName name="A2421240K">NationalBS!$AT$1:$AT$10,NationalBS!$AT$14:$AT$33</definedName>
    <definedName name="A2421240K_Data">NationalBS!$AT$14:$AT$33</definedName>
    <definedName name="A2421240K_Latest">NationalBS!$AT$33</definedName>
    <definedName name="A2421241L">NationalBS!$AU$1:$AU$10,NationalBS!$AU$14:$AU$33</definedName>
    <definedName name="A2421241L_Data">NationalBS!$AU$14:$AU$33</definedName>
    <definedName name="A2421241L_Latest">NationalBS!$AU$33</definedName>
    <definedName name="A2421242R">NationalBS!$AV$1:$AV$10,NationalBS!$AV$15:$AV$33</definedName>
    <definedName name="A2421242R_Data">NationalBS!$AV$15:$AV$33</definedName>
    <definedName name="A2421242R_Latest">NationalBS!$AV$33</definedName>
    <definedName name="A2421243T">NationalBS!$AW$1:$AW$10,NationalBS!$AW$15:$AW$33</definedName>
    <definedName name="A2421243T_Data">NationalBS!$AW$15:$AW$33</definedName>
    <definedName name="A2421243T_Latest">NationalBS!$AW$33</definedName>
    <definedName name="A2421244V">NationalBS!$AX$1:$AX$10,NationalBS!$AX$15:$AX$33</definedName>
    <definedName name="A2421244V_Data">NationalBS!$AX$15:$AX$33</definedName>
    <definedName name="A2421244V_Latest">NationalBS!$AX$33</definedName>
    <definedName name="A2421247A">NationalBS!$BB$1:$BB$10,NationalBS!$BB$15:$BB$33</definedName>
    <definedName name="A2421247A_Data">NationalBS!$BB$15:$BB$33</definedName>
    <definedName name="A2421247A_Latest">NationalBS!$BB$33</definedName>
    <definedName name="A2421248C">NationalBS!$BA$1:$BA$10,NationalBS!$BA$15:$BA$33</definedName>
    <definedName name="A2421248C_Data">NationalBS!$BA$15:$BA$33</definedName>
    <definedName name="A2421248C_Latest">NationalBS!$BA$33</definedName>
    <definedName name="A2421250R">NationalBS!$AY$1:$AY$10,NationalBS!$AY$15:$AY$33</definedName>
    <definedName name="A2421250R_Data">NationalBS!$AY$15:$AY$33</definedName>
    <definedName name="A2421250R_Latest">NationalBS!$AY$33</definedName>
    <definedName name="A2421252V">NationalBS!$BH$1:$BH$10,NationalBS!$BH$15:$BH$33</definedName>
    <definedName name="A2421252V_Data">NationalBS!$BH$15:$BH$33</definedName>
    <definedName name="A2421252V_Latest">NationalBS!$BH$33</definedName>
    <definedName name="A2421253W">NationalBS!$BI$1:$BI$10,NationalBS!$BI$15:$BI$33</definedName>
    <definedName name="A2421253W_Data">NationalBS!$BI$15:$BI$33</definedName>
    <definedName name="A2421253W_Latest">NationalBS!$BI$33</definedName>
    <definedName name="A2421254X">NationalBS!$BJ$1:$BJ$10,NationalBS!$BJ$15:$BJ$33</definedName>
    <definedName name="A2421254X_Data">NationalBS!$BJ$15:$BJ$33</definedName>
    <definedName name="A2421254X_Latest">NationalBS!$BJ$33</definedName>
    <definedName name="A2421257F">NationalBS!$BM$1:$BM$10,NationalBS!$BM$15:$BM$33</definedName>
    <definedName name="A2421257F_Data">NationalBS!$BM$15:$BM$33</definedName>
    <definedName name="A2421257F_Latest">NationalBS!$BM$33</definedName>
    <definedName name="A2421258J">NationalBS!$BN$1:$BN$10,NationalBS!$BN$15:$BN$33</definedName>
    <definedName name="A2421258J_Data">NationalBS!$BN$15:$BN$33</definedName>
    <definedName name="A2421258J_Latest">NationalBS!$BN$33</definedName>
    <definedName name="A2421259K">NationalBS!$BO$1:$BO$10,NationalBS!$BO$15:$BO$33</definedName>
    <definedName name="A2421259K_Data">NationalBS!$BO$15:$BO$33</definedName>
    <definedName name="A2421259K_Latest">NationalBS!$BO$33</definedName>
    <definedName name="A2421260V">NationalBS!$BP$1:$BP$10,NationalBS!$BP$15:$BP$33</definedName>
    <definedName name="A2421260V_Data">NationalBS!$BP$15:$BP$33</definedName>
    <definedName name="A2421260V_Latest">NationalBS!$BP$33</definedName>
    <definedName name="A2421262X">NationalBS!$BR$1:$BR$10,NationalBS!$BR$15:$BR$33</definedName>
    <definedName name="A2421262X_Data">NationalBS!$BR$15:$BR$33</definedName>
    <definedName name="A2421262X_Latest">NationalBS!$BR$33</definedName>
    <definedName name="A2421263A">NationalBS!$BS$1:$BS$10,NationalBS!$BS$15:$BS$33</definedName>
    <definedName name="A2421263A_Data">NationalBS!$BS$15:$BS$33</definedName>
    <definedName name="A2421263A_Latest">NationalBS!$BS$33</definedName>
    <definedName name="A2421264C">NationalBS!$BT$1:$BT$10,NationalBS!$BT$15:$BT$33</definedName>
    <definedName name="A2421264C_Data">NationalBS!$BT$15:$BT$33</definedName>
    <definedName name="A2421264C_Latest">NationalBS!$BT$33</definedName>
    <definedName name="A2421265F">NationalBS!$BU$1:$BU$10,NationalBS!$BU$15:$BU$33</definedName>
    <definedName name="A2421265F_Data">NationalBS!$BU$15:$BU$33</definedName>
    <definedName name="A2421265F_Latest">NationalBS!$BU$33</definedName>
    <definedName name="A2421267K">NationalBS!$BW$1:$BW$10,NationalBS!$BW$15:$BW$33</definedName>
    <definedName name="A2421267K_Data">NationalBS!$BW$15:$BW$33</definedName>
    <definedName name="A2421267K_Latest">NationalBS!$BW$33</definedName>
    <definedName name="A2421268L">NationalBS!$BX$1:$BX$10,NationalBS!$BX$15:$BX$33</definedName>
    <definedName name="A2421268L_Data">NationalBS!$BX$15:$BX$33</definedName>
    <definedName name="A2421268L_Latest">NationalBS!$BX$33</definedName>
    <definedName name="A2421269R">NationalBS!$BY$1:$BY$10,NationalBS!$BY$15:$BY$33</definedName>
    <definedName name="A2421269R_Data">NationalBS!$BY$15:$BY$33</definedName>
    <definedName name="A2421269R_Latest">NationalBS!$BY$33</definedName>
    <definedName name="A2421270X">NationalBS!$BZ$1:$BZ$10,NationalBS!$BZ$15:$BZ$33</definedName>
    <definedName name="A2421270X_Data">NationalBS!$BZ$15:$BZ$33</definedName>
    <definedName name="A2421270X_Latest">NationalBS!$BZ$33</definedName>
    <definedName name="A2421271A">NationalBS!$CA$1:$CA$10,NationalBS!$CA$15:$CA$33</definedName>
    <definedName name="A2421271A_Data">NationalBS!$CA$15:$CA$33</definedName>
    <definedName name="A2421271A_Latest">NationalBS!$CA$33</definedName>
    <definedName name="A2421272C">NationalBS!$CB$1:$CB$10,NationalBS!$CB$15:$CB$33</definedName>
    <definedName name="A2421272C_Data">NationalBS!$CB$15:$CB$33</definedName>
    <definedName name="A2421272C_Latest">NationalBS!$CB$33</definedName>
    <definedName name="A2421273F">NationalBS!$CC$1:$CC$10,NationalBS!$CC$15:$CC$33</definedName>
    <definedName name="A2421273F_Data">NationalBS!$CC$15:$CC$33</definedName>
    <definedName name="A2421273F_Latest">NationalBS!$CC$33</definedName>
    <definedName name="A2421274J">NationalBS!$CE$1:$CE$10,NationalBS!$CE$15:$CE$33</definedName>
    <definedName name="A2421274J_Data">NationalBS!$CE$15:$CE$33</definedName>
    <definedName name="A2421274J_Latest">NationalBS!$CE$33</definedName>
    <definedName name="A2421275K">NationalBS!$CF$1:$CF$10,NationalBS!$CF$15:$CF$33</definedName>
    <definedName name="A2421275K_Data">NationalBS!$CF$15:$CF$33</definedName>
    <definedName name="A2421275K_Latest">NationalBS!$CF$33</definedName>
    <definedName name="A2421276L">NationalBS!$CH$1:$CH$10,NationalBS!$CH$15:$CH$33</definedName>
    <definedName name="A2421276L_Data">NationalBS!$CH$15:$CH$33</definedName>
    <definedName name="A2421276L_Latest">NationalBS!$CH$33</definedName>
    <definedName name="A2421277R">NationalBS!$CI$1:$CI$10,NationalBS!$CI$15:$CI$33</definedName>
    <definedName name="A2421277R_Data">NationalBS!$CI$15:$CI$33</definedName>
    <definedName name="A2421277R_Latest">NationalBS!$CI$33</definedName>
    <definedName name="A2421278T">NationalBS!$CJ$1:$CJ$10,NationalBS!$CJ$15:$CJ$33</definedName>
    <definedName name="A2421278T_Data">NationalBS!$CJ$15:$CJ$33</definedName>
    <definedName name="A2421278T_Latest">NationalBS!$CJ$33</definedName>
    <definedName name="A2421279V">NationalBS!$CK$1:$CK$10,NationalBS!$CK$15:$CK$33</definedName>
    <definedName name="A2421279V_Data">NationalBS!$CK$15:$CK$33</definedName>
    <definedName name="A2421279V_Latest">NationalBS!$CK$33</definedName>
    <definedName name="A2421280C">NationalBS!$CM$1:$CM$10,NationalBS!$CM$15:$CM$33</definedName>
    <definedName name="A2421280C_Data">NationalBS!$CM$15:$CM$33</definedName>
    <definedName name="A2421280C_Latest">NationalBS!$CM$33</definedName>
    <definedName name="A2421281F">NationalBS!$CN$1:$CN$10,NationalBS!$CN$15:$CN$33</definedName>
    <definedName name="A2421281F_Data">NationalBS!$CN$15:$CN$33</definedName>
    <definedName name="A2421281F_Latest">NationalBS!$CN$33</definedName>
    <definedName name="A2421282J">NationalReconciliation!$B$1:$B$10,NationalReconciliation!$B$11:$B$32</definedName>
    <definedName name="A2421282J_Data">NationalReconciliation!$B$11:$B$32</definedName>
    <definedName name="A2421282J_Latest">NationalReconciliation!$B$32</definedName>
    <definedName name="A2421283K">NationalReconciliation!$C$1:$C$10,NationalReconciliation!$C$11:$C$32</definedName>
    <definedName name="A2421283K_Data">NationalReconciliation!$C$11:$C$32</definedName>
    <definedName name="A2421283K_Latest">NationalReconciliation!$C$32</definedName>
    <definedName name="A2421284L">NationalReconciliation!$D$1:$D$10,NationalReconciliation!$D$11:$D$32</definedName>
    <definedName name="A2421284L_Data">NationalReconciliation!$D$11:$D$32</definedName>
    <definedName name="A2421284L_Latest">NationalReconciliation!$D$32</definedName>
    <definedName name="A2421285R">NationalReconciliation!$E$1:$E$10,NationalReconciliation!$E$11:$E$32</definedName>
    <definedName name="A2421285R_Data">NationalReconciliation!$E$11:$E$32</definedName>
    <definedName name="A2421285R_Latest">NationalReconciliation!$E$32</definedName>
    <definedName name="A2421286T">NationalReconciliation!$F$1:$F$10,NationalReconciliation!$F$11:$F$32</definedName>
    <definedName name="A2421286T_Data">NationalReconciliation!$F$11:$F$32</definedName>
    <definedName name="A2421286T_Latest">NationalReconciliation!$F$32</definedName>
    <definedName name="A2421287V">NationalReconciliation!$G$1:$G$10,NationalReconciliation!$G$11:$G$32</definedName>
    <definedName name="A2421287V_Data">NationalReconciliation!$G$11:$G$32</definedName>
    <definedName name="A2421287V_Latest">NationalReconciliation!$G$32</definedName>
    <definedName name="A2421288W">NationalReconciliation!$H$1:$H$10,NationalReconciliation!$H$11:$H$32</definedName>
    <definedName name="A2421288W_Data">NationalReconciliation!$H$11:$H$32</definedName>
    <definedName name="A2421288W_Latest">NationalReconciliation!$H$32</definedName>
    <definedName name="A2421289X">NationalReconciliation!$I$1:$I$10,NationalReconciliation!$I$11:$I$32</definedName>
    <definedName name="A2421289X_Data">NationalReconciliation!$I$11:$I$32</definedName>
    <definedName name="A2421289X_Latest">NationalReconciliation!$I$32</definedName>
    <definedName name="A2421290J">NationalReconciliation!$J$1:$J$10,NationalReconciliation!$J$11:$J$32</definedName>
    <definedName name="A2421290J_Data">NationalReconciliation!$J$11:$J$32</definedName>
    <definedName name="A2421290J_Latest">NationalReconciliation!$J$32</definedName>
    <definedName name="A2421291K">NationalReconciliation!$K$1:$K$10,NationalReconciliation!$K$11:$K$32</definedName>
    <definedName name="A2421291K_Data">NationalReconciliation!$K$11:$K$32</definedName>
    <definedName name="A2421291K_Latest">NationalReconciliation!$K$32</definedName>
    <definedName name="A2421292L">NationalReconciliation!$L$1:$L$10,NationalReconciliation!$L$11:$L$32</definedName>
    <definedName name="A2421292L_Data">NationalReconciliation!$L$11:$L$32</definedName>
    <definedName name="A2421292L_Latest">NationalReconciliation!$L$32</definedName>
    <definedName name="A2421293R">NationalReconciliation!$M$1:$M$10,NationalReconciliation!$M$11:$M$32</definedName>
    <definedName name="A2421293R_Data">NationalReconciliation!$M$11:$M$32</definedName>
    <definedName name="A2421293R_Latest">NationalReconciliation!$M$32</definedName>
    <definedName name="A2421294T">NationalReconciliation!$N$1:$N$10,NationalReconciliation!$N$11:$N$32</definedName>
    <definedName name="A2421294T_Data">NationalReconciliation!$N$11:$N$32</definedName>
    <definedName name="A2421294T_Latest">NationalReconciliation!$N$32</definedName>
    <definedName name="A2421295V">NationalReconciliation!$O$1:$O$10,NationalReconciliation!$O$11:$O$32</definedName>
    <definedName name="A2421295V_Data">NationalReconciliation!$O$11:$O$32</definedName>
    <definedName name="A2421295V_Latest">NationalReconciliation!$O$32</definedName>
    <definedName name="A2421296W">NationalReconciliation!$P$1:$P$10,NationalReconciliation!$P$11:$P$32</definedName>
    <definedName name="A2421296W_Data">NationalReconciliation!$P$11:$P$32</definedName>
    <definedName name="A2421296W_Latest">NationalReconciliation!$P$32</definedName>
    <definedName name="A2421297X">NationalReconciliation!$Q$1:$Q$10,NationalReconciliation!$Q$11:$Q$32</definedName>
    <definedName name="A2421297X_Data">NationalReconciliation!$Q$11:$Q$32</definedName>
    <definedName name="A2421297X_Latest">NationalReconciliation!$Q$32</definedName>
    <definedName name="A2421298A">NationalReconciliation!$R$1:$R$10,NationalReconciliation!$R$11:$R$32</definedName>
    <definedName name="A2421298A_Data">NationalReconciliation!$R$11:$R$32</definedName>
    <definedName name="A2421298A_Latest">NationalReconciliation!$R$32</definedName>
    <definedName name="A2421299C">NationalReconciliation!$S$1:$S$10,NationalReconciliation!$S$11:$S$32</definedName>
    <definedName name="A2421299C_Data">NationalReconciliation!$S$11:$S$32</definedName>
    <definedName name="A2421299C_Latest">NationalReconciliation!$S$32</definedName>
    <definedName name="A2421300A">NationalReconciliation!$T$1:$T$10,NationalReconciliation!$T$11:$T$32</definedName>
    <definedName name="A2421300A_Data">NationalReconciliation!$T$11:$T$32</definedName>
    <definedName name="A2421300A_Latest">NationalReconciliation!$T$32</definedName>
    <definedName name="A2421301C">NationalReconciliation!$U$1:$U$10,NationalReconciliation!$U$11:$U$32</definedName>
    <definedName name="A2421301C_Data">NationalReconciliation!$U$11:$U$32</definedName>
    <definedName name="A2421301C_Latest">NationalReconciliation!$U$32</definedName>
    <definedName name="A2421302F">NationalReconciliation!$V$1:$V$10,NationalReconciliation!$V$11:$V$32</definedName>
    <definedName name="A2421302F_Data">NationalReconciliation!$V$11:$V$32</definedName>
    <definedName name="A2421302F_Latest">NationalReconciliation!$V$32</definedName>
    <definedName name="A2421303J">NationalReconciliation!$W$1:$W$10,NationalReconciliation!$W$11:$W$32</definedName>
    <definedName name="A2421303J_Data">NationalReconciliation!$W$11:$W$32</definedName>
    <definedName name="A2421303J_Latest">NationalReconciliation!$W$32</definedName>
    <definedName name="A2421304K">NationalReconciliation!$X$1:$X$10,NationalReconciliation!$X$11:$X$32</definedName>
    <definedName name="A2421304K_Data">NationalReconciliation!$X$11:$X$32</definedName>
    <definedName name="A2421304K_Latest">NationalReconciliation!$X$32</definedName>
    <definedName name="A2421305L">NationalReconciliation!$Y$1:$Y$10,NationalReconciliation!$Y$11:$Y$32</definedName>
    <definedName name="A2421305L_Data">NationalReconciliation!$Y$11:$Y$32</definedName>
    <definedName name="A2421305L_Latest">NationalReconciliation!$Y$32</definedName>
    <definedName name="A2421306R">NationalReconciliation!$Z$1:$Z$10,NationalReconciliation!$Z$11:$Z$32</definedName>
    <definedName name="A2421306R_Data">NationalReconciliation!$Z$11:$Z$32</definedName>
    <definedName name="A2421306R_Latest">NationalReconciliation!$Z$32</definedName>
    <definedName name="A2421307T">NationalReconciliation!$AA$1:$AA$10,NationalReconciliation!$AA$11:$AA$32</definedName>
    <definedName name="A2421307T_Data">NationalReconciliation!$AA$11:$AA$32</definedName>
    <definedName name="A2421307T_Latest">NationalReconciliation!$AA$32</definedName>
    <definedName name="A2421308V">NationalReconciliation!$AB$1:$AB$10,NationalReconciliation!$AB$11:$AB$32</definedName>
    <definedName name="A2421308V_Data">NationalReconciliation!$AB$11:$AB$32</definedName>
    <definedName name="A2421308V_Latest">NationalReconciliation!$AB$32</definedName>
    <definedName name="A2421330R">NationalReconciliation!$AR$1:$AR$10,NationalReconciliation!$AR$11:$AR$32</definedName>
    <definedName name="A2421330R_Data">NationalReconciliation!$AR$11:$AR$32</definedName>
    <definedName name="A2421330R_Latest">NationalReconciliation!$AR$32</definedName>
    <definedName name="A2421331T">NationalReconciliation!$AS$1:$AS$10,NationalReconciliation!$AS$11:$AS$32</definedName>
    <definedName name="A2421331T_Data">NationalReconciliation!$AS$11:$AS$32</definedName>
    <definedName name="A2421331T_Latest">NationalReconciliation!$AS$32</definedName>
    <definedName name="A2421332V">NationalReconciliation!$AT$1:$AT$10,NationalReconciliation!$AT$11:$AT$32</definedName>
    <definedName name="A2421332V_Data">NationalReconciliation!$AT$11:$AT$32</definedName>
    <definedName name="A2421332V_Latest">NationalReconciliation!$AT$32</definedName>
    <definedName name="A2421333W">NationalReconciliation!$AU$1:$AU$10,NationalReconciliation!$AU$11:$AU$32</definedName>
    <definedName name="A2421333W_Data">NationalReconciliation!$AU$11:$AU$32</definedName>
    <definedName name="A2421333W_Latest">NationalReconciliation!$AU$32</definedName>
    <definedName name="A2421334X">NationalReconciliation!$AV$1:$AV$10,NationalReconciliation!$AV$11:$AV$32</definedName>
    <definedName name="A2421334X_Data">NationalReconciliation!$AV$11:$AV$32</definedName>
    <definedName name="A2421334X_Latest">NationalReconciliation!$AV$32</definedName>
    <definedName name="A2421335A">NationalReconciliation!$AW$1:$AW$10,NationalReconciliation!$AW$11:$AW$32</definedName>
    <definedName name="A2421335A_Data">NationalReconciliation!$AW$11:$AW$32</definedName>
    <definedName name="A2421335A_Latest">NationalReconciliation!$AW$32</definedName>
    <definedName name="A2421336C">NationalReconciliation!$AX$1:$AX$10,NationalReconciliation!$AX$11:$AX$32</definedName>
    <definedName name="A2421336C_Data">NationalReconciliation!$AX$11:$AX$32</definedName>
    <definedName name="A2421336C_Latest">NationalReconciliation!$AX$32</definedName>
    <definedName name="A2421440C">NationalBS!$FN$1:$FN$10,NationalBS!$FN$12:$FN$33</definedName>
    <definedName name="A2421440C_Data">NationalBS!$FN$12:$FN$33</definedName>
    <definedName name="A2421440C_Latest">NationalBS!$FN$33</definedName>
    <definedName name="A2421441F">NationalBS!$FO$1:$FO$10,NationalBS!$FO$12:$FO$33</definedName>
    <definedName name="A2421441F_Data">NationalBS!$FO$12:$FO$33</definedName>
    <definedName name="A2421441F_Latest">NationalBS!$FO$33</definedName>
    <definedName name="A2421442J">NationalBS!$FP$1:$FP$10,NationalBS!$FP$12:$FP$33</definedName>
    <definedName name="A2421442J_Data">NationalBS!$FP$12:$FP$33</definedName>
    <definedName name="A2421442J_Latest">NationalBS!$FP$33</definedName>
    <definedName name="A2421443K">NationalBS!$FQ$1:$FQ$10,NationalBS!$FQ$12:$FQ$33</definedName>
    <definedName name="A2421443K_Data">NationalBS!$FQ$12:$FQ$33</definedName>
    <definedName name="A2421443K_Latest">NationalBS!$FQ$33</definedName>
    <definedName name="A2421444L">NationalBS!$FR$1:$FR$10,NationalBS!$FR$12:$FR$33</definedName>
    <definedName name="A2421444L_Data">NationalBS!$FR$12:$FR$33</definedName>
    <definedName name="A2421444L_Latest">NationalBS!$FR$33</definedName>
    <definedName name="A2421445R">NationalBS!$FS$1:$FS$10,NationalBS!$FS$12:$FS$33</definedName>
    <definedName name="A2421445R_Data">NationalBS!$FS$12:$FS$33</definedName>
    <definedName name="A2421445R_Latest">NationalBS!$FS$33</definedName>
    <definedName name="A2421446T">NationalBS!$FT$1:$FT$10,NationalBS!$FT$12:$FT$33</definedName>
    <definedName name="A2421446T_Data">NationalBS!$FT$12:$FT$33</definedName>
    <definedName name="A2421446T_Latest">NationalBS!$FT$33</definedName>
    <definedName name="A2421447V">NationalBS!$FV$1:$FV$10,NationalBS!$FV$12:$FV$33</definedName>
    <definedName name="A2421447V_Data">NationalBS!$FV$12:$FV$33</definedName>
    <definedName name="A2421447V_Latest">NationalBS!$FV$33</definedName>
    <definedName name="A2421448W">NationalBS!$FW$1:$FW$10,NationalBS!$FW$12:$FW$33</definedName>
    <definedName name="A2421448W_Data">NationalBS!$FW$12:$FW$33</definedName>
    <definedName name="A2421448W_Latest">NationalBS!$FW$33</definedName>
    <definedName name="A2421449X">NationalBS!$FY$1:$FY$10,NationalBS!$FY$12:$FY$33</definedName>
    <definedName name="A2421449X_Data">NationalBS!$FY$12:$FY$33</definedName>
    <definedName name="A2421449X_Latest">NationalBS!$FY$33</definedName>
    <definedName name="A2421450J">NationalBS!$FZ$1:$FZ$10,NationalBS!$FZ$12:$FZ$33</definedName>
    <definedName name="A2421450J_Data">NationalBS!$FZ$12:$FZ$33</definedName>
    <definedName name="A2421450J_Latest">NationalBS!$FZ$33</definedName>
    <definedName name="A2421451K">NationalBS!$GA$1:$GA$10,NationalBS!$GA$12:$GA$33</definedName>
    <definedName name="A2421451K_Data">NationalBS!$GA$12:$GA$33</definedName>
    <definedName name="A2421451K_Latest">NationalBS!$GA$33</definedName>
    <definedName name="A2421452L">NationalBS!$GB$1:$GB$10,NationalBS!$GB$12:$GB$33</definedName>
    <definedName name="A2421452L_Data">NationalBS!$GB$12:$GB$33</definedName>
    <definedName name="A2421452L_Latest">NationalBS!$GB$33</definedName>
    <definedName name="A2421453R">NationalBS!$GD$1:$GD$10,NationalBS!$GD$12:$GD$33</definedName>
    <definedName name="A2421453R_Data">NationalBS!$GD$12:$GD$33</definedName>
    <definedName name="A2421453R_Latest">NationalBS!$GD$33</definedName>
    <definedName name="A2421454T">NationalBS!$GE$1:$GE$10,NationalBS!$GE$12:$GE$33</definedName>
    <definedName name="A2421454T_Data">NationalBS!$GE$12:$GE$33</definedName>
    <definedName name="A2421454T_Latest">NationalBS!$GE$33</definedName>
    <definedName name="A2421455V">NationalBS!$GF$1:$GF$10,NationalBS!$GF$12:$GF$33</definedName>
    <definedName name="A2421455V_Data">NationalBS!$GF$12:$GF$33</definedName>
    <definedName name="A2421455V_Latest">NationalBS!$GF$33</definedName>
    <definedName name="A2421456W">NationalBS!$GG$1:$GG$10,NationalBS!$GG$12:$GG$33</definedName>
    <definedName name="A2421456W_Data">NationalBS!$GG$12:$GG$33</definedName>
    <definedName name="A2421456W_Latest">NationalBS!$GG$33</definedName>
    <definedName name="A2421568R">NonFinCorpBS!$B$1:$B$10,NonFinCorpBS!$B$11:$B$33</definedName>
    <definedName name="A2421568R_Data">NonFinCorpBS!$B$11:$B$33</definedName>
    <definedName name="A2421568R_Latest">NonFinCorpBS!$B$33</definedName>
    <definedName name="A2421569T">NonFinCorpBS!$C$1:$C$10,NonFinCorpBS!$C$11:$C$33</definedName>
    <definedName name="A2421569T_Data">NonFinCorpBS!$C$11:$C$33</definedName>
    <definedName name="A2421569T_Latest">NonFinCorpBS!$C$33</definedName>
    <definedName name="A2421570A">NonFinCorpBS!$D$1:$D$10,NonFinCorpBS!$D$11:$D$33</definedName>
    <definedName name="A2421570A_Data">NonFinCorpBS!$D$11:$D$33</definedName>
    <definedName name="A2421570A_Latest">NonFinCorpBS!$D$33</definedName>
    <definedName name="A2421571C">NonFinCorpBS!$E$1:$E$10,NonFinCorpBS!$E$11:$E$33</definedName>
    <definedName name="A2421571C_Data">NonFinCorpBS!$E$11:$E$33</definedName>
    <definedName name="A2421571C_Latest">NonFinCorpBS!$E$33</definedName>
    <definedName name="A2421573J">NonFinCorpBS!$I$1:$I$10,NonFinCorpBS!$I$11:$I$33</definedName>
    <definedName name="A2421573J_Data">NonFinCorpBS!$I$11:$I$33</definedName>
    <definedName name="A2421573J_Latest">NonFinCorpBS!$I$33</definedName>
    <definedName name="A2421574K">NonFinCorpBS!$H$1:$H$10,NonFinCorpBS!$H$11:$H$33</definedName>
    <definedName name="A2421574K_Data">NonFinCorpBS!$H$11:$H$33</definedName>
    <definedName name="A2421574K_Latest">NonFinCorpBS!$H$33</definedName>
    <definedName name="A2421576R">NonFinCorpBS!$F$1:$F$10,NonFinCorpBS!$F$11:$F$33</definedName>
    <definedName name="A2421576R_Data">NonFinCorpBS!$F$11:$F$33</definedName>
    <definedName name="A2421576R_Latest">NonFinCorpBS!$F$33</definedName>
    <definedName name="A2421578V">NonFinCorpBS!$N$1:$N$10,NonFinCorpBS!$N$11:$N$33</definedName>
    <definedName name="A2421578V_Data">NonFinCorpBS!$N$11:$N$33</definedName>
    <definedName name="A2421578V_Latest">NonFinCorpBS!$N$33</definedName>
    <definedName name="A2421579W">NonFinCorpBS!$O$1:$O$10,NonFinCorpBS!$O$11:$O$33</definedName>
    <definedName name="A2421579W_Data">NonFinCorpBS!$O$11:$O$33</definedName>
    <definedName name="A2421579W_Latest">NonFinCorpBS!$O$33</definedName>
    <definedName name="A2421580F">NonFinCorpBS!$P$1:$P$10,NonFinCorpBS!$P$11:$P$33</definedName>
    <definedName name="A2421580F_Data">NonFinCorpBS!$P$11:$P$33</definedName>
    <definedName name="A2421580F_Latest">NonFinCorpBS!$P$33</definedName>
    <definedName name="A2421583L">NonFinCorpBS!$S$1:$S$10,NonFinCorpBS!$S$11:$S$33</definedName>
    <definedName name="A2421583L_Data">NonFinCorpBS!$S$11:$S$33</definedName>
    <definedName name="A2421583L_Latest">NonFinCorpBS!$S$33</definedName>
    <definedName name="A2421584R">NationalReconciliation!$AC$1:$AC$10,NationalReconciliation!$AC$11:$AC$32</definedName>
    <definedName name="A2421584R_Data">NationalReconciliation!$AC$11:$AC$32</definedName>
    <definedName name="A2421584R_Latest">NationalReconciliation!$AC$32</definedName>
    <definedName name="A2421585T">NationalReconciliation!$AD$1:$AD$10,NationalReconciliation!$AD$11:$AD$32</definedName>
    <definedName name="A2421585T_Data">NationalReconciliation!$AD$11:$AD$32</definedName>
    <definedName name="A2421585T_Latest">NationalReconciliation!$AD$32</definedName>
    <definedName name="A2421586V">NationalReconciliation!$AE$1:$AE$10,NationalReconciliation!$AE$11:$AE$32</definedName>
    <definedName name="A2421586V_Data">NationalReconciliation!$AE$11:$AE$32</definedName>
    <definedName name="A2421586V_Latest">NationalReconciliation!$AE$32</definedName>
    <definedName name="A2421587W">NationalReconciliation!$AF$1:$AF$10,NationalReconciliation!$AF$11:$AF$32</definedName>
    <definedName name="A2421587W_Data">NationalReconciliation!$AF$11:$AF$32</definedName>
    <definedName name="A2421587W_Latest">NationalReconciliation!$AF$32</definedName>
    <definedName name="A2421588X">NationalReconciliation!$AG$1:$AG$10,NationalReconciliation!$AG$11:$AG$32</definedName>
    <definedName name="A2421588X_Data">NationalReconciliation!$AG$11:$AG$32</definedName>
    <definedName name="A2421588X_Latest">NationalReconciliation!$AG$32</definedName>
    <definedName name="A2421589A">NationalReconciliation!$AH$1:$AH$10,NationalReconciliation!$AH$11:$AH$32</definedName>
    <definedName name="A2421589A_Data">NationalReconciliation!$AH$11:$AH$32</definedName>
    <definedName name="A2421589A_Latest">NationalReconciliation!$AH$32</definedName>
    <definedName name="A2421590K">NationalReconciliation!$AI$1:$AI$10,NationalReconciliation!$AI$11:$AI$32</definedName>
    <definedName name="A2421590K_Data">NationalReconciliation!$AI$11:$AI$32</definedName>
    <definedName name="A2421590K_Latest">NationalReconciliation!$AI$32</definedName>
    <definedName name="A2421591L">NationalReconciliation!$AJ$1:$AJ$10,NationalReconciliation!$AJ$11:$AJ$32</definedName>
    <definedName name="A2421591L_Data">NationalReconciliation!$AJ$11:$AJ$32</definedName>
    <definedName name="A2421591L_Latest">NationalReconciliation!$AJ$32</definedName>
    <definedName name="A2421592R">NationalReconciliation!$AK$1:$AK$10,NationalReconciliation!$AK$11:$AK$32</definedName>
    <definedName name="A2421592R_Data">NationalReconciliation!$AK$11:$AK$32</definedName>
    <definedName name="A2421592R_Latest">NationalReconciliation!$AK$32</definedName>
    <definedName name="A2421593T">NationalReconciliation!$AL$1:$AL$10,NationalReconciliation!$AL$11:$AL$32</definedName>
    <definedName name="A2421593T_Data">NationalReconciliation!$AL$11:$AL$32</definedName>
    <definedName name="A2421593T_Latest">NationalReconciliation!$AL$32</definedName>
    <definedName name="A2421594V">NationalReconciliation!$AM$1:$AM$10,NationalReconciliation!$AM$11:$AM$32</definedName>
    <definedName name="A2421594V_Data">NationalReconciliation!$AM$11:$AM$32</definedName>
    <definedName name="A2421594V_Latest">NationalReconciliation!$AM$32</definedName>
    <definedName name="A2421595W">NationalReconciliation!$AN$1:$AN$10,NationalReconciliation!$AN$11:$AN$32</definedName>
    <definedName name="A2421595W_Data">NationalReconciliation!$AN$11:$AN$32</definedName>
    <definedName name="A2421595W_Latest">NationalReconciliation!$AN$32</definedName>
    <definedName name="A2421596X">NationalReconciliation!$AO$1:$AO$10,NationalReconciliation!$AO$11:$AO$32</definedName>
    <definedName name="A2421596X_Data">NationalReconciliation!$AO$11:$AO$32</definedName>
    <definedName name="A2421596X_Latest">NationalReconciliation!$AO$32</definedName>
    <definedName name="A2421597A">NationalReconciliation!$AP$1:$AP$10,NationalReconciliation!$AP$11:$AP$32</definedName>
    <definedName name="A2421597A_Data">NationalReconciliation!$AP$11:$AP$32</definedName>
    <definedName name="A2421597A_Latest">NationalReconciliation!$AP$32</definedName>
    <definedName name="A2421598C">NationalReconciliation!$AQ$1:$AQ$10,NationalReconciliation!$AQ$11:$AQ$32</definedName>
    <definedName name="A2421598C_Data">NationalReconciliation!$AQ$11:$AQ$32</definedName>
    <definedName name="A2421598C_Latest">NationalReconciliation!$AQ$32</definedName>
    <definedName name="A2421599F">NonFinCorpBS!$AG$1:$AG$10,NonFinCorpBS!$AG$11:$AG$33</definedName>
    <definedName name="A2421599F_Data">NonFinCorpBS!$AG$11:$AG$33</definedName>
    <definedName name="A2421599F_Latest">NonFinCorpBS!$AG$33</definedName>
    <definedName name="A2421600C">NonFinCorpBS!$AH$1:$AH$10,NonFinCorpBS!$AH$11:$AH$33</definedName>
    <definedName name="A2421600C_Data">NonFinCorpBS!$AH$11:$AH$33</definedName>
    <definedName name="A2421600C_Latest">NonFinCorpBS!$AH$33</definedName>
    <definedName name="A2421601F">NonFinCorpBS!$AI$1:$AI$10,NonFinCorpBS!$AI$11:$AI$33</definedName>
    <definedName name="A2421601F_Data">NonFinCorpBS!$AI$11:$AI$33</definedName>
    <definedName name="A2421601F_Latest">NonFinCorpBS!$AI$33</definedName>
    <definedName name="A2421602J">NonFinCorpBS!$AJ$1:$AJ$10,NonFinCorpBS!$AJ$11:$AJ$33</definedName>
    <definedName name="A2421602J_Data">NonFinCorpBS!$AJ$11:$AJ$33</definedName>
    <definedName name="A2421602J_Latest">NonFinCorpBS!$AJ$33</definedName>
    <definedName name="A2421603K">NonFinCorpBS!$AK$1:$AK$10,NonFinCorpBS!$AK$11:$AK$33</definedName>
    <definedName name="A2421603K_Data">NonFinCorpBS!$AK$11:$AK$33</definedName>
    <definedName name="A2421603K_Latest">NonFinCorpBS!$AK$33</definedName>
    <definedName name="A2421604L">NonFinCorpBS!$AL$1:$AL$10,NonFinCorpBS!$AL$11:$AL$33</definedName>
    <definedName name="A2421604L_Data">NonFinCorpBS!$AL$11:$AL$33</definedName>
    <definedName name="A2421604L_Latest">NonFinCorpBS!$AL$33</definedName>
    <definedName name="A2421605R">NonFinCorpBS!$AM$1:$AM$10,NonFinCorpBS!$AM$11:$AM$33</definedName>
    <definedName name="A2421605R_Data">NonFinCorpBS!$AM$11:$AM$33</definedName>
    <definedName name="A2421605R_Latest">NonFinCorpBS!$AM$33</definedName>
    <definedName name="A2421606T">NonFinCorpBS!$AN$1:$AN$10,NonFinCorpBS!$AN$11:$AN$33</definedName>
    <definedName name="A2421606T_Data">NonFinCorpBS!$AN$11:$AN$33</definedName>
    <definedName name="A2421606T_Latest">NonFinCorpBS!$AN$33</definedName>
    <definedName name="A2421607V">NonFinCorpBS!$AO$1:$AO$10,NonFinCorpBS!$AO$11:$AO$33</definedName>
    <definedName name="A2421607V_Data">NonFinCorpBS!$AO$11:$AO$33</definedName>
    <definedName name="A2421607V_Latest">NonFinCorpBS!$AO$33</definedName>
    <definedName name="A2421608W">NonFinCorpBS!$AP$1:$AP$10,NonFinCorpBS!$AP$11:$AP$33</definedName>
    <definedName name="A2421608W_Data">NonFinCorpBS!$AP$11:$AP$33</definedName>
    <definedName name="A2421608W_Latest">NonFinCorpBS!$AP$33</definedName>
    <definedName name="A2421775F">FinCorpBS!$B$1:$B$10,FinCorpBS!$B$11:$B$33</definedName>
    <definedName name="A2421775F_Data">FinCorpBS!$B$11:$B$33</definedName>
    <definedName name="A2421775F_Latest">FinCorpBS!$B$33</definedName>
    <definedName name="A2421776J">FinCorpBS!$C$1:$C$10,FinCorpBS!$C$11:$C$33</definedName>
    <definedName name="A2421776J_Data">FinCorpBS!$C$11:$C$33</definedName>
    <definedName name="A2421776J_Latest">FinCorpBS!$C$33</definedName>
    <definedName name="A2421777K">FinCorpBS!$D$1:$D$10,FinCorpBS!$D$11:$D$33</definedName>
    <definedName name="A2421777K_Data">FinCorpBS!$D$11:$D$33</definedName>
    <definedName name="A2421777K_Latest">FinCorpBS!$D$33</definedName>
    <definedName name="A2421778L">FinCorpBS!$E$1:$E$10,FinCorpBS!$E$11:$E$33</definedName>
    <definedName name="A2421778L_Data">FinCorpBS!$E$11:$E$33</definedName>
    <definedName name="A2421778L_Latest">FinCorpBS!$E$33</definedName>
    <definedName name="A2421780X">FinCorpBS!$I$1:$I$10,FinCorpBS!$I$11:$I$33</definedName>
    <definedName name="A2421780X_Data">FinCorpBS!$I$11:$I$33</definedName>
    <definedName name="A2421780X_Latest">FinCorpBS!$I$33</definedName>
    <definedName name="A2421781A">FinCorpBS!$H$1:$H$10,FinCorpBS!$H$11:$H$33</definedName>
    <definedName name="A2421781A_Data">FinCorpBS!$H$11:$H$33</definedName>
    <definedName name="A2421781A_Latest">FinCorpBS!$H$33</definedName>
    <definedName name="A2421783F">FinCorpBS!$F$1:$F$10,FinCorpBS!$F$11:$F$33</definedName>
    <definedName name="A2421783F_Data">FinCorpBS!$F$11:$F$33</definedName>
    <definedName name="A2421783F_Latest">FinCorpBS!$F$33</definedName>
    <definedName name="A2421785K">FinCorpBS!$N$1:$N$10,FinCorpBS!$N$11:$N$33</definedName>
    <definedName name="A2421785K_Data">FinCorpBS!$N$11:$N$33</definedName>
    <definedName name="A2421785K_Latest">FinCorpBS!$N$33</definedName>
    <definedName name="A2421786L">FinCorpBS!$O$1:$O$10,FinCorpBS!$O$11:$O$33</definedName>
    <definedName name="A2421786L_Data">FinCorpBS!$O$11:$O$33</definedName>
    <definedName name="A2421786L_Latest">FinCorpBS!$O$33</definedName>
    <definedName name="A2421787R">FinCorpBS!$P$1:$P$10,FinCorpBS!$P$11:$P$33</definedName>
    <definedName name="A2421787R_Data">FinCorpBS!$P$11:$P$33</definedName>
    <definedName name="A2421787R_Latest">FinCorpBS!$P$33</definedName>
    <definedName name="A2421790C">FinCorpBS!$S$1:$S$10,FinCorpBS!$S$11:$S$33</definedName>
    <definedName name="A2421790C_Data">FinCorpBS!$S$11:$S$33</definedName>
    <definedName name="A2421790C_Latest">FinCorpBS!$S$33</definedName>
    <definedName name="A2421791F">FinCorpBS!$T$1:$T$10,FinCorpBS!$T$11:$T$33</definedName>
    <definedName name="A2421791F_Data">FinCorpBS!$T$11:$T$33</definedName>
    <definedName name="A2421791F_Latest">FinCorpBS!$T$33</definedName>
    <definedName name="A2421792J">FinCorpBS!$U$1:$U$10,FinCorpBS!$U$11:$U$33</definedName>
    <definedName name="A2421792J_Data">FinCorpBS!$U$11:$U$33</definedName>
    <definedName name="A2421792J_Latest">FinCorpBS!$U$33</definedName>
    <definedName name="A2421793K">FinCorpBS!$V$1:$V$10,FinCorpBS!$V$11:$V$33</definedName>
    <definedName name="A2421793K_Data">FinCorpBS!$V$11:$V$33</definedName>
    <definedName name="A2421793K_Latest">FinCorpBS!$V$33</definedName>
    <definedName name="A2421795R">FinCorpBS!$X$1:$X$10,FinCorpBS!$X$11:$X$33</definedName>
    <definedName name="A2421795R_Data">FinCorpBS!$X$11:$X$33</definedName>
    <definedName name="A2421795R_Latest">FinCorpBS!$X$33</definedName>
    <definedName name="A2421796T">FinCorpBS!$Y$1:$Y$10,FinCorpBS!$Y$11:$Y$33</definedName>
    <definedName name="A2421796T_Data">FinCorpBS!$Y$11:$Y$33</definedName>
    <definedName name="A2421796T_Latest">FinCorpBS!$Y$33</definedName>
    <definedName name="A2421797V">FinCorpBS!$Z$1:$Z$10,FinCorpBS!$Z$11:$Z$33</definedName>
    <definedName name="A2421797V_Data">FinCorpBS!$Z$11:$Z$33</definedName>
    <definedName name="A2421797V_Latest">FinCorpBS!$Z$33</definedName>
    <definedName name="A2421798W">FinCorpBS!$AA$1:$AA$10,FinCorpBS!$AA$11:$AA$33</definedName>
    <definedName name="A2421798W_Data">FinCorpBS!$AA$11:$AA$33</definedName>
    <definedName name="A2421798W_Latest">FinCorpBS!$AA$33</definedName>
    <definedName name="A2421799X">FinCorpBS!$AB$1:$AB$10,FinCorpBS!$AB$11:$AB$33</definedName>
    <definedName name="A2421799X_Data">FinCorpBS!$AB$11:$AB$33</definedName>
    <definedName name="A2421799X_Latest">FinCorpBS!$AB$33</definedName>
    <definedName name="A2421800W">FinCorpBS!$AC$1:$AC$10,FinCorpBS!$AC$11:$AC$33</definedName>
    <definedName name="A2421800W_Data">FinCorpBS!$AC$11:$AC$33</definedName>
    <definedName name="A2421800W_Latest">FinCorpBS!$AC$33</definedName>
    <definedName name="A2421801X">FinCorpBS!$AD$1:$AD$10,FinCorpBS!$AD$11:$AD$33</definedName>
    <definedName name="A2421801X_Data">FinCorpBS!$AD$11:$AD$33</definedName>
    <definedName name="A2421801X_Latest">FinCorpBS!$AD$33</definedName>
    <definedName name="A2421802A">FinCorpBS!$AE$1:$AE$10,FinCorpBS!$AE$11:$AE$33</definedName>
    <definedName name="A2421802A_Data">FinCorpBS!$AE$11:$AE$33</definedName>
    <definedName name="A2421802A_Latest">FinCorpBS!$AE$33</definedName>
    <definedName name="A2421804F">FinCorpBS!$AF$1:$AF$10,FinCorpBS!$AF$11:$AF$33</definedName>
    <definedName name="A2421804F_Data">FinCorpBS!$AF$11:$AF$33</definedName>
    <definedName name="A2421804F_Latest">FinCorpBS!$AF$33</definedName>
    <definedName name="A2421805J">FinCorpBS!$AG$1:$AG$10,FinCorpBS!$AG$11:$AG$33</definedName>
    <definedName name="A2421805J_Data">FinCorpBS!$AG$11:$AG$33</definedName>
    <definedName name="A2421805J_Latest">FinCorpBS!$AG$33</definedName>
    <definedName name="A2421806K">FinCorpBS!$AH$1:$AH$10,FinCorpBS!$AH$11:$AH$33</definedName>
    <definedName name="A2421806K_Data">FinCorpBS!$AH$11:$AH$33</definedName>
    <definedName name="A2421806K_Latest">FinCorpBS!$AH$33</definedName>
    <definedName name="A2421807L">FinCorpBS!$AI$1:$AI$10,FinCorpBS!$AI$11:$AI$33</definedName>
    <definedName name="A2421807L_Data">FinCorpBS!$AI$11:$AI$33</definedName>
    <definedName name="A2421807L_Latest">FinCorpBS!$AI$33</definedName>
    <definedName name="A2421808R">FinCorpBS!$AJ$1:$AJ$10,FinCorpBS!$AJ$11:$AJ$33</definedName>
    <definedName name="A2421808R_Data">FinCorpBS!$AJ$11:$AJ$33</definedName>
    <definedName name="A2421808R_Latest">FinCorpBS!$AJ$33</definedName>
    <definedName name="A2421809T">FinCorpBS!$AK$1:$AK$10,FinCorpBS!$AK$11:$AK$33</definedName>
    <definedName name="A2421809T_Data">FinCorpBS!$AK$11:$AK$33</definedName>
    <definedName name="A2421809T_Latest">FinCorpBS!$AK$33</definedName>
    <definedName name="A2421810A">FinCorpBS!$AL$1:$AL$10,FinCorpBS!$AL$11:$AL$33</definedName>
    <definedName name="A2421810A_Data">FinCorpBS!$AL$11:$AL$33</definedName>
    <definedName name="A2421810A_Latest">FinCorpBS!$AL$33</definedName>
    <definedName name="A2421811C">FinCorpBS!$AM$1:$AM$10,FinCorpBS!$AM$11:$AM$33</definedName>
    <definedName name="A2421811C_Data">FinCorpBS!$AM$11:$AM$33</definedName>
    <definedName name="A2421811C_Latest">FinCorpBS!$AM$33</definedName>
    <definedName name="A2421812F">FinCorpBS!$AN$1:$AN$10,FinCorpBS!$AN$11:$AN$33</definedName>
    <definedName name="A2421812F_Data">FinCorpBS!$AN$11:$AN$33</definedName>
    <definedName name="A2421812F_Latest">FinCorpBS!$AN$33</definedName>
    <definedName name="A2421875R">NonFinCorpBS!$T$1:$T$10,NonFinCorpBS!$T$11:$T$33</definedName>
    <definedName name="A2421875R_Data">NonFinCorpBS!$T$11:$T$33</definedName>
    <definedName name="A2421875R_Latest">NonFinCorpBS!$T$33</definedName>
    <definedName name="A2421876T">NonFinCorpBS!$U$1:$U$10,NonFinCorpBS!$U$11:$U$33</definedName>
    <definedName name="A2421876T_Data">NonFinCorpBS!$U$11:$U$33</definedName>
    <definedName name="A2421876T_Latest">NonFinCorpBS!$U$33</definedName>
    <definedName name="A2421877V">NonFinCorpBS!$V$1:$V$10,NonFinCorpBS!$V$11:$V$33</definedName>
    <definedName name="A2421877V_Data">NonFinCorpBS!$V$11:$V$33</definedName>
    <definedName name="A2421877V_Latest">NonFinCorpBS!$V$33</definedName>
    <definedName name="A2421879X">NonFinCorpBS!$X$1:$X$10,NonFinCorpBS!$X$11:$X$33</definedName>
    <definedName name="A2421879X_Data">NonFinCorpBS!$X$11:$X$33</definedName>
    <definedName name="A2421879X_Latest">NonFinCorpBS!$X$33</definedName>
    <definedName name="A2421880J">NonFinCorpBS!$Y$1:$Y$10,NonFinCorpBS!$Y$11:$Y$33</definedName>
    <definedName name="A2421880J_Data">NonFinCorpBS!$Y$11:$Y$33</definedName>
    <definedName name="A2421880J_Latest">NonFinCorpBS!$Y$33</definedName>
    <definedName name="A2421881K">NonFinCorpBS!$Z$1:$Z$10,NonFinCorpBS!$Z$11:$Z$33</definedName>
    <definedName name="A2421881K_Data">NonFinCorpBS!$Z$11:$Z$33</definedName>
    <definedName name="A2421881K_Latest">NonFinCorpBS!$Z$33</definedName>
    <definedName name="A2421883R">NonFinCorpBS!$AB$1:$AB$10,NonFinCorpBS!$AB$11:$AB$33</definedName>
    <definedName name="A2421883R_Data">NonFinCorpBS!$AB$11:$AB$33</definedName>
    <definedName name="A2421883R_Latest">NonFinCorpBS!$AB$33</definedName>
    <definedName name="A2421884T">NonFinCorpBS!$AC$1:$AC$10,NonFinCorpBS!$AC$11:$AC$33</definedName>
    <definedName name="A2421884T_Data">NonFinCorpBS!$AC$11:$AC$33</definedName>
    <definedName name="A2421884T_Latest">NonFinCorpBS!$AC$33</definedName>
    <definedName name="A2421885V">NonFinCorpBS!$AD$1:$AD$10,NonFinCorpBS!$AD$11:$AD$33</definedName>
    <definedName name="A2421885V_Data">NonFinCorpBS!$AD$11:$AD$33</definedName>
    <definedName name="A2421885V_Latest">NonFinCorpBS!$AD$33</definedName>
    <definedName name="A2421886W">NonFinCorpBS!$AE$1:$AE$10,NonFinCorpBS!$AE$11:$AE$33</definedName>
    <definedName name="A2421886W_Data">NonFinCorpBS!$AE$11:$AE$33</definedName>
    <definedName name="A2421886W_Latest">NonFinCorpBS!$AE$33</definedName>
    <definedName name="A2421887X">NonFinCorpBS!$AF$1:$AF$10,NonFinCorpBS!$AF$11:$AF$33</definedName>
    <definedName name="A2421887X_Data">NonFinCorpBS!$AF$11:$AF$33</definedName>
    <definedName name="A2421887X_Latest">NonFinCorpBS!$AF$33</definedName>
    <definedName name="A2421901J">GovBS!$B$1:$B$10,GovBS!$B$11:$B$33</definedName>
    <definedName name="A2421901J_Data">GovBS!$B$11:$B$33</definedName>
    <definedName name="A2421901J_Latest">GovBS!$B$33</definedName>
    <definedName name="A2421902K">GovBS!$C$1:$C$10,GovBS!$C$11:$C$33</definedName>
    <definedName name="A2421902K_Data">GovBS!$C$11:$C$33</definedName>
    <definedName name="A2421902K_Latest">GovBS!$C$33</definedName>
    <definedName name="A2421903L">GovBS!$D$1:$D$10,GovBS!$D$11:$D$33</definedName>
    <definedName name="A2421903L_Data">GovBS!$D$11:$D$33</definedName>
    <definedName name="A2421903L_Latest">GovBS!$D$33</definedName>
    <definedName name="A2421904R">GovBS!$E$1:$E$10,GovBS!$E$11:$E$33</definedName>
    <definedName name="A2421904R_Data">GovBS!$E$11:$E$33</definedName>
    <definedName name="A2421904R_Latest">GovBS!$E$33</definedName>
    <definedName name="A2421906V">GovBS!$H$1:$H$10,GovBS!$H$11:$H$33</definedName>
    <definedName name="A2421906V_Data">GovBS!$H$11:$H$33</definedName>
    <definedName name="A2421906V_Latest">GovBS!$H$33</definedName>
    <definedName name="A2421907W">GovBS!$G$1:$G$10,GovBS!$G$11:$G$33</definedName>
    <definedName name="A2421907W_Data">GovBS!$G$11:$G$33</definedName>
    <definedName name="A2421907W_Latest">GovBS!$G$33</definedName>
    <definedName name="A2421908X">GovBS!$F$1:$F$10,GovBS!$F$11:$F$33</definedName>
    <definedName name="A2421908X_Data">GovBS!$F$11:$F$33</definedName>
    <definedName name="A2421908X_Latest">GovBS!$F$33</definedName>
    <definedName name="A2421910K">GovBS!$N$1:$N$10,GovBS!$N$11:$N$33</definedName>
    <definedName name="A2421910K_Data">GovBS!$N$11:$N$33</definedName>
    <definedName name="A2421910K_Latest">GovBS!$N$33</definedName>
    <definedName name="A2421911L">GovBS!$O$1:$O$10,GovBS!$O$11:$O$33</definedName>
    <definedName name="A2421911L_Data">GovBS!$O$11:$O$33</definedName>
    <definedName name="A2421911L_Latest">GovBS!$O$33</definedName>
    <definedName name="A2421912R">GovBS!$P$1:$P$10,GovBS!$P$11:$P$33</definedName>
    <definedName name="A2421912R_Data">GovBS!$P$11:$P$33</definedName>
    <definedName name="A2421912R_Latest">GovBS!$P$33</definedName>
    <definedName name="A2421913T">GovBS!$Q$1:$Q$10,GovBS!$Q$11:$Q$33</definedName>
    <definedName name="A2421913T_Data">GovBS!$Q$11:$Q$33</definedName>
    <definedName name="A2421913T_Latest">GovBS!$Q$33</definedName>
    <definedName name="A2421914V">GovBS!$R$1:$R$10,GovBS!$R$11:$R$33</definedName>
    <definedName name="A2421914V_Data">GovBS!$R$11:$R$33</definedName>
    <definedName name="A2421914V_Latest">GovBS!$R$33</definedName>
    <definedName name="A2421915W">GovBS!$S$1:$S$10,GovBS!$S$11:$S$33</definedName>
    <definedName name="A2421915W_Data">GovBS!$S$11:$S$33</definedName>
    <definedName name="A2421915W_Latest">GovBS!$S$33</definedName>
    <definedName name="A2421917A">GovBS!$U$1:$U$10,GovBS!$U$11:$U$33</definedName>
    <definedName name="A2421917A_Data">GovBS!$U$11:$U$33</definedName>
    <definedName name="A2421917A_Latest">GovBS!$U$33</definedName>
    <definedName name="A2421918C">GovBS!$V$1:$V$10,GovBS!$V$11:$V$33</definedName>
    <definedName name="A2421918C_Data">GovBS!$V$11:$V$33</definedName>
    <definedName name="A2421918C_Latest">GovBS!$V$33</definedName>
    <definedName name="A2421919F">GovBS!$W$1:$W$10,GovBS!$W$11:$W$33</definedName>
    <definedName name="A2421919F_Data">GovBS!$W$11:$W$33</definedName>
    <definedName name="A2421919F_Latest">GovBS!$W$33</definedName>
    <definedName name="A2421920R">GovBS!$X$1:$X$10,GovBS!$X$11:$X$33</definedName>
    <definedName name="A2421920R_Data">GovBS!$X$11:$X$33</definedName>
    <definedName name="A2421920R_Latest">GovBS!$X$33</definedName>
    <definedName name="A2421922V">GovBS!$Z$1:$Z$10,GovBS!$Z$11:$Z$33</definedName>
    <definedName name="A2421922V_Data">GovBS!$Z$11:$Z$33</definedName>
    <definedName name="A2421922V_Latest">GovBS!$Z$33</definedName>
    <definedName name="A2421923W">GovBS!$AA$1:$AA$10,GovBS!$AA$11:$AA$33</definedName>
    <definedName name="A2421923W_Data">GovBS!$AA$11:$AA$33</definedName>
    <definedName name="A2421923W_Latest">GovBS!$AA$33</definedName>
    <definedName name="A2421924X">GovBS!$AB$1:$AB$10,GovBS!$AB$11:$AB$33</definedName>
    <definedName name="A2421924X_Data">GovBS!$AB$11:$AB$33</definedName>
    <definedName name="A2421924X_Latest">GovBS!$AB$33</definedName>
    <definedName name="A2421925A">GovBS!$AC$1:$AC$10,GovBS!$AC$11:$AC$33</definedName>
    <definedName name="A2421925A_Data">GovBS!$AC$11:$AC$33</definedName>
    <definedName name="A2421925A_Latest">GovBS!$AC$33</definedName>
    <definedName name="A2421926C">GovBS!$AD$1:$AD$10,GovBS!$AD$11:$AD$33</definedName>
    <definedName name="A2421926C_Data">GovBS!$AD$11:$AD$33</definedName>
    <definedName name="A2421926C_Latest">GovBS!$AD$33</definedName>
    <definedName name="A2421927F">GovBS!$AE$1:$AE$10,GovBS!$AE$11:$AE$33</definedName>
    <definedName name="A2421927F_Data">GovBS!$AE$11:$AE$33</definedName>
    <definedName name="A2421927F_Latest">GovBS!$AE$33</definedName>
    <definedName name="A2421928J">GovBS!$AF$1:$AF$10,GovBS!$AF$11:$AF$33</definedName>
    <definedName name="A2421928J_Data">GovBS!$AF$11:$AF$33</definedName>
    <definedName name="A2421928J_Latest">GovBS!$AF$33</definedName>
    <definedName name="A2421929K">GovBS!$AG$1:$AG$10,GovBS!$AG$11:$AG$33</definedName>
    <definedName name="A2421929K_Data">GovBS!$AG$11:$AG$33</definedName>
    <definedName name="A2421929K_Latest">GovBS!$AG$33</definedName>
    <definedName name="A2421930V">GovBS!$AI$1:$AI$10,GovBS!$AI$11:$AI$33</definedName>
    <definedName name="A2421930V_Data">GovBS!$AI$11:$AI$33</definedName>
    <definedName name="A2421930V_Latest">GovBS!$AI$33</definedName>
    <definedName name="A2421931W">GovBS!$AJ$1:$AJ$10,GovBS!$AJ$11:$AJ$33</definedName>
    <definedName name="A2421931W_Data">GovBS!$AJ$11:$AJ$33</definedName>
    <definedName name="A2421931W_Latest">GovBS!$AJ$33</definedName>
    <definedName name="A2421932X">GovBS!$AK$1:$AK$10,GovBS!$AK$11:$AK$33</definedName>
    <definedName name="A2421932X_Data">GovBS!$AK$11:$AK$33</definedName>
    <definedName name="A2421932X_Latest">GovBS!$AK$33</definedName>
    <definedName name="A2421934C">GovBS!$AM$1:$AM$10,GovBS!$AM$11:$AM$33</definedName>
    <definedName name="A2421934C_Data">GovBS!$AM$11:$AM$33</definedName>
    <definedName name="A2421934C_Latest">GovBS!$AM$33</definedName>
    <definedName name="A2421935F">GovBS!$AN$1:$AN$10,GovBS!$AN$11:$AN$33</definedName>
    <definedName name="A2421935F_Data">GovBS!$AN$11:$AN$33</definedName>
    <definedName name="A2421935F_Latest">GovBS!$AN$33</definedName>
    <definedName name="A2421998R">HousholdReconciliation!$B$1:$B$10,HousholdReconciliation!$B$11:$B$31</definedName>
    <definedName name="A2421998R_Data">HousholdReconciliation!$B$11:$B$31</definedName>
    <definedName name="A2421998R_Latest">HousholdReconciliation!$B$31</definedName>
    <definedName name="A2421999T">HousholdReconciliation!$C$1:$C$10,HousholdReconciliation!$C$11:$C$31</definedName>
    <definedName name="A2421999T_Data">HousholdReconciliation!$C$11:$C$31</definedName>
    <definedName name="A2421999T_Latest">HousholdReconciliation!$C$31</definedName>
    <definedName name="A2422000T">HousholdReconciliation!$D$1:$D$10,HousholdReconciliation!$D$11:$D$31</definedName>
    <definedName name="A2422000T_Data">HousholdReconciliation!$D$11:$D$31</definedName>
    <definedName name="A2422000T_Latest">HousholdReconciliation!$D$31</definedName>
    <definedName name="A2422001V">HousholdReconciliation!$E$1:$E$10,HousholdReconciliation!$E$11:$E$31</definedName>
    <definedName name="A2422001V_Data">HousholdReconciliation!$E$11:$E$31</definedName>
    <definedName name="A2422001V_Latest">HousholdReconciliation!$E$31</definedName>
    <definedName name="A2422002W">HousholdReconciliation!$F$1:$F$10,HousholdReconciliation!$F$11:$F$31</definedName>
    <definedName name="A2422002W_Data">HousholdReconciliation!$F$11:$F$31</definedName>
    <definedName name="A2422002W_Latest">HousholdReconciliation!$F$31</definedName>
    <definedName name="A2422003X">HousholdReconciliation!$G$1:$G$10,HousholdReconciliation!$G$11:$G$31</definedName>
    <definedName name="A2422003X_Data">HousholdReconciliation!$G$11:$G$31</definedName>
    <definedName name="A2422003X_Latest">HousholdReconciliation!$G$31</definedName>
    <definedName name="A2422004A">HousholdReconciliation!$H$1:$H$10,HousholdReconciliation!$H$11:$H$31</definedName>
    <definedName name="A2422004A_Data">HousholdReconciliation!$H$11:$H$31</definedName>
    <definedName name="A2422004A_Latest">HousholdReconciliation!$H$31</definedName>
    <definedName name="A2422005C">HousholdReconciliation!$I$1:$I$10,HousholdReconciliation!$I$11:$I$31</definedName>
    <definedName name="A2422005C_Data">HousholdReconciliation!$I$11:$I$31</definedName>
    <definedName name="A2422005C_Latest">HousholdReconciliation!$I$31</definedName>
    <definedName name="A2422006F">HousholdReconciliation!$J$1:$J$10,HousholdReconciliation!$J$11:$J$31</definedName>
    <definedName name="A2422006F_Data">HousholdReconciliation!$J$11:$J$31</definedName>
    <definedName name="A2422006F_Latest">HousholdReconciliation!$J$31</definedName>
    <definedName name="A2422007J">HousholdReconciliation!$K$1:$K$10,HousholdReconciliation!$K$11:$K$31</definedName>
    <definedName name="A2422007J_Data">HousholdReconciliation!$K$11:$K$31</definedName>
    <definedName name="A2422007J_Latest">HousholdReconciliation!$K$31</definedName>
    <definedName name="A2422008K">HousholdReconciliation!$L$1:$L$10,HousholdReconciliation!$L$11:$L$31</definedName>
    <definedName name="A2422008K_Data">HousholdReconciliation!$L$11:$L$31</definedName>
    <definedName name="A2422008K_Latest">HousholdReconciliation!$L$31</definedName>
    <definedName name="A2422009L">HousholdReconciliation!$M$1:$M$10,HousholdReconciliation!$M$11:$M$31</definedName>
    <definedName name="A2422009L_Data">HousholdReconciliation!$M$11:$M$31</definedName>
    <definedName name="A2422009L_Latest">HousholdReconciliation!$M$31</definedName>
    <definedName name="A2422010W">HousholdReconciliation!$N$1:$N$10,HousholdReconciliation!$N$11:$N$31</definedName>
    <definedName name="A2422010W_Data">HousholdReconciliation!$N$11:$N$31</definedName>
    <definedName name="A2422010W_Latest">HousholdReconciliation!$N$31</definedName>
    <definedName name="A2422011X">HousholdReconciliation!$O$1:$O$10,HousholdReconciliation!$O$11:$O$31</definedName>
    <definedName name="A2422011X_Data">HousholdReconciliation!$O$11:$O$31</definedName>
    <definedName name="A2422011X_Latest">HousholdReconciliation!$O$31</definedName>
    <definedName name="A2422061W">HouseholdBS!$B$1:$B$10,HouseholdBS!$B$11:$B$33</definedName>
    <definedName name="A2422061W_Data">HouseholdBS!$B$11:$B$33</definedName>
    <definedName name="A2422061W_Latest">HouseholdBS!$B$33</definedName>
    <definedName name="A2422062X">HouseholdBS!$C$1:$C$10,HouseholdBS!$C$11:$C$33</definedName>
    <definedName name="A2422062X_Data">HouseholdBS!$C$11:$C$33</definedName>
    <definedName name="A2422062X_Latest">HouseholdBS!$C$33</definedName>
    <definedName name="A2422063A">HouseholdBS!$D$1:$D$10,HouseholdBS!$D$11:$D$33</definedName>
    <definedName name="A2422063A_Data">HouseholdBS!$D$11:$D$33</definedName>
    <definedName name="A2422063A_Latest">HouseholdBS!$D$33</definedName>
    <definedName name="A2422064C">HouseholdBS!$E$1:$E$10,HouseholdBS!$E$11:$E$33</definedName>
    <definedName name="A2422064C_Data">HouseholdBS!$E$11:$E$33</definedName>
    <definedName name="A2422064C_Latest">HouseholdBS!$E$33</definedName>
    <definedName name="A2422066J">HouseholdBS!$I$1:$I$10,HouseholdBS!$I$11:$I$33</definedName>
    <definedName name="A2422066J_Data">HouseholdBS!$I$11:$I$33</definedName>
    <definedName name="A2422066J_Latest">HouseholdBS!$I$33</definedName>
    <definedName name="A2422067K">HouseholdBS!$H$1:$H$10,HouseholdBS!$H$11:$H$33</definedName>
    <definedName name="A2422067K_Data">HouseholdBS!$H$11:$H$33</definedName>
    <definedName name="A2422067K_Latest">HouseholdBS!$H$33</definedName>
    <definedName name="A2422069R">HouseholdBS!$F$1:$F$10,HouseholdBS!$F$11:$F$33</definedName>
    <definedName name="A2422069R_Data">HouseholdBS!$F$11:$F$33</definedName>
    <definedName name="A2422069R_Latest">HouseholdBS!$F$33</definedName>
    <definedName name="A2422071A">HouseholdBS!$M$1:$M$10,HouseholdBS!$M$11:$M$33</definedName>
    <definedName name="A2422071A_Data">HouseholdBS!$M$11:$M$33</definedName>
    <definedName name="A2422071A_Latest">HouseholdBS!$M$33</definedName>
    <definedName name="A2422072C">HouseholdBS!$N$1:$N$10,HouseholdBS!$N$11:$N$33</definedName>
    <definedName name="A2422072C_Data">HouseholdBS!$N$11:$N$33</definedName>
    <definedName name="A2422072C_Latest">HouseholdBS!$N$33</definedName>
    <definedName name="A2422073F">HouseholdBS!$O$1:$O$10,HouseholdBS!$O$11:$O$33</definedName>
    <definedName name="A2422073F_Data">HouseholdBS!$O$11:$O$33</definedName>
    <definedName name="A2422073F_Latest">HouseholdBS!$O$33</definedName>
    <definedName name="A2422076L">HouseholdBS!$R$1:$R$10,HouseholdBS!$R$11:$R$33</definedName>
    <definedName name="A2422076L_Data">HouseholdBS!$R$11:$R$33</definedName>
    <definedName name="A2422076L_Latest">HouseholdBS!$R$33</definedName>
    <definedName name="A2422077R">HouseholdBS!$S$1:$S$10,HouseholdBS!$S$11:$S$33</definedName>
    <definedName name="A2422077R_Data">HouseholdBS!$S$11:$S$33</definedName>
    <definedName name="A2422077R_Latest">HouseholdBS!$S$33</definedName>
    <definedName name="A2422078T">HouseholdBS!$T$1:$T$10,HouseholdBS!$T$11:$T$33</definedName>
    <definedName name="A2422078T_Data">HouseholdBS!$T$11:$T$33</definedName>
    <definedName name="A2422078T_Latest">HouseholdBS!$T$33</definedName>
    <definedName name="A2422080C">HouseholdBS!$V$1:$V$10,HouseholdBS!$V$11:$V$33</definedName>
    <definedName name="A2422080C_Data">HouseholdBS!$V$11:$V$33</definedName>
    <definedName name="A2422080C_Latest">HouseholdBS!$V$33</definedName>
    <definedName name="A2422081F">HouseholdBS!$W$1:$W$10,HouseholdBS!$W$11:$W$33</definedName>
    <definedName name="A2422081F_Data">HouseholdBS!$W$11:$W$33</definedName>
    <definedName name="A2422081F_Latest">HouseholdBS!$W$33</definedName>
    <definedName name="A2422082J">HouseholdBS!$X$1:$X$10,HouseholdBS!$X$11:$X$33</definedName>
    <definedName name="A2422082J_Data">HouseholdBS!$X$11:$X$33</definedName>
    <definedName name="A2422082J_Latest">HouseholdBS!$X$33</definedName>
    <definedName name="A2422083K">HouseholdBS!$Y$1:$Y$10,HouseholdBS!$Y$11:$Y$33</definedName>
    <definedName name="A2422083K_Data">HouseholdBS!$Y$11:$Y$33</definedName>
    <definedName name="A2422083K_Latest">HouseholdBS!$Y$33</definedName>
    <definedName name="A2422084L">HouseholdBS!$Z$1:$Z$10,HouseholdBS!$Z$11:$Z$33</definedName>
    <definedName name="A2422084L_Data">HouseholdBS!$Z$11:$Z$33</definedName>
    <definedName name="A2422084L_Latest">HouseholdBS!$Z$33</definedName>
    <definedName name="A2422085R">HouseholdBS!$AA$1:$AA$10,HouseholdBS!$AA$11:$AA$33</definedName>
    <definedName name="A2422085R_Data">HouseholdBS!$AA$11:$AA$33</definedName>
    <definedName name="A2422085R_Latest">HouseholdBS!$AA$33</definedName>
    <definedName name="A2422086T">HouseholdBS!$AB$1:$AB$10,HouseholdBS!$AB$11:$AB$33</definedName>
    <definedName name="A2422086T_Data">HouseholdBS!$AB$11:$AB$33</definedName>
    <definedName name="A2422086T_Latest">HouseholdBS!$AB$33</definedName>
    <definedName name="A2422087V">HouseholdBS!$AC$1:$AC$10,HouseholdBS!$AC$11:$AC$33</definedName>
    <definedName name="A2422087V_Data">HouseholdBS!$AC$11:$AC$33</definedName>
    <definedName name="A2422087V_Latest">HouseholdBS!$AC$33</definedName>
    <definedName name="A2422089X">HouseholdBS!$AD$1:$AD$10,HouseholdBS!$AD$11:$AD$33</definedName>
    <definedName name="A2422089X_Data">HouseholdBS!$AD$11:$AD$33</definedName>
    <definedName name="A2422089X_Latest">HouseholdBS!$AD$33</definedName>
    <definedName name="A2422090J">HouseholdBS!$AE$1:$AE$10,HouseholdBS!$AE$11:$AE$33</definedName>
    <definedName name="A2422090J_Data">HouseholdBS!$AE$11:$AE$33</definedName>
    <definedName name="A2422090J_Latest">HouseholdBS!$AE$33</definedName>
    <definedName name="A2422091K">HouseholdBS!$AF$1:$AF$10,HouseholdBS!$AF$11:$AF$33</definedName>
    <definedName name="A2422091K_Data">HouseholdBS!$AF$11:$AF$33</definedName>
    <definedName name="A2422091K_Latest">HouseholdBS!$AF$33</definedName>
    <definedName name="A2422092L">HouseholdBS!$AG$1:$AG$10,HouseholdBS!$AG$11:$AG$33</definedName>
    <definedName name="A2422092L_Data">HouseholdBS!$AG$11:$AG$33</definedName>
    <definedName name="A2422092L_Latest">HouseholdBS!$AG$33</definedName>
    <definedName name="A2422093R">HouseholdBS!$AH$1:$AH$10,HouseholdBS!$AH$11:$AH$33</definedName>
    <definedName name="A2422093R_Data">HouseholdBS!$AH$11:$AH$33</definedName>
    <definedName name="A2422093R_Latest">HouseholdBS!$AH$33</definedName>
    <definedName name="A2422094T">HouseholdBS!$AI$1:$AI$10,HouseholdBS!$AI$11:$AI$33</definedName>
    <definedName name="A2422094T_Data">HouseholdBS!$AI$11:$AI$33</definedName>
    <definedName name="A2422094T_Latest">HouseholdBS!$AI$33</definedName>
    <definedName name="A2422219K">ExternalBS!$B$1:$B$10,ExternalBS!$B$11:$B$33</definedName>
    <definedName name="A2422219K_Data">ExternalBS!$B$11:$B$33</definedName>
    <definedName name="A2422219K_Latest">ExternalBS!$B$33</definedName>
    <definedName name="A2422220V">ExternalBS!$C$1:$C$10,ExternalBS!$C$11:$C$33</definedName>
    <definedName name="A2422220V_Data">ExternalBS!$C$11:$C$33</definedName>
    <definedName name="A2422220V_Latest">ExternalBS!$C$33</definedName>
    <definedName name="A2422221W">ExternalBS!$E$1:$E$10,ExternalBS!$E$11:$E$33</definedName>
    <definedName name="A2422221W_Data">ExternalBS!$E$11:$E$33</definedName>
    <definedName name="A2422221W_Latest">ExternalBS!$E$33</definedName>
    <definedName name="A2422222X">ExternalBS!$F$1:$F$10,ExternalBS!$F$11:$F$33</definedName>
    <definedName name="A2422222X_Data">ExternalBS!$F$11:$F$33</definedName>
    <definedName name="A2422222X_Latest">ExternalBS!$F$33</definedName>
    <definedName name="A2422223A">ExternalBS!$G$1:$G$10,ExternalBS!$G$11:$G$33</definedName>
    <definedName name="A2422223A_Data">ExternalBS!$G$11:$G$33</definedName>
    <definedName name="A2422223A_Latest">ExternalBS!$G$33</definedName>
    <definedName name="A2422224C">ExternalBS!$H$1:$H$10,ExternalBS!$H$11:$H$33</definedName>
    <definedName name="A2422224C_Data">ExternalBS!$H$11:$H$33</definedName>
    <definedName name="A2422224C_Latest">ExternalBS!$H$33</definedName>
    <definedName name="A2422225F">ExternalBS!$J$1:$J$10,ExternalBS!$J$11:$J$33</definedName>
    <definedName name="A2422225F_Data">ExternalBS!$J$11:$J$33</definedName>
    <definedName name="A2422225F_Latest">ExternalBS!$J$33</definedName>
    <definedName name="A2422226J">ExternalBS!$K$1:$K$10,ExternalBS!$K$11:$K$33</definedName>
    <definedName name="A2422226J_Data">ExternalBS!$K$11:$K$33</definedName>
    <definedName name="A2422226J_Latest">ExternalBS!$K$33</definedName>
    <definedName name="A2422227K">ExternalBS!$L$1:$L$10,ExternalBS!$L$11:$L$33</definedName>
    <definedName name="A2422227K_Data">ExternalBS!$L$11:$L$33</definedName>
    <definedName name="A2422227K_Latest">ExternalBS!$L$33</definedName>
    <definedName name="A2422228L">ExternalBS!$M$1:$M$10,ExternalBS!$M$11:$M$33</definedName>
    <definedName name="A2422228L_Data">ExternalBS!$M$11:$M$33</definedName>
    <definedName name="A2422228L_Latest">ExternalBS!$M$33</definedName>
    <definedName name="A2422229R">ExternalBS!$N$1:$N$10,ExternalBS!$N$11:$N$33</definedName>
    <definedName name="A2422229R_Data">ExternalBS!$N$11:$N$33</definedName>
    <definedName name="A2422229R_Latest">ExternalBS!$N$33</definedName>
    <definedName name="A2422230X">ExternalBS!$O$1:$O$10,ExternalBS!$O$11:$O$33</definedName>
    <definedName name="A2422230X_Data">ExternalBS!$O$11:$O$33</definedName>
    <definedName name="A2422230X_Latest">ExternalBS!$O$33</definedName>
    <definedName name="A2422231A">ExternalBS!$P$1:$P$10,ExternalBS!$P$11:$P$33</definedName>
    <definedName name="A2422231A_Data">ExternalBS!$P$11:$P$33</definedName>
    <definedName name="A2422231A_Latest">ExternalBS!$P$33</definedName>
    <definedName name="A2422232C">ExternalBS!$R$1:$R$10,ExternalBS!$R$11:$R$33</definedName>
    <definedName name="A2422232C_Data">ExternalBS!$R$11:$R$33</definedName>
    <definedName name="A2422232C_Latest">ExternalBS!$R$33</definedName>
    <definedName name="A2422233F">ExternalBS!$S$1:$S$10,ExternalBS!$S$11:$S$33</definedName>
    <definedName name="A2422233F_Data">ExternalBS!$S$11:$S$33</definedName>
    <definedName name="A2422233F_Latest">ExternalBS!$S$33</definedName>
    <definedName name="A2422290A">HousholdReconciliation!$P$1:$P$10,HousholdReconciliation!$P$11:$P$31</definedName>
    <definedName name="A2422290A_Data">HousholdReconciliation!$P$11:$P$31</definedName>
    <definedName name="A2422290A_Latest">HousholdReconciliation!$P$31</definedName>
    <definedName name="A2422291C">HousholdReconciliation!$Q$1:$Q$10,HousholdReconciliation!$Q$11:$Q$31</definedName>
    <definedName name="A2422291C_Data">HousholdReconciliation!$Q$11:$Q$31</definedName>
    <definedName name="A2422291C_Latest">HousholdReconciliation!$Q$31</definedName>
    <definedName name="A2422292F">HousholdReconciliation!$R$1:$R$10,HousholdReconciliation!$R$11:$R$31</definedName>
    <definedName name="A2422292F_Data">HousholdReconciliation!$R$11:$R$31</definedName>
    <definedName name="A2422292F_Latest">HousholdReconciliation!$R$31</definedName>
    <definedName name="A2422293J">HousholdReconciliation!$S$1:$S$10,HousholdReconciliation!$S$11:$S$31</definedName>
    <definedName name="A2422293J_Data">HousholdReconciliation!$S$11:$S$31</definedName>
    <definedName name="A2422293J_Latest">HousholdReconciliation!$S$31</definedName>
    <definedName name="A2422294K">HousholdReconciliation!$T$1:$T$10,HousholdReconciliation!$T$11:$T$31</definedName>
    <definedName name="A2422294K_Data">HousholdReconciliation!$T$11:$T$31</definedName>
    <definedName name="A2422294K_Latest">HousholdReconciliation!$T$31</definedName>
    <definedName name="A2422296R">HousholdReconciliation!$W$1:$W$10,HousholdReconciliation!$W$11:$W$31</definedName>
    <definedName name="A2422296R_Data">HousholdReconciliation!$W$11:$W$31</definedName>
    <definedName name="A2422296R_Latest">HousholdReconciliation!$W$31</definedName>
    <definedName name="A2422297T">HousholdReconciliation!$X$1:$X$10,HousholdReconciliation!$X$11:$X$31</definedName>
    <definedName name="A2422297T_Data">HousholdReconciliation!$X$11:$X$31</definedName>
    <definedName name="A2422297T_Latest">HousholdReconciliation!$X$31</definedName>
    <definedName name="A2422514A">KStockByAssetType!$W$1:$W$10,KStockByAssetType!$W$11:$W$62</definedName>
    <definedName name="A2422514A_Data">KStockByAssetType!$W$11:$W$62</definedName>
    <definedName name="A2422514A_Latest">KStockByAssetType!$W$62</definedName>
    <definedName name="A2422515C">KStockByAssetType!$X$1:$X$10,KStockByAssetType!$X$11:$X$62</definedName>
    <definedName name="A2422515C_Data">KStockByAssetType!$X$11:$X$62</definedName>
    <definedName name="A2422515C_Latest">KStockByAssetType!$X$62</definedName>
    <definedName name="A2422516F">KStockByAssetType!$Y$1:$Y$10,KStockByAssetType!$Y$11:$Y$62</definedName>
    <definedName name="A2422516F_Data">KStockByAssetType!$Y$11:$Y$62</definedName>
    <definedName name="A2422516F_Latest">KStockByAssetType!$Y$62</definedName>
    <definedName name="A2422517J">KStockByAssetType!$Z$1:$Z$10,KStockByAssetType!$Z$11:$Z$62</definedName>
    <definedName name="A2422517J_Data">KStockByAssetType!$Z$11:$Z$62</definedName>
    <definedName name="A2422517J_Latest">KStockByAssetType!$Z$62</definedName>
    <definedName name="A2422518K">KStockByAssetType!$AA$1:$AA$10,KStockByAssetType!$AA$11:$AA$62</definedName>
    <definedName name="A2422518K_Data">KStockByAssetType!$AA$11:$AA$62</definedName>
    <definedName name="A2422518K_Latest">KStockByAssetType!$AA$62</definedName>
    <definedName name="A2422519L">KStockByAssetType!$AB$1:$AB$10,KStockByAssetType!$AB$11:$AB$62</definedName>
    <definedName name="A2422519L_Data">KStockByAssetType!$AB$11:$AB$62</definedName>
    <definedName name="A2422519L_Latest">KStockByAssetType!$AB$62</definedName>
    <definedName name="A2422520W">KStockByAssetType!$AC$1:$AC$10,KStockByAssetType!$AC$11:$AC$62</definedName>
    <definedName name="A2422520W_Data">KStockByAssetType!$AC$11:$AC$62</definedName>
    <definedName name="A2422520W_Latest">KStockByAssetType!$AC$62</definedName>
    <definedName name="A2422521X">KStockByAssetType!$P$1:$P$10,KStockByAssetType!$P$11:$P$62</definedName>
    <definedName name="A2422521X_Data">KStockByAssetType!$P$11:$P$62</definedName>
    <definedName name="A2422521X_Latest">KStockByAssetType!$P$62</definedName>
    <definedName name="A2422522A">KStockByAssetType!$Q$1:$Q$10,KStockByAssetType!$Q$11:$Q$62</definedName>
    <definedName name="A2422522A_Data">KStockByAssetType!$Q$11:$Q$62</definedName>
    <definedName name="A2422522A_Latest">KStockByAssetType!$Q$62</definedName>
    <definedName name="A2422523C">KStockByAssetType!$R$1:$R$10,KStockByAssetType!$R$11:$R$62</definedName>
    <definedName name="A2422523C_Data">KStockByAssetType!$R$11:$R$62</definedName>
    <definedName name="A2422523C_Latest">KStockByAssetType!$R$62</definedName>
    <definedName name="A2422524F">KStockByAssetType!$S$1:$S$10,KStockByAssetType!$S$11:$S$62</definedName>
    <definedName name="A2422524F_Data">KStockByAssetType!$S$11:$S$62</definedName>
    <definedName name="A2422524F_Latest">KStockByAssetType!$S$62</definedName>
    <definedName name="A2422525J">KStockByAssetType!$T$1:$T$10,KStockByAssetType!$T$11:$T$62</definedName>
    <definedName name="A2422525J_Data">KStockByAssetType!$T$11:$T$62</definedName>
    <definedName name="A2422525J_Latest">KStockByAssetType!$T$62</definedName>
    <definedName name="A2422526K">KStockByAssetType!$U$1:$U$10,KStockByAssetType!$U$11:$U$62</definedName>
    <definedName name="A2422526K_Data">KStockByAssetType!$U$11:$U$62</definedName>
    <definedName name="A2422526K_Latest">KStockByAssetType!$U$62</definedName>
    <definedName name="A2422527L">KStockByAssetType!$V$1:$V$10,KStockByAssetType!$V$11:$V$62</definedName>
    <definedName name="A2422527L_Data">KStockByAssetType!$V$11:$V$62</definedName>
    <definedName name="A2422527L_Latest">KStockByAssetType!$V$62</definedName>
    <definedName name="A2422528R">KStockByAssetType!$B$1:$B$10,KStockByAssetType!$B$11:$B$62</definedName>
    <definedName name="A2422528R_Data">KStockByAssetType!$B$11:$B$62</definedName>
    <definedName name="A2422528R_Latest">KStockByAssetType!$B$62</definedName>
    <definedName name="A2422529T">KStockByAssetType!$C$1:$C$10,KStockByAssetType!$C$11:$C$62</definedName>
    <definedName name="A2422529T_Data">KStockByAssetType!$C$11:$C$62</definedName>
    <definedName name="A2422529T_Latest">KStockByAssetType!$C$62</definedName>
    <definedName name="A2422530A">KStockByAssetType!$D$1:$D$10,KStockByAssetType!$D$11:$D$62</definedName>
    <definedName name="A2422530A_Data">KStockByAssetType!$D$11:$D$62</definedName>
    <definedName name="A2422530A_Latest">KStockByAssetType!$D$62</definedName>
    <definedName name="A2422531C">KStockByAssetType!$E$1:$E$10,KStockByAssetType!$E$11:$E$62</definedName>
    <definedName name="A2422531C_Data">KStockByAssetType!$E$11:$E$62</definedName>
    <definedName name="A2422531C_Latest">KStockByAssetType!$E$62</definedName>
    <definedName name="A2422532F">KStockByAssetType!$F$1:$F$10,KStockByAssetType!$F$11:$F$62</definedName>
    <definedName name="A2422532F_Data">KStockByAssetType!$F$11:$F$62</definedName>
    <definedName name="A2422532F_Latest">KStockByAssetType!$F$62</definedName>
    <definedName name="A2422533J">KStockByAssetType!$G$1:$G$10,KStockByAssetType!$G$11:$G$62</definedName>
    <definedName name="A2422533J_Data">KStockByAssetType!$G$11:$G$62</definedName>
    <definedName name="A2422533J_Latest">KStockByAssetType!$G$62</definedName>
    <definedName name="A2422534K">KStockByAssetType!$H$1:$H$10,KStockByAssetType!$H$11:$H$62</definedName>
    <definedName name="A2422534K_Data">KStockByAssetType!$H$11:$H$62</definedName>
    <definedName name="A2422534K_Latest">KStockByAssetType!$H$62</definedName>
    <definedName name="A2422535L">KStockByAssetType!$I$1:$I$10,KStockByAssetType!$I$11:$I$62</definedName>
    <definedName name="A2422535L_Data">KStockByAssetType!$I$11:$I$62</definedName>
    <definedName name="A2422535L_Latest">KStockByAssetType!$I$62</definedName>
    <definedName name="A2422536R">KStockByAssetType!$J$1:$J$10,KStockByAssetType!$J$11:$J$62</definedName>
    <definedName name="A2422536R_Data">KStockByAssetType!$J$11:$J$62</definedName>
    <definedName name="A2422536R_Latest">KStockByAssetType!$J$62</definedName>
    <definedName name="A2422537T">KStockByAssetType!$K$1:$K$10,KStockByAssetType!$K$11:$K$62</definedName>
    <definedName name="A2422537T_Data">KStockByAssetType!$K$11:$K$62</definedName>
    <definedName name="A2422537T_Latest">KStockByAssetType!$K$62</definedName>
    <definedName name="A2422538V">KStockByAssetType!$L$1:$L$10,KStockByAssetType!$L$11:$L$62</definedName>
    <definedName name="A2422538V_Data">KStockByAssetType!$L$11:$L$62</definedName>
    <definedName name="A2422538V_Latest">KStockByAssetType!$L$62</definedName>
    <definedName name="A2422539W">KStockByAssetType!$M$1:$M$10,KStockByAssetType!$M$11:$M$62</definedName>
    <definedName name="A2422539W_Data">KStockByAssetType!$M$11:$M$62</definedName>
    <definedName name="A2422539W_Latest">KStockByAssetType!$M$62</definedName>
    <definedName name="A2422540F">KStockByAssetType!$N$1:$N$10,KStockByAssetType!$N$11:$N$62</definedName>
    <definedName name="A2422540F_Data">KStockByAssetType!$N$11:$N$62</definedName>
    <definedName name="A2422540F_Latest">KStockByAssetType!$N$62</definedName>
    <definedName name="A2422541J">KStockByAssetType!$O$1:$O$10,KStockByAssetType!$O$11:$O$62</definedName>
    <definedName name="A2422541J_Data">KStockByAssetType!$O$11:$O$62</definedName>
    <definedName name="A2422541J_Latest">KStockByAssetType!$O$62</definedName>
    <definedName name="A2422542K">KStockByAssetType!$BF$1:$BF$10,KStockByAssetType!$BF$11:$BF$62</definedName>
    <definedName name="A2422542K_Data">KStockByAssetType!$BF$11:$BF$62</definedName>
    <definedName name="A2422542K_Latest">KStockByAssetType!$BF$62</definedName>
    <definedName name="A2422543L">KStockByAssetType!$BG$1:$BG$10,KStockByAssetType!$BG$14:$BG$62</definedName>
    <definedName name="A2422543L_Data">KStockByAssetType!$BG$14:$BG$62</definedName>
    <definedName name="A2422543L_Latest">KStockByAssetType!$BG$62</definedName>
    <definedName name="A2422544R">KStockByAssetType!$BH$1:$BH$10,KStockByAssetType!$BH$14:$BH$62</definedName>
    <definedName name="A2422544R_Data">KStockByAssetType!$BH$14:$BH$62</definedName>
    <definedName name="A2422544R_Latest">KStockByAssetType!$BH$62</definedName>
    <definedName name="A2422545T">KStockByAssetType!$BI$1:$BI$10,KStockByAssetType!$BI$15:$BI$62</definedName>
    <definedName name="A2422545T_Data">KStockByAssetType!$BI$15:$BI$62</definedName>
    <definedName name="A2422545T_Latest">KStockByAssetType!$BI$62</definedName>
    <definedName name="A2422546V">KStockByAssetType!$BJ$1:$BJ$10,KStockByAssetType!$BJ$15:$BJ$62</definedName>
    <definedName name="A2422546V_Data">KStockByAssetType!$BJ$15:$BJ$62</definedName>
    <definedName name="A2422546V_Latest">KStockByAssetType!$BJ$62</definedName>
    <definedName name="A2422547W">KStockByAssetType!$BK$1:$BK$10,KStockByAssetType!$BK$15:$BK$62</definedName>
    <definedName name="A2422547W_Data">KStockByAssetType!$BK$15:$BK$62</definedName>
    <definedName name="A2422547W_Latest">KStockByAssetType!$BK$62</definedName>
    <definedName name="A2422548X">KStockByAssetType!$BL$1:$BL$10,KStockByAssetType!$BL$14:$BL$62</definedName>
    <definedName name="A2422548X_Data">KStockByAssetType!$BL$14:$BL$62</definedName>
    <definedName name="A2422548X_Latest">KStockByAssetType!$BL$62</definedName>
    <definedName name="A2422549A">KStockByAssetType!$AY$1:$AY$10,KStockByAssetType!$AY$11:$AY$62</definedName>
    <definedName name="A2422549A_Data">KStockByAssetType!$AY$11:$AY$62</definedName>
    <definedName name="A2422549A_Latest">KStockByAssetType!$AY$62</definedName>
    <definedName name="A2422550K">KStockByAssetType!$AZ$1:$AZ$10,KStockByAssetType!$AZ$11:$AZ$62</definedName>
    <definedName name="A2422550K_Data">KStockByAssetType!$AZ$11:$AZ$62</definedName>
    <definedName name="A2422550K_Latest">KStockByAssetType!$AZ$62</definedName>
    <definedName name="A2422551L">KStockByAssetType!$BA$1:$BA$10,KStockByAssetType!$BA$11:$BA$62</definedName>
    <definedName name="A2422551L_Data">KStockByAssetType!$BA$11:$BA$62</definedName>
    <definedName name="A2422551L_Latest">KStockByAssetType!$BA$62</definedName>
    <definedName name="A2422552R">KStockByAssetType!$BB$1:$BB$10,KStockByAssetType!$BB$11:$BB$62</definedName>
    <definedName name="A2422552R_Data">KStockByAssetType!$BB$11:$BB$62</definedName>
    <definedName name="A2422552R_Latest">KStockByAssetType!$BB$62</definedName>
    <definedName name="A2422553T">KStockByAssetType!$BC$1:$BC$10,KStockByAssetType!$BC$11:$BC$62</definedName>
    <definedName name="A2422553T_Data">KStockByAssetType!$BC$11:$BC$62</definedName>
    <definedName name="A2422553T_Latest">KStockByAssetType!$BC$62</definedName>
    <definedName name="A2422554V">KStockByAssetType!$BD$1:$BD$10,KStockByAssetType!$BD$11:$BD$62</definedName>
    <definedName name="A2422554V_Data">KStockByAssetType!$BD$11:$BD$62</definedName>
    <definedName name="A2422554V_Latest">KStockByAssetType!$BD$62</definedName>
    <definedName name="A2422555W">KStockByAssetType!$BE$1:$BE$10,KStockByAssetType!$BE$11:$BE$62</definedName>
    <definedName name="A2422555W_Data">KStockByAssetType!$BE$11:$BE$62</definedName>
    <definedName name="A2422555W_Latest">KStockByAssetType!$BE$62</definedName>
    <definedName name="A2422563W">KStockByAssetType!$BM$1:$BM$10,KStockByAssetType!$BM$22:$BM$62</definedName>
    <definedName name="A2422563W_Data">KStockByAssetType!$BM$22:$BM$62</definedName>
    <definedName name="A2422563W_Latest">KStockByAssetType!$BM$62</definedName>
    <definedName name="A2422564X">KStockByAssetType!$BN$1:$BN$10,KStockByAssetType!$BN$22:$BN$62</definedName>
    <definedName name="A2422564X_Data">KStockByAssetType!$BN$22:$BN$62</definedName>
    <definedName name="A2422564X_Latest">KStockByAssetType!$BN$62</definedName>
    <definedName name="A2422565A">KStockByAssetType!$BO$1:$BO$10,KStockByAssetType!$BO$22:$BO$62</definedName>
    <definedName name="A2422565A_Data">KStockByAssetType!$BO$22:$BO$62</definedName>
    <definedName name="A2422565A_Latest">KStockByAssetType!$BO$62</definedName>
    <definedName name="A2422566C">KStockByAssetType!$BP$1:$BP$10,KStockByAssetType!$BP$23:$BP$62</definedName>
    <definedName name="A2422566C_Data">KStockByAssetType!$BP$23:$BP$62</definedName>
    <definedName name="A2422566C_Latest">KStockByAssetType!$BP$62</definedName>
    <definedName name="A2422567F">KStockByAssetType!$BQ$1:$BQ$10,KStockByAssetType!$BQ$23:$BQ$62</definedName>
    <definedName name="A2422567F_Data">KStockByAssetType!$BQ$23:$BQ$62</definedName>
    <definedName name="A2422567F_Latest">KStockByAssetType!$BQ$62</definedName>
    <definedName name="A2422568J">KStockByAssetType!$BR$1:$BR$10,KStockByAssetType!$BR$23:$BR$62</definedName>
    <definedName name="A2422568J_Data">KStockByAssetType!$BR$23:$BR$62</definedName>
    <definedName name="A2422568J_Latest">KStockByAssetType!$BR$62</definedName>
    <definedName name="A2422569K">KStockByAssetType!$BS$1:$BS$10,KStockByAssetType!$BS$22:$BS$62</definedName>
    <definedName name="A2422569K_Data">KStockByAssetType!$BS$22:$BS$62</definedName>
    <definedName name="A2422569K_Latest">KStockByAssetType!$BS$62</definedName>
    <definedName name="A2422570V" localSheetId="13">KStockByAssetType!$BT$1:$BT$10,KStockByAssetType!$BT$11:$BT$62</definedName>
    <definedName name="A2422570V">'KStocks60-Today'!$AH$1:$AH$10,'KStocks60-Today'!$AH$11:$AH$62</definedName>
    <definedName name="A2422570V_Data" localSheetId="13">KStockByAssetType!$BT$11:$BT$62</definedName>
    <definedName name="A2422570V_Data">'KStocks60-Today'!$AH$11:$AH$62</definedName>
    <definedName name="A2422570V_Latest" localSheetId="13">KStockByAssetType!$BT$62</definedName>
    <definedName name="A2422570V_Latest">'KStocks60-Today'!$AH$62</definedName>
    <definedName name="A2422571W" localSheetId="13">KStockByAssetType!$BU$1:$BU$10,KStockByAssetType!$BU$11:$BU$62</definedName>
    <definedName name="A2422571W">'KStocks60-Today'!$AI$1:$AI$10,'KStocks60-Today'!$AI$11:$AI$62</definedName>
    <definedName name="A2422571W_Data" localSheetId="13">KStockByAssetType!$BU$11:$BU$62</definedName>
    <definedName name="A2422571W_Data">'KStocks60-Today'!$AI$11:$AI$62</definedName>
    <definedName name="A2422571W_Latest" localSheetId="13">KStockByAssetType!$BU$62</definedName>
    <definedName name="A2422571W_Latest">'KStocks60-Today'!$AI$62</definedName>
    <definedName name="A2422572X" localSheetId="13">KStockByAssetType!$BV$1:$BV$10,KStockByAssetType!$BV$11:$BV$62</definedName>
    <definedName name="A2422572X">'KStocks60-Today'!$AJ$1:$AJ$10,'KStocks60-Today'!$AJ$11:$AJ$62</definedName>
    <definedName name="A2422572X_Data" localSheetId="13">KStockByAssetType!$BV$11:$BV$62</definedName>
    <definedName name="A2422572X_Data">'KStocks60-Today'!$AJ$11:$AJ$62</definedName>
    <definedName name="A2422572X_Latest" localSheetId="13">KStockByAssetType!$BV$62</definedName>
    <definedName name="A2422572X_Latest">'KStocks60-Today'!$AJ$62</definedName>
    <definedName name="A2422573A" localSheetId="13">KStockByAssetType!$BW$1:$BW$10,KStockByAssetType!$BW$11:$BW$62</definedName>
    <definedName name="A2422573A">'KStocks60-Today'!$AK$1:$AK$10,'KStocks60-Today'!$AK$11:$AK$62</definedName>
    <definedName name="A2422573A_Data" localSheetId="13">KStockByAssetType!$BW$11:$BW$62</definedName>
    <definedName name="A2422573A_Data">'KStocks60-Today'!$AK$11:$AK$62</definedName>
    <definedName name="A2422573A_Latest" localSheetId="13">KStockByAssetType!$BW$62</definedName>
    <definedName name="A2422573A_Latest">'KStocks60-Today'!$AK$62</definedName>
    <definedName name="A2422574C" localSheetId="13">KStockByAssetType!$BX$1:$BX$10,KStockByAssetType!$BX$11:$BX$62</definedName>
    <definedName name="A2422574C">'KStocks60-Today'!$AL$1:$AL$10,'KStocks60-Today'!$AL$11:$AL$62</definedName>
    <definedName name="A2422574C_Data" localSheetId="13">KStockByAssetType!$BX$11:$BX$62</definedName>
    <definedName name="A2422574C_Data">'KStocks60-Today'!$AL$11:$AL$62</definedName>
    <definedName name="A2422574C_Latest" localSheetId="13">KStockByAssetType!$BX$62</definedName>
    <definedName name="A2422574C_Latest">'KStocks60-Today'!$AL$62</definedName>
    <definedName name="A2422575F" localSheetId="13">KStockByAssetType!$BY$1:$BY$10,KStockByAssetType!$BY$11:$BY$62</definedName>
    <definedName name="A2422575F">'KStocks60-Today'!$AM$1:$AM$10,'KStocks60-Today'!$AM$11:$AM$62</definedName>
    <definedName name="A2422575F_Data" localSheetId="13">KStockByAssetType!$BY$11:$BY$62</definedName>
    <definedName name="A2422575F_Data">'KStocks60-Today'!$AM$11:$AM$62</definedName>
    <definedName name="A2422575F_Latest" localSheetId="13">KStockByAssetType!$BY$62</definedName>
    <definedName name="A2422575F_Latest">'KStocks60-Today'!$AM$62</definedName>
    <definedName name="A2422576J" localSheetId="13">KStockByAssetType!$BZ$1:$BZ$10,KStockByAssetType!$BZ$11:$BZ$62</definedName>
    <definedName name="A2422576J">'KStocks60-Today'!$AO$1:$AO$10,'KStocks60-Today'!$AO$11:$AO$62</definedName>
    <definedName name="A2422576J_Data" localSheetId="13">KStockByAssetType!$BZ$11:$BZ$62</definedName>
    <definedName name="A2422576J_Data">'KStocks60-Today'!$AO$11:$AO$62</definedName>
    <definedName name="A2422576J_Latest" localSheetId="13">KStockByAssetType!$BZ$62</definedName>
    <definedName name="A2422576J_Latest">'KStocks60-Today'!$AO$62</definedName>
    <definedName name="A2422577K">'KStocks60-Today'!$B$1:$B$10,'KStocks60-Today'!$B$11:$B$62</definedName>
    <definedName name="A2422577K_Data">'KStocks60-Today'!$B$11:$B$62</definedName>
    <definedName name="A2422577K_Latest">'KStocks60-Today'!$B$62</definedName>
    <definedName name="A2422578L">'KStocks60-Today'!$C$1:$C$10,'KStocks60-Today'!$C$11:$C$62</definedName>
    <definedName name="A2422578L_Data">'KStocks60-Today'!$C$11:$C$62</definedName>
    <definedName name="A2422578L_Latest">'KStocks60-Today'!$C$62</definedName>
    <definedName name="A2422579R">'KStocks60-Today'!$D$1:$D$10,'KStocks60-Today'!$D$11:$D$62</definedName>
    <definedName name="A2422579R_Data">'KStocks60-Today'!$D$11:$D$62</definedName>
    <definedName name="A2422579R_Latest">'KStocks60-Today'!$D$62</definedName>
    <definedName name="A2422580X">'KStocks60-Today'!$E$1:$E$10,'KStocks60-Today'!$E$11:$E$62</definedName>
    <definedName name="A2422580X_Data">'KStocks60-Today'!$E$11:$E$62</definedName>
    <definedName name="A2422580X_Latest">'KStocks60-Today'!$E$62</definedName>
    <definedName name="A2422581A">'KStocks60-Today'!$F$1:$F$10,'KStocks60-Today'!$F$11:$F$62</definedName>
    <definedName name="A2422581A_Data">'KStocks60-Today'!$F$11:$F$62</definedName>
    <definedName name="A2422581A_Latest">'KStocks60-Today'!$F$62</definedName>
    <definedName name="A2422582C">'KStocks60-Today'!$G$1:$G$10,'KStocks60-Today'!$G$11:$G$62</definedName>
    <definedName name="A2422582C_Data">'KStocks60-Today'!$G$11:$G$62</definedName>
    <definedName name="A2422582C_Latest">'KStocks60-Today'!$G$62</definedName>
    <definedName name="A2422583F">'KStocks60-Today'!$H$1:$H$10,'KStocks60-Today'!$H$11:$H$62</definedName>
    <definedName name="A2422583F_Data">'KStocks60-Today'!$H$11:$H$62</definedName>
    <definedName name="A2422583F_Latest">'KStocks60-Today'!$H$62</definedName>
    <definedName name="A2422584J">'KStocks60-Today'!$I$1:$I$10,'KStocks60-Today'!$I$11:$I$62</definedName>
    <definedName name="A2422584J_Data">'KStocks60-Today'!$I$11:$I$62</definedName>
    <definedName name="A2422584J_Latest">'KStocks60-Today'!$I$62</definedName>
    <definedName name="A2422585K">'KStocks60-Today'!$J$1:$J$10,'KStocks60-Today'!$J$11:$J$62</definedName>
    <definedName name="A2422585K_Data">'KStocks60-Today'!$J$11:$J$62</definedName>
    <definedName name="A2422585K_Latest">'KStocks60-Today'!$J$62</definedName>
    <definedName name="A2422586L">'KStocks60-Today'!$K$1:$K$10,'KStocks60-Today'!$K$11:$K$62</definedName>
    <definedName name="A2422586L_Data">'KStocks60-Today'!$K$11:$K$62</definedName>
    <definedName name="A2422586L_Latest">'KStocks60-Today'!$K$62</definedName>
    <definedName name="A2422587R">'KStocks60-Today'!$L$1:$L$10,'KStocks60-Today'!$L$11:$L$62</definedName>
    <definedName name="A2422587R_Data">'KStocks60-Today'!$L$11:$L$62</definedName>
    <definedName name="A2422587R_Latest">'KStocks60-Today'!$L$62</definedName>
    <definedName name="A2422588T">'KStocks60-Today'!$M$1:$M$10,'KStocks60-Today'!$M$11:$M$62</definedName>
    <definedName name="A2422588T_Data">'KStocks60-Today'!$M$11:$M$62</definedName>
    <definedName name="A2422588T_Latest">'KStocks60-Today'!$M$62</definedName>
    <definedName name="A2422589V">'KStocks60-Today'!$N$1:$N$10,'KStocks60-Today'!$N$11:$N$62</definedName>
    <definedName name="A2422589V_Data">'KStocks60-Today'!$N$11:$N$62</definedName>
    <definedName name="A2422589V_Latest">'KStocks60-Today'!$N$62</definedName>
    <definedName name="A2422590C">'KStocks60-Today'!$O$1:$O$10,'KStocks60-Today'!$O$11:$O$62</definedName>
    <definedName name="A2422590C_Data">'KStocks60-Today'!$O$11:$O$62</definedName>
    <definedName name="A2422590C_Latest">'KStocks60-Today'!$O$62</definedName>
    <definedName name="A2422591F">'KStocks60-Today'!$P$1:$P$10,'KStocks60-Today'!$P$11:$P$62</definedName>
    <definedName name="A2422591F_Data">'KStocks60-Today'!$P$11:$P$62</definedName>
    <definedName name="A2422591F_Latest">'KStocks60-Today'!$P$62</definedName>
    <definedName name="A2422901A">'KStocks60-Today'!$Q$1:$Q$10,'KStocks60-Today'!$Q$11:$Q$62</definedName>
    <definedName name="A2422901A_Data">'KStocks60-Today'!$Q$11:$Q$62</definedName>
    <definedName name="A2422901A_Latest">'KStocks60-Today'!$Q$62</definedName>
    <definedName name="A2422902C">'KStocks60-Today'!$R$1:$R$10,'KStocks60-Today'!$R$11:$R$62</definedName>
    <definedName name="A2422902C_Data">'KStocks60-Today'!$R$11:$R$62</definedName>
    <definedName name="A2422902C_Latest">'KStocks60-Today'!$R$62</definedName>
    <definedName name="A2422903F">'KStocks60-Today'!$S$1:$S$10,'KStocks60-Today'!$S$11:$S$62</definedName>
    <definedName name="A2422903F_Data">'KStocks60-Today'!$S$11:$S$62</definedName>
    <definedName name="A2422903F_Latest">'KStocks60-Today'!$S$62</definedName>
    <definedName name="A2422904J">'KStocks60-Today'!$T$1:$T$10,'KStocks60-Today'!$T$11:$T$62</definedName>
    <definedName name="A2422904J_Data">'KStocks60-Today'!$T$11:$T$62</definedName>
    <definedName name="A2422904J_Latest">'KStocks60-Today'!$T$62</definedName>
    <definedName name="A2422905K">'KStocks60-Today'!$U$1:$U$10,'KStocks60-Today'!$U$11:$U$62</definedName>
    <definedName name="A2422905K_Data">'KStocks60-Today'!$U$11:$U$62</definedName>
    <definedName name="A2422905K_Latest">'KStocks60-Today'!$U$62</definedName>
    <definedName name="A2422906L">'KStocks60-Today'!$V$1:$V$10,'KStocks60-Today'!$V$11:$V$62</definedName>
    <definedName name="A2422906L_Data">'KStocks60-Today'!$V$11:$V$62</definedName>
    <definedName name="A2422906L_Latest">'KStocks60-Today'!$V$62</definedName>
    <definedName name="A2422907R">'KStocks60-Today'!$W$1:$W$10,'KStocks60-Today'!$W$11:$W$62</definedName>
    <definedName name="A2422907R_Data">'KStocks60-Today'!$W$11:$W$62</definedName>
    <definedName name="A2422907R_Latest">'KStocks60-Today'!$W$62</definedName>
    <definedName name="A2422908T">'KStocks60-Today'!$X$1:$X$10,'KStocks60-Today'!$X$11:$X$62</definedName>
    <definedName name="A2422908T_Data">'KStocks60-Today'!$X$11:$X$62</definedName>
    <definedName name="A2422908T_Latest">'KStocks60-Today'!$X$62</definedName>
    <definedName name="A2422909V">'KStocks60-Today'!$Y$1:$Y$10,'KStocks60-Today'!$Y$11:$Y$62</definedName>
    <definedName name="A2422909V_Data">'KStocks60-Today'!$Y$11:$Y$62</definedName>
    <definedName name="A2422909V_Latest">'KStocks60-Today'!$Y$62</definedName>
    <definedName name="A2422910C">'KStocks60-Today'!$Z$1:$Z$10,'KStocks60-Today'!$Z$11:$Z$62</definedName>
    <definedName name="A2422910C_Data">'KStocks60-Today'!$Z$11:$Z$62</definedName>
    <definedName name="A2422910C_Latest">'KStocks60-Today'!$Z$62</definedName>
    <definedName name="A2422911F">'KStocks60-Today'!$AA$1:$AA$10,'KStocks60-Today'!$AA$11:$AA$62</definedName>
    <definedName name="A2422911F_Data">'KStocks60-Today'!$AA$11:$AA$62</definedName>
    <definedName name="A2422911F_Latest">'KStocks60-Today'!$AA$62</definedName>
    <definedName name="A2422912J">'KStocks60-Today'!$AB$1:$AB$10,'KStocks60-Today'!$AB$11:$AB$62</definedName>
    <definedName name="A2422912J_Data">'KStocks60-Today'!$AB$11:$AB$62</definedName>
    <definedName name="A2422912J_Latest">'KStocks60-Today'!$AB$62</definedName>
    <definedName name="A2422913K">'KStocks60-Today'!$AC$1:$AC$10,'KStocks60-Today'!$AC$11:$AC$62</definedName>
    <definedName name="A2422913K_Data">'KStocks60-Today'!$AC$11:$AC$62</definedName>
    <definedName name="A2422913K_Latest">'KStocks60-Today'!$AC$62</definedName>
    <definedName name="A2422914L">'KStocks60-Today'!$AD$1:$AD$10,'KStocks60-Today'!$AD$11:$AD$62</definedName>
    <definedName name="A2422914L_Data">'KStocks60-Today'!$AD$11:$AD$62</definedName>
    <definedName name="A2422914L_Latest">'KStocks60-Today'!$AD$62</definedName>
    <definedName name="A2422915R">'KStocks60-Today'!$AE$1:$AE$10,'KStocks60-Today'!$AE$11:$AE$62</definedName>
    <definedName name="A2422915R_Data">'KStocks60-Today'!$AE$11:$AE$62</definedName>
    <definedName name="A2422915R_Latest">'KStocks60-Today'!$AE$62</definedName>
    <definedName name="A2422916T">'KStocks60-Today'!$AF$1:$AF$10,'KStocks60-Today'!$AF$11:$AF$62</definedName>
    <definedName name="A2422916T_Data">'KStocks60-Today'!$AF$11:$AF$62</definedName>
    <definedName name="A2422916T_Latest">'KStocks60-Today'!$AF$62</definedName>
    <definedName name="A2422917V">'KStocks60-Today'!$AG$1:$AG$10,'KStocks60-Today'!$AG$11:$AG$62</definedName>
    <definedName name="A2422917V_Data">'KStocks60-Today'!$AG$11:$AG$62</definedName>
    <definedName name="A2422917V_Latest">'KStocks60-Today'!$AG$62</definedName>
    <definedName name="A2422918W">'KStocks60-Today'!$AN$1:$AN$10,'KStocks60-Today'!$AN$11:$AN$62</definedName>
    <definedName name="A2422918W_Data">'KStocks60-Today'!$AN$11:$AN$62</definedName>
    <definedName name="A2422918W_Latest">'KStocks60-Today'!$AN$62</definedName>
    <definedName name="A2519081V">HousholdReconciliation!$V$1:$V$10,HousholdReconciliation!$V$11:$V$31</definedName>
    <definedName name="A2519081V_Data">HousholdReconciliation!$V$11:$V$31</definedName>
    <definedName name="A2519081V_Latest">HousholdReconciliation!$V$31</definedName>
    <definedName name="A2519252A">NationalBS!$R$1:$R$10,NationalBS!$R$14:$R$33</definedName>
    <definedName name="A2519252A_Data">NationalBS!$R$14:$R$33</definedName>
    <definedName name="A2519252A_Latest">NationalBS!$R$33</definedName>
    <definedName name="A2519253C">NationalBS!$BK$1:$BK$10,NationalBS!$BK$15:$BK$33</definedName>
    <definedName name="A2519253C_Data">NationalBS!$BK$15:$BK$33</definedName>
    <definedName name="A2519253C_Latest">NationalBS!$BK$33</definedName>
    <definedName name="A2519254F">NationalBS!$DE$1:$DE$10,NationalBS!$DE$11:$DE$33</definedName>
    <definedName name="A2519254F_Data">NationalBS!$DE$11:$DE$33</definedName>
    <definedName name="A2519254F_Latest">NationalBS!$DE$33</definedName>
    <definedName name="A2519255J">NationalBS!$FB$1:$FB$10,NationalBS!$FB$12:$FB$33</definedName>
    <definedName name="A2519255J_Data">NationalBS!$FB$12:$FB$33</definedName>
    <definedName name="A2519255J_Latest">NationalBS!$FB$33</definedName>
    <definedName name="A2519256K">NationalBS!$S$1:$S$10,NationalBS!$S$14:$S$33</definedName>
    <definedName name="A2519256K_Data">NationalBS!$S$14:$S$33</definedName>
    <definedName name="A2519256K_Latest">NationalBS!$S$33</definedName>
    <definedName name="A2519257L">NationalBS!$BL$1:$BL$10,NationalBS!$BL$15:$BL$33</definedName>
    <definedName name="A2519257L_Data">NationalBS!$BL$15:$BL$33</definedName>
    <definedName name="A2519257L_Latest">NationalBS!$BL$33</definedName>
    <definedName name="A2519258R">NationalBS!$DF$1:$DF$10,NationalBS!$DF$11:$DF$33</definedName>
    <definedName name="A2519258R_Data">NationalBS!$DF$11:$DF$33</definedName>
    <definedName name="A2519258R_Latest">NationalBS!$DF$33</definedName>
    <definedName name="A2519259T">NationalBS!$FC$1:$FC$10,NationalBS!$FC$12:$FC$33</definedName>
    <definedName name="A2519259T_Data">NationalBS!$FC$12:$FC$33</definedName>
    <definedName name="A2519259T_Latest">NationalBS!$FC$33</definedName>
    <definedName name="A2519260A">NonFinCorpBS!$Q$1:$Q$10,NonFinCorpBS!$Q$11:$Q$33</definedName>
    <definedName name="A2519260A_Data">NonFinCorpBS!$Q$11:$Q$33</definedName>
    <definedName name="A2519260A_Latest">NonFinCorpBS!$Q$33</definedName>
    <definedName name="A2519261C">NonFinCorpBS!$R$1:$R$10,NonFinCorpBS!$R$11:$R$33</definedName>
    <definedName name="A2519261C_Data">NonFinCorpBS!$R$11:$R$33</definedName>
    <definedName name="A2519261C_Latest">NonFinCorpBS!$R$33</definedName>
    <definedName name="A2519262F">FinCorpBS!$Q$1:$Q$10,FinCorpBS!$Q$11:$Q$33</definedName>
    <definedName name="A2519262F_Data">FinCorpBS!$Q$11:$Q$33</definedName>
    <definedName name="A2519262F_Latest">FinCorpBS!$Q$33</definedName>
    <definedName name="A2519263J">FinCorpBS!$R$1:$R$10,FinCorpBS!$R$11:$R$33</definedName>
    <definedName name="A2519263J_Data">FinCorpBS!$R$11:$R$33</definedName>
    <definedName name="A2519263J_Latest">FinCorpBS!$R$33</definedName>
    <definedName name="A2519386J">HouseholdBS!$Q$1:$Q$10,HouseholdBS!$Q$11:$Q$33</definedName>
    <definedName name="A2519386J_Data">HouseholdBS!$Q$11:$Q$33</definedName>
    <definedName name="A2519386J_Latest">HouseholdBS!$Q$33</definedName>
    <definedName name="A2519387K">HouseholdBS!$P$1:$P$10,HouseholdBS!$P$11:$P$33</definedName>
    <definedName name="A2519387K_Data">HouseholdBS!$P$11:$P$33</definedName>
    <definedName name="A2519387K_Latest">HouseholdBS!$P$33</definedName>
    <definedName name="A2527426R">HousholdReconciliation!$U$1:$U$10,HousholdReconciliation!$U$11:$U$31</definedName>
    <definedName name="A2527426R_Data">HousholdReconciliation!$U$11:$U$31</definedName>
    <definedName name="A2527426R_Latest">HousholdReconciliation!$U$31</definedName>
    <definedName name="A3346839T">NationalBS!$K$1:$K$10,NationalBS!$K$14:$K$33</definedName>
    <definedName name="A3346839T_Data">NationalBS!$K$14:$K$33</definedName>
    <definedName name="A3346839T_Latest">NationalBS!$K$33</definedName>
    <definedName name="A3346840A">NationalBS!$J$1:$J$10,NationalBS!$J$14:$J$33</definedName>
    <definedName name="A3346840A_Data">NationalBS!$J$14:$J$33</definedName>
    <definedName name="A3346840A_Latest">NationalBS!$J$33</definedName>
    <definedName name="A3346842F">NationalBS!$L$1:$L$10,NationalBS!$L$14:$L$33</definedName>
    <definedName name="A3346842F_Data">NationalBS!$L$14:$L$33</definedName>
    <definedName name="A3346842F_Latest">NationalBS!$L$33</definedName>
    <definedName name="A3346843J">NationalBS!$N$1:$N$10,NationalBS!$N$14:$N$33</definedName>
    <definedName name="A3346843J_Data">NationalBS!$N$14:$N$33</definedName>
    <definedName name="A3346843J_Latest">NationalBS!$N$33</definedName>
    <definedName name="A3346844K">NationalBS!$G$1:$G$10,NationalBS!$G$14:$G$33</definedName>
    <definedName name="A3346844K_Data">NationalBS!$G$14:$G$33</definedName>
    <definedName name="A3346844K_Latest">NationalBS!$G$33</definedName>
    <definedName name="A3346845L">NationalBS!$M$1:$M$10,NationalBS!$M$14:$M$33</definedName>
    <definedName name="A3346845L_Data">NationalBS!$M$14:$M$33</definedName>
    <definedName name="A3346845L_Latest">NationalBS!$M$33</definedName>
    <definedName name="A3346851J">KStockByAssetType!$AP$1:$AP$10,KStockByAssetType!$AP$11:$AP$62</definedName>
    <definedName name="A3346851J_Data">KStockByAssetType!$AP$11:$AP$62</definedName>
    <definedName name="A3346851J_Latest">KStockByAssetType!$AP$62</definedName>
    <definedName name="A3346853L">KStockByAssetType!$AN$1:$AN$10,KStockByAssetType!$AN$11:$AN$62</definedName>
    <definedName name="A3346853L_Data">KStockByAssetType!$AN$11:$AN$62</definedName>
    <definedName name="A3346853L_Latest">KStockByAssetType!$AN$62</definedName>
    <definedName name="A3346854R">KStockByAssetType!$AO$1:$AO$10,KStockByAssetType!$AO$11:$AO$62</definedName>
    <definedName name="A3346854R_Data">KStockByAssetType!$AO$11:$AO$62</definedName>
    <definedName name="A3346854R_Latest">KStockByAssetType!$AO$62</definedName>
    <definedName name="A3346856V">KStockByAssetType!$AI$1:$AI$10,KStockByAssetType!$AI$11:$AI$62</definedName>
    <definedName name="A3346856V_Data">KStockByAssetType!$AI$11:$AI$62</definedName>
    <definedName name="A3346856V_Latest">KStockByAssetType!$AI$62</definedName>
    <definedName name="A3346858X">KStockByAssetType!$AG$1:$AG$10,KStockByAssetType!$AG$11:$AG$62</definedName>
    <definedName name="A3346858X_Data">KStockByAssetType!$AG$11:$AG$62</definedName>
    <definedName name="A3346858X_Latest">KStockByAssetType!$AG$62</definedName>
    <definedName name="A3346859A">KStockByAssetType!$AH$1:$AH$10,KStockByAssetType!$AH$11:$AH$62</definedName>
    <definedName name="A3346859A_Data">KStockByAssetType!$AH$11:$AH$62</definedName>
    <definedName name="A3346859A_Latest">KStockByAssetType!$AH$62</definedName>
    <definedName name="A3346868C">KStockByAssetType!$AW$1:$AW$10,KStockByAssetType!$AW$11:$AW$62</definedName>
    <definedName name="A3346868C_Data">KStockByAssetType!$AW$11:$AW$62</definedName>
    <definedName name="A3346868C_Latest">KStockByAssetType!$AW$62</definedName>
    <definedName name="A3346870R">KStockByAssetType!$AU$1:$AU$10,KStockByAssetType!$AU$11:$AU$62</definedName>
    <definedName name="A3346870R_Data">KStockByAssetType!$AU$11:$AU$62</definedName>
    <definedName name="A3346870R_Latest">KStockByAssetType!$AU$62</definedName>
    <definedName name="A3346871T">KStockByAssetType!$AV$1:$AV$10,KStockByAssetType!$AV$11:$AV$62</definedName>
    <definedName name="A3346871T_Data">KStockByAssetType!$AV$11:$AV$62</definedName>
    <definedName name="A3346871T_Latest">KStockByAssetType!$AV$62</definedName>
    <definedName name="A3346872V">NationalBS!$DK$1:$DK$10,NationalBS!$DK$11:$DK$33</definedName>
    <definedName name="A3346872V_Data">NationalBS!$DK$11:$DK$33</definedName>
    <definedName name="A3346872V_Latest">NationalBS!$DK$33</definedName>
    <definedName name="A3346873W">NationalBS!$FH$1:$FH$10,NationalBS!$FH$12:$FH$33</definedName>
    <definedName name="A3346873W_Data">NationalBS!$FH$12:$FH$33</definedName>
    <definedName name="A3346873W_Latest">NationalBS!$FH$33</definedName>
    <definedName name="A3346874X">NationalBS!$X$1:$X$10,NationalBS!$X$14:$X$33</definedName>
    <definedName name="A3346874X_Data">NationalBS!$X$14:$X$33</definedName>
    <definedName name="A3346874X_Latest">NationalBS!$X$33</definedName>
    <definedName name="A3346875A">NationalBS!$AC$1:$AC$10,NationalBS!$AC$14:$AC$33</definedName>
    <definedName name="A3346875A_Data">NationalBS!$AC$14:$AC$33</definedName>
    <definedName name="A3346875A_Latest">NationalBS!$AC$33</definedName>
    <definedName name="A3346876C">NationalBS!$BQ$1:$BQ$10,NationalBS!$BQ$15:$BQ$33</definedName>
    <definedName name="A3346876C_Data">NationalBS!$BQ$15:$BQ$33</definedName>
    <definedName name="A3346876C_Latest">NationalBS!$BQ$33</definedName>
    <definedName name="A3346877F">NonFinCorpBS!$W$1:$W$10,NonFinCorpBS!$W$11:$W$33</definedName>
    <definedName name="A3346877F_Data">NonFinCorpBS!$W$11:$W$33</definedName>
    <definedName name="A3346877F_Latest">NonFinCorpBS!$W$33</definedName>
    <definedName name="A3346878J">NonFinCorpBS!$AA$1:$AA$10,NonFinCorpBS!$AA$11:$AA$33</definedName>
    <definedName name="A3346878J_Data">NonFinCorpBS!$AA$11:$AA$33</definedName>
    <definedName name="A3346878J_Latest">NonFinCorpBS!$AA$33</definedName>
    <definedName name="A3346879K">FinCorpBS!$W$1:$W$10,FinCorpBS!$W$11:$W$33</definedName>
    <definedName name="A3346879K_Data">FinCorpBS!$W$11:$W$33</definedName>
    <definedName name="A3346879K_Latest">FinCorpBS!$W$33</definedName>
    <definedName name="A3346880V">GovBS!$T$1:$T$10,GovBS!$T$11:$T$33</definedName>
    <definedName name="A3346880V_Data">GovBS!$T$11:$T$33</definedName>
    <definedName name="A3346880V_Latest">GovBS!$T$33</definedName>
    <definedName name="A3346881W">HouseholdBS!$U$1:$U$10,HouseholdBS!$U$11:$U$33</definedName>
    <definedName name="A3346881W_Data">HouseholdBS!$U$11:$U$33</definedName>
    <definedName name="A3346881W_Latest">HouseholdBS!$U$33</definedName>
    <definedName name="A3346896L">NationalBS!$DP$1:$DP$10,NationalBS!$DP$11:$DP$33</definedName>
    <definedName name="A3346896L_Data">NationalBS!$DP$11:$DP$33</definedName>
    <definedName name="A3346896L_Latest">NationalBS!$DP$33</definedName>
    <definedName name="A3346897R">NationalBS!$FM$1:$FM$10,NationalBS!$FM$12:$FM$33</definedName>
    <definedName name="A3346897R_Data">NationalBS!$FM$12:$FM$33</definedName>
    <definedName name="A3346897R_Latest">NationalBS!$FM$33</definedName>
    <definedName name="A3346898T">NationalBS!$BV$1:$BV$10,NationalBS!$BV$15:$BV$33</definedName>
    <definedName name="A3346898T_Data">NationalBS!$BV$15:$BV$33</definedName>
    <definedName name="A3346898T_Latest">NationalBS!$BV$33</definedName>
    <definedName name="A3346899V">GovBS!$Y$1:$Y$10,GovBS!$Y$11:$Y$33</definedName>
    <definedName name="A3346899V_Data">GovBS!$Y$11:$Y$33</definedName>
    <definedName name="A3346899V_Latest">GovBS!$Y$33</definedName>
    <definedName name="A3346929W">GovBS!$J$1:$J$10,GovBS!$J$11:$J$33</definedName>
    <definedName name="A3346929W_Data">GovBS!$J$11:$J$33</definedName>
    <definedName name="A3346929W_Latest">GovBS!$J$33</definedName>
    <definedName name="A3346931J">GovBS!$K$1:$K$10,GovBS!$K$11:$K$33</definedName>
    <definedName name="A3346931J_Data">GovBS!$K$11:$K$33</definedName>
    <definedName name="A3346931J_Latest">GovBS!$K$33</definedName>
    <definedName name="A3346932K">GovBS!$M$1:$M$10,GovBS!$M$11:$M$33</definedName>
    <definedName name="A3346932K_Data">GovBS!$M$11:$M$33</definedName>
    <definedName name="A3346932K_Latest">GovBS!$M$33</definedName>
    <definedName name="A3346934R">GovBS!$L$1:$L$10,GovBS!$L$11:$L$33</definedName>
    <definedName name="A3346934R_Data">GovBS!$L$11:$L$33</definedName>
    <definedName name="A3346934R_Latest">GovBS!$L$33</definedName>
    <definedName name="A3347046K">HouseholdBS!$J$1:$J$10,HouseholdBS!$J$11:$J$33</definedName>
    <definedName name="A3347046K_Data">HouseholdBS!$J$11:$J$33</definedName>
    <definedName name="A3347046K_Latest">HouseholdBS!$J$33</definedName>
    <definedName name="A3347048R">HouseholdBS!$K$1:$K$10,HouseholdBS!$K$11:$K$33</definedName>
    <definedName name="A3347048R_Data">HouseholdBS!$K$11:$K$33</definedName>
    <definedName name="A3347048R_Latest">HouseholdBS!$K$33</definedName>
    <definedName name="A3347050A">HouseholdBS!$G$1:$G$10,HouseholdBS!$G$11:$G$33</definedName>
    <definedName name="A3347050A_Data">HouseholdBS!$G$11:$G$33</definedName>
    <definedName name="A3347050A_Latest">HouseholdBS!$G$33</definedName>
    <definedName name="A3347051C">HouseholdBS!$L$1:$L$10,HouseholdBS!$L$11:$L$33</definedName>
    <definedName name="A3347051C_Data">HouseholdBS!$L$11:$L$33</definedName>
    <definedName name="A3347051C_Latest">HouseholdBS!$L$33</definedName>
    <definedName name="A3347057T">KStockByAssetType!$AT$1:$AT$10,KStockByAssetType!$AT$11:$AT$62</definedName>
    <definedName name="A3347057T_Data">KStockByAssetType!$AT$11:$AT$62</definedName>
    <definedName name="A3347057T_Latest">KStockByAssetType!$AT$62</definedName>
    <definedName name="A3347059W">KStockByAssetType!$AR$1:$AR$10,KStockByAssetType!$AR$11:$AR$62</definedName>
    <definedName name="A3347059W_Data">KStockByAssetType!$AR$11:$AR$62</definedName>
    <definedName name="A3347059W_Latest">KStockByAssetType!$AR$62</definedName>
    <definedName name="A3347060F">KStockByAssetType!$AS$1:$AS$10,KStockByAssetType!$AS$11:$AS$62</definedName>
    <definedName name="A3347060F_Data">KStockByAssetType!$AS$11:$AS$62</definedName>
    <definedName name="A3347060F_Latest">KStockByAssetType!$AS$62</definedName>
    <definedName name="A3347158C">KStockByAssetType!$AQ$1:$AQ$10,KStockByAssetType!$AQ$11:$AQ$62</definedName>
    <definedName name="A3347158C_Data">KStockByAssetType!$AQ$11:$AQ$62</definedName>
    <definedName name="A3347158C_Latest">KStockByAssetType!$AQ$62</definedName>
    <definedName name="A3347159F">KStockByAssetType!$AJ$1:$AJ$10,KStockByAssetType!$AJ$11:$AJ$62</definedName>
    <definedName name="A3347159F_Data">KStockByAssetType!$AJ$11:$AJ$62</definedName>
    <definedName name="A3347159F_Latest">KStockByAssetType!$AJ$62</definedName>
    <definedName name="A3347160R">KStockByAssetType!$AX$1:$AX$10,KStockByAssetType!$AX$11:$AX$62</definedName>
    <definedName name="A3347160R_Data">KStockByAssetType!$AX$11:$AX$62</definedName>
    <definedName name="A3347160R_Latest">KStockByAssetType!$AX$62</definedName>
    <definedName name="A3347552A">NationalBS!$CX$1:$CX$10,NationalBS!$CX$11:$CX$33</definedName>
    <definedName name="A3347552A_Data">NationalBS!$CX$11:$CX$33</definedName>
    <definedName name="A3347552A_Latest">NationalBS!$CX$33</definedName>
    <definedName name="A3347553C">NationalBS!$CW$1:$CW$10,NationalBS!$CW$11:$CW$33</definedName>
    <definedName name="A3347553C_Data">NationalBS!$CW$11:$CW$33</definedName>
    <definedName name="A3347553C_Latest">NationalBS!$CW$33</definedName>
    <definedName name="A3347555J">NationalBS!$CY$1:$CY$10,NationalBS!$CY$11:$CY$33</definedName>
    <definedName name="A3347555J_Data">NationalBS!$CY$11:$CY$33</definedName>
    <definedName name="A3347555J_Latest">NationalBS!$CY$33</definedName>
    <definedName name="A3347556K">NationalBS!$DA$1:$DA$10,NationalBS!$DA$11:$DA$33</definedName>
    <definedName name="A3347556K_Data">NationalBS!$DA$11:$DA$33</definedName>
    <definedName name="A3347556K_Latest">NationalBS!$DA$33</definedName>
    <definedName name="A3347557L">NationalBS!$CT$1:$CT$10,NationalBS!$CT$11:$CT$33</definedName>
    <definedName name="A3347557L_Data">NationalBS!$CT$11:$CT$33</definedName>
    <definedName name="A3347557L_Latest">NationalBS!$CT$33</definedName>
    <definedName name="A3347558R">NationalBS!$CZ$1:$CZ$10,NationalBS!$CZ$11:$CZ$33</definedName>
    <definedName name="A3347558R_Data">NationalBS!$CZ$11:$CZ$33</definedName>
    <definedName name="A3347558R_Latest">NationalBS!$CZ$33</definedName>
    <definedName name="A3347563J">FinCorpBS!$J$1:$J$10,FinCorpBS!$J$11:$J$33</definedName>
    <definedName name="A3347563J_Data">FinCorpBS!$J$11:$J$33</definedName>
    <definedName name="A3347563J_Latest">FinCorpBS!$J$33</definedName>
    <definedName name="A3347566R">FinCorpBS!$K$1:$K$10,FinCorpBS!$K$11:$K$33</definedName>
    <definedName name="A3347566R_Data">FinCorpBS!$K$11:$K$33</definedName>
    <definedName name="A3347566R_Latest">FinCorpBS!$K$33</definedName>
    <definedName name="A3347567T">FinCorpBS!$M$1:$M$10,FinCorpBS!$M$11:$M$33</definedName>
    <definedName name="A3347567T_Data">FinCorpBS!$M$11:$M$33</definedName>
    <definedName name="A3347567T_Latest">FinCorpBS!$M$33</definedName>
    <definedName name="A3347568V">FinCorpBS!$L$1:$L$10,FinCorpBS!$L$11:$L$33</definedName>
    <definedName name="A3347568V_Data">FinCorpBS!$L$11:$L$33</definedName>
    <definedName name="A3347568V_Latest">FinCorpBS!$L$33</definedName>
    <definedName name="A3347571J">NonFinCorpBS!$J$1:$J$10,NonFinCorpBS!$J$11:$J$33</definedName>
    <definedName name="A3347571J_Data">NonFinCorpBS!$J$11:$J$33</definedName>
    <definedName name="A3347571J_Latest">NonFinCorpBS!$J$33</definedName>
    <definedName name="A3347574R">NonFinCorpBS!$K$1:$K$10,NonFinCorpBS!$K$11:$K$33</definedName>
    <definedName name="A3347574R_Data">NonFinCorpBS!$K$11:$K$33</definedName>
    <definedName name="A3347574R_Latest">NonFinCorpBS!$K$33</definedName>
    <definedName name="A3347575T">NonFinCorpBS!$M$1:$M$10,NonFinCorpBS!$M$11:$M$33</definedName>
    <definedName name="A3347575T_Data">NonFinCorpBS!$M$11:$M$33</definedName>
    <definedName name="A3347575T_Latest">NonFinCorpBS!$M$33</definedName>
    <definedName name="A3347576V">NonFinCorpBS!$G$1:$G$10,NonFinCorpBS!$G$11:$G$33</definedName>
    <definedName name="A3347576V_Data">NonFinCorpBS!$G$11:$G$33</definedName>
    <definedName name="A3347576V_Latest">NonFinCorpBS!$G$33</definedName>
    <definedName name="A3347577W">NonFinCorpBS!$L$1:$L$10,NonFinCorpBS!$L$11:$L$33</definedName>
    <definedName name="A3347577W_Data">NonFinCorpBS!$L$11:$L$33</definedName>
    <definedName name="A3347577W_Latest">NonFinCorpBS!$L$33</definedName>
    <definedName name="A3347581L">KStockByAssetType!$AM$1:$AM$10,KStockByAssetType!$AM$11:$AM$62</definedName>
    <definedName name="A3347581L_Data">KStockByAssetType!$AM$11:$AM$62</definedName>
    <definedName name="A3347581L_Latest">KStockByAssetType!$AM$62</definedName>
    <definedName name="A3347583T">KStockByAssetType!$AK$1:$AK$10,KStockByAssetType!$AK$11:$AK$62</definedName>
    <definedName name="A3347583T_Data">KStockByAssetType!$AK$11:$AK$62</definedName>
    <definedName name="A3347583T_Latest">KStockByAssetType!$AK$62</definedName>
    <definedName name="A3347584V">KStockByAssetType!$AL$1:$AL$10,KStockByAssetType!$AL$11:$AL$62</definedName>
    <definedName name="A3347584V_Data">KStockByAssetType!$AL$11:$AL$62</definedName>
    <definedName name="A3347584V_Latest">KStockByAssetType!$AL$62</definedName>
    <definedName name="A3347586X">KStockByAssetType!$AF$1:$AF$10,KStockByAssetType!$AF$11:$AF$62</definedName>
    <definedName name="A3347586X_Data">KStockByAssetType!$AF$11:$AF$62</definedName>
    <definedName name="A3347586X_Latest">KStockByAssetType!$AF$62</definedName>
    <definedName name="A3347588C">KStockByAssetType!$AD$1:$AD$10,KStockByAssetType!$AD$11:$AD$62</definedName>
    <definedName name="A3347588C_Data">KStockByAssetType!$AD$11:$AD$62</definedName>
    <definedName name="A3347588C_Latest">KStockByAssetType!$AD$62</definedName>
    <definedName name="A3347589F">KStockByAssetType!$AE$1:$AE$10,KStockByAssetType!$AE$11:$AE$62</definedName>
    <definedName name="A3347589F_Data">KStockByAssetType!$AE$11:$AE$62</definedName>
    <definedName name="A3347589F_Latest">KStockByAssetType!$AE$62</definedName>
    <definedName name="A3347917F">NationalBS!$EU$1:$EU$10,NationalBS!$EU$12:$EU$33</definedName>
    <definedName name="A3347917F_Data">NationalBS!$EU$12:$EU$33</definedName>
    <definedName name="A3347917F_Latest">NationalBS!$EU$33</definedName>
    <definedName name="A3347918J">NationalBS!$ET$1:$ET$10,NationalBS!$ET$12:$ET$33</definedName>
    <definedName name="A3347918J_Data">NationalBS!$ET$12:$ET$33</definedName>
    <definedName name="A3347918J_Latest">NationalBS!$ET$33</definedName>
    <definedName name="A3347920V">NationalBS!$EV$1:$EV$10,NationalBS!$EV$12:$EV$33</definedName>
    <definedName name="A3347920V_Data">NationalBS!$EV$12:$EV$33</definedName>
    <definedName name="A3347920V_Latest">NationalBS!$EV$33</definedName>
    <definedName name="A3347921W">NationalBS!$EX$1:$EX$10,NationalBS!$EX$12:$EX$33</definedName>
    <definedName name="A3347921W_Data">NationalBS!$EX$12:$EX$33</definedName>
    <definedName name="A3347921W_Latest">NationalBS!$EX$33</definedName>
    <definedName name="A3347922X">NationalBS!$EQ$1:$EQ$10,NationalBS!$EQ$12:$EQ$33</definedName>
    <definedName name="A3347922X_Data">NationalBS!$EQ$12:$EQ$33</definedName>
    <definedName name="A3347922X_Latest">NationalBS!$EQ$33</definedName>
    <definedName name="A3347923A">NationalBS!$EW$1:$EW$10,NationalBS!$EW$12:$EW$33</definedName>
    <definedName name="A3347923A_Data">NationalBS!$EW$12:$EW$33</definedName>
    <definedName name="A3347923A_Latest">NationalBS!$EW$33</definedName>
    <definedName name="A3347968F">NationalBS!$BD$1:$BD$10,NationalBS!$BD$15:$BD$33</definedName>
    <definedName name="A3347968F_Data">NationalBS!$BD$15:$BD$33</definedName>
    <definedName name="A3347968F_Latest">NationalBS!$BD$33</definedName>
    <definedName name="A3347969J">NationalBS!$BC$1:$BC$10,NationalBS!$BC$15:$BC$33</definedName>
    <definedName name="A3347969J_Data">NationalBS!$BC$15:$BC$33</definedName>
    <definedName name="A3347969J_Latest">NationalBS!$BC$33</definedName>
    <definedName name="A3347971V">NationalBS!$BE$1:$BE$10,NationalBS!$BE$15:$BE$33</definedName>
    <definedName name="A3347971V_Data">NationalBS!$BE$15:$BE$33</definedName>
    <definedName name="A3347971V_Latest">NationalBS!$BE$33</definedName>
    <definedName name="A3347972W">NationalBS!$BG$1:$BG$10,NationalBS!$BG$15:$BG$33</definedName>
    <definedName name="A3347972W_Data">NationalBS!$BG$15:$BG$33</definedName>
    <definedName name="A3347972W_Latest">NationalBS!$BG$33</definedName>
    <definedName name="A3347973X">NationalBS!$AZ$1:$AZ$10,NationalBS!$AZ$15:$AZ$33</definedName>
    <definedName name="A3347973X_Data">NationalBS!$AZ$15:$AZ$33</definedName>
    <definedName name="A3347973X_Latest">NationalBS!$AZ$33</definedName>
    <definedName name="A3347974A">NationalBS!$BF$1:$BF$10,NationalBS!$BF$15:$BF$33</definedName>
    <definedName name="A3347974A_Data">NationalBS!$BF$15:$BF$33</definedName>
    <definedName name="A3347974A_Latest">NationalBS!$BF$33</definedName>
    <definedName name="A3350568C">GovBS!$I$1:$I$10,GovBS!$I$11:$I$33</definedName>
    <definedName name="A3350568C_Data">GovBS!$I$11:$I$33</definedName>
    <definedName name="A3350568C_Latest">GovBS!$I$33</definedName>
    <definedName name="A3358522T">HouseholdFinAssetsSummary!$E$1:$E$10,HouseholdFinAssetsSummary!$E$11:$E$106</definedName>
    <definedName name="A3358522T_Data">HouseholdFinAssetsSummary!$E$11:$E$106</definedName>
    <definedName name="A3358522T_Latest">HouseholdFinAssetsSummary!$E$106</definedName>
    <definedName name="A3358615C">HouseholdFinAssetsDetails!$DO$1:$DO$10,HouseholdFinAssetsDetails!$DO$11:$DO$106</definedName>
    <definedName name="A3358615C_Data">HouseholdFinAssetsDetails!$DO$11:$DO$106</definedName>
    <definedName name="A3358615C_Latest">HouseholdFinAssetsDetails!$DO$106</definedName>
    <definedName name="A3358616F">HouseholdFinAssetsDetails!$L$1:$L$10,HouseholdFinAssetsDetails!$L$12:$L$106</definedName>
    <definedName name="A3358616F_Data">HouseholdFinAssetsDetails!$L$12:$L$106</definedName>
    <definedName name="A3358616F_Latest">HouseholdFinAssetsDetails!$L$106</definedName>
    <definedName name="A3358708R">HouseholdFinAssetsDetails!$DT$1:$DT$10,HouseholdFinAssetsDetails!$DT$11:$DT$106</definedName>
    <definedName name="A3358708R_Data">HouseholdFinAssetsDetails!$DT$11:$DT$106</definedName>
    <definedName name="A3358708R_Latest">HouseholdFinAssetsDetails!$DT$106</definedName>
    <definedName name="A3358709T">HouseholdFinAssetsDetails!$Q$1:$Q$10,HouseholdFinAssetsDetails!$Q$12:$Q$106</definedName>
    <definedName name="A3358709T_Data">HouseholdFinAssetsDetails!$Q$12:$Q$106</definedName>
    <definedName name="A3358709T_Latest">HouseholdFinAssetsDetails!$Q$106</definedName>
    <definedName name="A3358867X" localSheetId="10">HouseholdFinAssetsSummary!$K$1:$K$10,HouseholdFinAssetsSummary!$K$11:$K$106</definedName>
    <definedName name="A3358867X">HouseholdFinAssetsDetails!$FA$1:$FA$10,HouseholdFinAssetsDetails!$FA$11:$FA$106</definedName>
    <definedName name="A3358867X_Data" localSheetId="10">HouseholdFinAssetsSummary!$K$11:$K$106</definedName>
    <definedName name="A3358867X_Data">HouseholdFinAssetsDetails!$FA$11:$FA$106</definedName>
    <definedName name="A3358867X_Latest" localSheetId="10">HouseholdFinAssetsSummary!$K$106</definedName>
    <definedName name="A3358867X_Latest">HouseholdFinAssetsDetails!$FA$106</definedName>
    <definedName name="A3358868A">HouseholdFinAssetsDetails!$AX$1:$AX$10,HouseholdFinAssetsDetails!$AX$12:$AX$106</definedName>
    <definedName name="A3358868A_Data">HouseholdFinAssetsDetails!$AX$12:$AX$106</definedName>
    <definedName name="A3358868A_Latest">HouseholdFinAssetsDetails!$AX$106</definedName>
    <definedName name="A3358882W">HouseholdFinAssetsDetails!$FF$1:$FF$10,HouseholdFinAssetsDetails!$FF$11:$FF$106</definedName>
    <definedName name="A3358882W_Data">HouseholdFinAssetsDetails!$FF$11:$FF$106</definedName>
    <definedName name="A3358882W_Latest">HouseholdFinAssetsDetails!$FF$106</definedName>
    <definedName name="A3358883X">HouseholdFinAssetsDetails!$BC$1:$BC$10,HouseholdFinAssetsDetails!$BC$12:$BC$106</definedName>
    <definedName name="A3358883X_Data">HouseholdFinAssetsDetails!$BC$12:$BC$106</definedName>
    <definedName name="A3358883X_Latest">HouseholdFinAssetsDetails!$BC$106</definedName>
    <definedName name="A3358903W">HouseholdFinAssetsDetails!$GY$1:$GY$10,HouseholdFinAssetsDetails!$GY$11:$GY$106</definedName>
    <definedName name="A3358903W_Data">HouseholdFinAssetsDetails!$GY$11:$GY$106</definedName>
    <definedName name="A3358903W_Latest">HouseholdFinAssetsDetails!$GY$106</definedName>
    <definedName name="A3358904X">HouseholdFinAssetsDetails!$CV$1:$CV$10,HouseholdFinAssetsDetails!$CV$12:$CV$106</definedName>
    <definedName name="A3358904X_Data">HouseholdFinAssetsDetails!$CV$12:$CV$106</definedName>
    <definedName name="A3358904X_Latest">HouseholdFinAssetsDetails!$CV$106</definedName>
    <definedName name="A3358906C">HouseholdFinAssetsDetails!$HB$1:$HB$10,HouseholdFinAssetsDetails!$HB$11:$HB$106</definedName>
    <definedName name="A3358906C_Data">HouseholdFinAssetsDetails!$HB$11:$HB$106</definedName>
    <definedName name="A3358906C_Latest">HouseholdFinAssetsDetails!$HB$106</definedName>
    <definedName name="A3358907F">HouseholdFinAssetsDetails!$CY$1:$CY$10,HouseholdFinAssetsDetails!$CY$12:$CY$106</definedName>
    <definedName name="A3358907F_Data">HouseholdFinAssetsDetails!$CY$12:$CY$106</definedName>
    <definedName name="A3358907F_Latest">HouseholdFinAssetsDetails!$CY$106</definedName>
    <definedName name="A3359194K">HouseholdFinAssetsDetails!$DU$1:$DU$10,HouseholdFinAssetsDetails!$DU$11:$DU$106</definedName>
    <definedName name="A3359194K_Data">HouseholdFinAssetsDetails!$DU$11:$DU$106</definedName>
    <definedName name="A3359194K_Latest">HouseholdFinAssetsDetails!$DU$106</definedName>
    <definedName name="A3359195L">HouseholdFinAssetsDetails!$R$1:$R$10,HouseholdFinAssetsDetails!$R$12:$R$106</definedName>
    <definedName name="A3359195L_Data">HouseholdFinAssetsDetails!$R$12:$R$106</definedName>
    <definedName name="A3359195L_Latest">HouseholdFinAssetsDetails!$R$106</definedName>
    <definedName name="A3359350A">HouseholdFinAssetsDetails!$GC$1:$GC$10,HouseholdFinAssetsDetails!$GC$11:$GC$106</definedName>
    <definedName name="A3359350A_Data">HouseholdFinAssetsDetails!$GC$11:$GC$106</definedName>
    <definedName name="A3359350A_Latest">HouseholdFinAssetsDetails!$GC$106</definedName>
    <definedName name="A3359351C">HouseholdFinAssetsDetails!$BZ$1:$BZ$10,HouseholdFinAssetsDetails!$BZ$12:$BZ$106</definedName>
    <definedName name="A3359351C_Data">HouseholdFinAssetsDetails!$BZ$12:$BZ$106</definedName>
    <definedName name="A3359351C_Latest">HouseholdFinAssetsDetails!$BZ$106</definedName>
    <definedName name="A3359359W">HouseholdFinAssetsDetails!$EJ$1:$EJ$10,HouseholdFinAssetsDetails!$EJ$11:$EJ$106</definedName>
    <definedName name="A3359359W_Data">HouseholdFinAssetsDetails!$EJ$11:$EJ$106</definedName>
    <definedName name="A3359359W_Latest">HouseholdFinAssetsDetails!$EJ$106</definedName>
    <definedName name="A3359360F">HouseholdFinAssetsDetails!$AG$1:$AG$10,HouseholdFinAssetsDetails!$AG$12:$AG$106</definedName>
    <definedName name="A3359360F_Data">HouseholdFinAssetsDetails!$AG$12:$AG$106</definedName>
    <definedName name="A3359360F_Latest">HouseholdFinAssetsDetails!$AG$106</definedName>
    <definedName name="A3359446V">HouseholdFinAssetsDetails!$FM$1:$FM$10,HouseholdFinAssetsDetails!$FM$11:$FM$106</definedName>
    <definedName name="A3359446V_Data">HouseholdFinAssetsDetails!$FM$11:$FM$106</definedName>
    <definedName name="A3359446V_Latest">HouseholdFinAssetsDetails!$FM$106</definedName>
    <definedName name="A3359447W">HouseholdFinAssetsDetails!$BJ$1:$BJ$10,HouseholdFinAssetsDetails!$BJ$12:$BJ$106</definedName>
    <definedName name="A3359447W_Data">HouseholdFinAssetsDetails!$BJ$12:$BJ$106</definedName>
    <definedName name="A3359447W_Latest">HouseholdFinAssetsDetails!$BJ$106</definedName>
    <definedName name="A3359464X">HouseholdFinAssetsDetails!$GV$1:$GV$10,HouseholdFinAssetsDetails!$GV$11:$GV$106</definedName>
    <definedName name="A3359464X_Data">HouseholdFinAssetsDetails!$GV$11:$GV$106</definedName>
    <definedName name="A3359464X_Latest">HouseholdFinAssetsDetails!$GV$106</definedName>
    <definedName name="A3359465A">HouseholdFinAssetsDetails!$CS$1:$CS$10,HouseholdFinAssetsDetails!$CS$12:$CS$106</definedName>
    <definedName name="A3359465A_Data">HouseholdFinAssetsDetails!$CS$12:$CS$106</definedName>
    <definedName name="A3359465A_Latest">HouseholdFinAssetsDetails!$CS$106</definedName>
    <definedName name="A3359926F">HouseholdFinAssetsDetails!$EP$1:$EP$10,HouseholdFinAssetsDetails!$EP$11:$EP$106</definedName>
    <definedName name="A3359926F_Data">HouseholdFinAssetsDetails!$EP$11:$EP$106</definedName>
    <definedName name="A3359926F_Latest">HouseholdFinAssetsDetails!$EP$106</definedName>
    <definedName name="A3359927J">HouseholdFinAssetsDetails!$AM$1:$AM$10,HouseholdFinAssetsDetails!$AM$12:$AM$106</definedName>
    <definedName name="A3359927J_Data">HouseholdFinAssetsDetails!$AM$12:$AM$106</definedName>
    <definedName name="A3359927J_Latest">HouseholdFinAssetsDetails!$AM$106</definedName>
    <definedName name="A3359998T">HouseholdFinAssetsDetails!$FC$1:$FC$10,HouseholdFinAssetsDetails!$FC$11:$FC$106</definedName>
    <definedName name="A3359998T_Data">HouseholdFinAssetsDetails!$FC$11:$FC$106</definedName>
    <definedName name="A3359998T_Latest">HouseholdFinAssetsDetails!$FC$106</definedName>
    <definedName name="A3359999V">HouseholdFinAssetsDetails!$AZ$1:$AZ$10,HouseholdFinAssetsDetails!$AZ$12:$AZ$106</definedName>
    <definedName name="A3359999V_Data">HouseholdFinAssetsDetails!$AZ$12:$AZ$106</definedName>
    <definedName name="A3359999V_Latest">HouseholdFinAssetsDetails!$AZ$106</definedName>
    <definedName name="A3360448W">HouseholdFinAssetsDetails!$GH$1:$GH$10,HouseholdFinAssetsDetails!$GH$11:$GH$106</definedName>
    <definedName name="A3360448W_Data">HouseholdFinAssetsDetails!$GH$11:$GH$106</definedName>
    <definedName name="A3360448W_Latest">HouseholdFinAssetsDetails!$GH$106</definedName>
    <definedName name="A3360449X">HouseholdFinAssetsDetails!$CE$1:$CE$10,HouseholdFinAssetsDetails!$CE$12:$CE$106</definedName>
    <definedName name="A3360449X_Data">HouseholdFinAssetsDetails!$CE$12:$CE$106</definedName>
    <definedName name="A3360449X_Latest">HouseholdFinAssetsDetails!$CE$106</definedName>
    <definedName name="A3360544W">HouseholdFinAssetsDetails!$FP$1:$FP$10,HouseholdFinAssetsDetails!$FP$11:$FP$106</definedName>
    <definedName name="A3360544W_Data">HouseholdFinAssetsDetails!$FP$11:$FP$106</definedName>
    <definedName name="A3360544W_Latest">HouseholdFinAssetsDetails!$FP$106</definedName>
    <definedName name="A3360545X">HouseholdFinAssetsDetails!$BM$1:$BM$10,HouseholdFinAssetsDetails!$BM$12:$BM$106</definedName>
    <definedName name="A3360545X_Data">HouseholdFinAssetsDetails!$BM$12:$BM$106</definedName>
    <definedName name="A3360545X_Latest">HouseholdFinAssetsDetails!$BM$106</definedName>
    <definedName name="A3360841T">HouseholdFinAssetsDetails!$DW$1:$DW$10,HouseholdFinAssetsDetails!$DW$11:$DW$106</definedName>
    <definedName name="A3360841T_Data">HouseholdFinAssetsDetails!$DW$11:$DW$106</definedName>
    <definedName name="A3360841T_Latest">HouseholdFinAssetsDetails!$DW$106</definedName>
    <definedName name="A3360842V">HouseholdFinAssetsDetails!$T$1:$T$10,HouseholdFinAssetsDetails!$T$12:$T$106</definedName>
    <definedName name="A3360842V_Data">HouseholdFinAssetsDetails!$T$12:$T$106</definedName>
    <definedName name="A3360842V_Latest">HouseholdFinAssetsDetails!$T$106</definedName>
    <definedName name="A3360934C">HouseholdFinAssetsDetails!$FW$1:$FW$10,HouseholdFinAssetsDetails!$FW$11:$FW$106</definedName>
    <definedName name="A3360934C_Data">HouseholdFinAssetsDetails!$FW$11:$FW$106</definedName>
    <definedName name="A3360934C_Latest">HouseholdFinAssetsDetails!$FW$106</definedName>
    <definedName name="A3360935F">HouseholdFinAssetsDetails!$BT$1:$BT$10,HouseholdFinAssetsDetails!$BT$12:$BT$106</definedName>
    <definedName name="A3360935F_Data">HouseholdFinAssetsDetails!$BT$12:$BT$106</definedName>
    <definedName name="A3360935F_Latest">HouseholdFinAssetsDetails!$BT$106</definedName>
    <definedName name="A3360961K">HouseholdFinAssetsDetails!$GP$1:$GP$10,HouseholdFinAssetsDetails!$GP$11:$GP$106</definedName>
    <definedName name="A3360961K_Data">HouseholdFinAssetsDetails!$GP$11:$GP$106</definedName>
    <definedName name="A3360961K_Latest">HouseholdFinAssetsDetails!$GP$106</definedName>
    <definedName name="A3360962L">HouseholdFinAssetsDetails!$CM$1:$CM$10,HouseholdFinAssetsDetails!$CM$12:$CM$106</definedName>
    <definedName name="A3360962L_Data">HouseholdFinAssetsDetails!$CM$12:$CM$106</definedName>
    <definedName name="A3360962L_Latest">HouseholdFinAssetsDetails!$CM$106</definedName>
    <definedName name="A3361516F">HouseholdFinAssetsDetails!$GB$1:$GB$10,HouseholdFinAssetsDetails!$GB$11:$GB$106</definedName>
    <definedName name="A3361516F_Data">HouseholdFinAssetsDetails!$GB$11:$GB$106</definedName>
    <definedName name="A3361516F_Latest">HouseholdFinAssetsDetails!$GB$106</definedName>
    <definedName name="A3361517J">HouseholdFinAssetsDetails!$BY$1:$BY$10,HouseholdFinAssetsDetails!$BY$12:$BY$106</definedName>
    <definedName name="A3361517J_Data">HouseholdFinAssetsDetails!$BY$12:$BY$106</definedName>
    <definedName name="A3361517J_Latest">HouseholdFinAssetsDetails!$BY$106</definedName>
    <definedName name="A3361561T">HouseholdFinAssetsDetails!$FR$1:$FR$10,HouseholdFinAssetsDetails!$FR$11:$FR$106</definedName>
    <definedName name="A3361561T_Data">HouseholdFinAssetsDetails!$FR$11:$FR$106</definedName>
    <definedName name="A3361561T_Latest">HouseholdFinAssetsDetails!$FR$106</definedName>
    <definedName name="A3361562V">HouseholdFinAssetsDetails!$BO$1:$BO$10,HouseholdFinAssetsDetails!$BO$12:$BO$106</definedName>
    <definedName name="A3361562V_Data">HouseholdFinAssetsDetails!$BO$12:$BO$106</definedName>
    <definedName name="A3361562V_Latest">HouseholdFinAssetsDetails!$BO$106</definedName>
    <definedName name="A3362065X">HouseholdFinAssetsDetails!$FE$1:$FE$10,HouseholdFinAssetsDetails!$FE$11:$FE$106</definedName>
    <definedName name="A3362065X_Data">HouseholdFinAssetsDetails!$FE$11:$FE$106</definedName>
    <definedName name="A3362065X_Latest">HouseholdFinAssetsDetails!$FE$106</definedName>
    <definedName name="A3362066A">HouseholdFinAssetsDetails!$BB$1:$BB$10,HouseholdFinAssetsDetails!$BB$12:$BB$106</definedName>
    <definedName name="A3362066A_Data">HouseholdFinAssetsDetails!$BB$12:$BB$106</definedName>
    <definedName name="A3362066A_Latest">HouseholdFinAssetsDetails!$BB$106</definedName>
    <definedName name="A3362434V">HouseholdFinAssetsDetails!$GM$1:$GM$10,HouseholdFinAssetsDetails!$GM$11:$GM$106</definedName>
    <definedName name="A3362434V_Data">HouseholdFinAssetsDetails!$GM$11:$GM$106</definedName>
    <definedName name="A3362434V_Latest">HouseholdFinAssetsDetails!$GM$106</definedName>
    <definedName name="A3362435W">HouseholdFinAssetsDetails!$CJ$1:$CJ$10,HouseholdFinAssetsDetails!$CJ$12:$CJ$106</definedName>
    <definedName name="A3362435W_Data">HouseholdFinAssetsDetails!$CJ$12:$CJ$106</definedName>
    <definedName name="A3362435W_Latest">HouseholdFinAssetsDetails!$CJ$106</definedName>
    <definedName name="A3362452X">HouseholdFinAssetsDetails!$ET$1:$ET$10,HouseholdFinAssetsDetails!$ET$11:$ET$106</definedName>
    <definedName name="A3362452X_Data">HouseholdFinAssetsDetails!$ET$11:$ET$106</definedName>
    <definedName name="A3362452X_Latest">HouseholdFinAssetsDetails!$ET$106</definedName>
    <definedName name="A3362453A">HouseholdFinAssetsDetails!$AQ$1:$AQ$10,HouseholdFinAssetsDetails!$AQ$12:$AQ$106</definedName>
    <definedName name="A3362453A_Data">HouseholdFinAssetsDetails!$AQ$12:$AQ$106</definedName>
    <definedName name="A3362453A_Latest">HouseholdFinAssetsDetails!$AQ$106</definedName>
    <definedName name="A3362920A">HouseholdFinAssetsDetails!$EQ$1:$EQ$10,HouseholdFinAssetsDetails!$EQ$11:$EQ$106</definedName>
    <definedName name="A3362920A_Data">HouseholdFinAssetsDetails!$EQ$11:$EQ$106</definedName>
    <definedName name="A3362920A_Latest">HouseholdFinAssetsDetails!$EQ$106</definedName>
    <definedName name="A3362921C">HouseholdFinAssetsDetails!$AN$1:$AN$10,HouseholdFinAssetsDetails!$AN$12:$AN$106</definedName>
    <definedName name="A3362921C_Data">HouseholdFinAssetsDetails!$AN$12:$AN$106</definedName>
    <definedName name="A3362921C_Latest">HouseholdFinAssetsDetails!$AN$106</definedName>
    <definedName name="A3363004L">HouseholdFinAssetsDetails!$FI$1:$FI$10,HouseholdFinAssetsDetails!$FI$11:$FI$106</definedName>
    <definedName name="A3363004L_Data">HouseholdFinAssetsDetails!$FI$11:$FI$106</definedName>
    <definedName name="A3363004L_Latest">HouseholdFinAssetsDetails!$FI$106</definedName>
    <definedName name="A3363005R">HouseholdFinAssetsDetails!$BF$1:$BF$10,HouseholdFinAssetsDetails!$BF$12:$BF$106</definedName>
    <definedName name="A3363005R_Data">HouseholdFinAssetsDetails!$BF$12:$BF$106</definedName>
    <definedName name="A3363005R_Latest">HouseholdFinAssetsDetails!$BF$106</definedName>
    <definedName name="A3363439X">HouseholdFinAssetsDetails!$GE$1:$GE$10,HouseholdFinAssetsDetails!$GE$11:$GE$106</definedName>
    <definedName name="A3363439X_Data">HouseholdFinAssetsDetails!$GE$11:$GE$106</definedName>
    <definedName name="A3363439X_Latest">HouseholdFinAssetsDetails!$GE$106</definedName>
    <definedName name="A3363440J">HouseholdFinAssetsDetails!$CB$1:$CB$10,HouseholdFinAssetsDetails!$CB$12:$CB$106</definedName>
    <definedName name="A3363440J_Data">HouseholdFinAssetsDetails!$CB$12:$CB$106</definedName>
    <definedName name="A3363440J_Latest">HouseholdFinAssetsDetails!$CB$106</definedName>
    <definedName name="A3363451R">HouseholdFinAssetsDetails!$EM$1:$EM$10,HouseholdFinAssetsDetails!$EM$11:$EM$106</definedName>
    <definedName name="A3363451R_Data">HouseholdFinAssetsDetails!$EM$11:$EM$106</definedName>
    <definedName name="A3363451R_Latest">HouseholdFinAssetsDetails!$EM$106</definedName>
    <definedName name="A3363452T">HouseholdFinAssetsDetails!$AJ$1:$AJ$10,HouseholdFinAssetsDetails!$AJ$12:$AJ$106</definedName>
    <definedName name="A3363452T_Data">HouseholdFinAssetsDetails!$AJ$12:$AJ$106</definedName>
    <definedName name="A3363452T_Latest">HouseholdFinAssetsDetails!$AJ$106</definedName>
    <definedName name="A3363982A">HouseholdFinAssetsDetails!$EL$1:$EL$10,HouseholdFinAssetsDetails!$EL$11:$EL$106</definedName>
    <definedName name="A3363982A_Data">HouseholdFinAssetsDetails!$EL$11:$EL$106</definedName>
    <definedName name="A3363982A_Latest">HouseholdFinAssetsDetails!$EL$106</definedName>
    <definedName name="A3363983C">HouseholdFinAssetsDetails!$AI$1:$AI$10,HouseholdFinAssetsDetails!$AI$12:$AI$106</definedName>
    <definedName name="A3363983C_Data">HouseholdFinAssetsDetails!$AI$12:$AI$106</definedName>
    <definedName name="A3363983C_Latest">HouseholdFinAssetsDetails!$AI$106</definedName>
    <definedName name="A3364252T">HouseholdFinAssetsDetails!$DR$1:$DR$10,HouseholdFinAssetsDetails!$DR$11:$DR$106</definedName>
    <definedName name="A3364252T_Data">HouseholdFinAssetsDetails!$DR$11:$DR$106</definedName>
    <definedName name="A3364252T_Latest">HouseholdFinAssetsDetails!$DR$106</definedName>
    <definedName name="A3364253V">HouseholdFinAssetsDetails!$O$1:$O$10,HouseholdFinAssetsDetails!$O$12:$O$106</definedName>
    <definedName name="A3364253V_Data">HouseholdFinAssetsDetails!$O$12:$O$106</definedName>
    <definedName name="A3364253V_Latest">HouseholdFinAssetsDetails!$O$106</definedName>
    <definedName name="A3364561W" localSheetId="10">HouseholdFinAssetsSummary!$G$1:$G$10,HouseholdFinAssetsSummary!$G$11:$G$106</definedName>
    <definedName name="A3364561W">HouseholdFinAssetsDetails!$EW$1:$EW$10,HouseholdFinAssetsDetails!$EW$11:$EW$106</definedName>
    <definedName name="A3364561W_Data" localSheetId="10">HouseholdFinAssetsSummary!$G$11:$G$106</definedName>
    <definedName name="A3364561W_Data">HouseholdFinAssetsDetails!$EW$11:$EW$106</definedName>
    <definedName name="A3364561W_Latest" localSheetId="10">HouseholdFinAssetsSummary!$G$106</definedName>
    <definedName name="A3364561W_Latest">HouseholdFinAssetsDetails!$EW$106</definedName>
    <definedName name="A3364562X">HouseholdFinAssetsDetails!$AT$1:$AT$10,HouseholdFinAssetsDetails!$AT$12:$AT$106</definedName>
    <definedName name="A3364562X_Data">HouseholdFinAssetsDetails!$AT$12:$AT$106</definedName>
    <definedName name="A3364562X_Latest">HouseholdFinAssetsDetails!$AT$106</definedName>
    <definedName name="A3364570X">HouseholdFinAssetsDetails!$FQ$1:$FQ$10,HouseholdFinAssetsDetails!$FQ$11:$FQ$106</definedName>
    <definedName name="A3364570X_Data">HouseholdFinAssetsDetails!$FQ$11:$FQ$106</definedName>
    <definedName name="A3364570X_Latest">HouseholdFinAssetsDetails!$FQ$106</definedName>
    <definedName name="A3364571A">HouseholdFinAssetsDetails!$BN$1:$BN$10,HouseholdFinAssetsDetails!$BN$12:$BN$106</definedName>
    <definedName name="A3364571A_Data">HouseholdFinAssetsDetails!$BN$12:$BN$106</definedName>
    <definedName name="A3364571A_Latest">HouseholdFinAssetsDetails!$BN$106</definedName>
    <definedName name="A3365059J" localSheetId="10">HouseholdFinAssetsSummary!$F$1:$F$10,HouseholdFinAssetsSummary!$F$11:$F$106</definedName>
    <definedName name="A3365059J">HouseholdFinAssetsDetails!$EV$1:$EV$10,HouseholdFinAssetsDetails!$EV$11:$EV$106</definedName>
    <definedName name="A3365059J_Data" localSheetId="10">HouseholdFinAssetsSummary!$F$11:$F$106</definedName>
    <definedName name="A3365059J_Data">HouseholdFinAssetsDetails!$EV$11:$EV$106</definedName>
    <definedName name="A3365059J_Latest" localSheetId="10">HouseholdFinAssetsSummary!$F$106</definedName>
    <definedName name="A3365059J_Latest">HouseholdFinAssetsDetails!$EV$106</definedName>
    <definedName name="A3365060T">HouseholdFinAssetsDetails!$AS$1:$AS$10,HouseholdFinAssetsDetails!$AS$12:$AS$106</definedName>
    <definedName name="A3365060T_Data">HouseholdFinAssetsDetails!$AS$12:$AS$106</definedName>
    <definedName name="A3365060T_Latest">HouseholdFinAssetsDetails!$AS$106</definedName>
    <definedName name="A3365521W">HouseholdFinAssetsDetails!$EO$1:$EO$10,HouseholdFinAssetsDetails!$EO$11:$EO$106</definedName>
    <definedName name="A3365521W_Data">HouseholdFinAssetsDetails!$EO$11:$EO$106</definedName>
    <definedName name="A3365521W_Latest">HouseholdFinAssetsDetails!$EO$106</definedName>
    <definedName name="A3365522X">HouseholdFinAssetsDetails!$AL$1:$AL$10,HouseholdFinAssetsDetails!$AL$12:$AL$106</definedName>
    <definedName name="A3365522X_Data">HouseholdFinAssetsDetails!$AL$12:$AL$106</definedName>
    <definedName name="A3365522X_Latest">HouseholdFinAssetsDetails!$AL$106</definedName>
    <definedName name="A3367024V">HouseholdFinAssetsDetails!$FJ$1:$FJ$10,HouseholdFinAssetsDetails!$FJ$11:$FJ$106</definedName>
    <definedName name="A3367024V_Data">HouseholdFinAssetsDetails!$FJ$11:$FJ$106</definedName>
    <definedName name="A3367024V_Latest">HouseholdFinAssetsDetails!$FJ$106</definedName>
    <definedName name="A3367025W">HouseholdFinAssetsDetails!$BG$1:$BG$10,HouseholdFinAssetsDetails!$BG$12:$BG$106</definedName>
    <definedName name="A3367025W_Data">HouseholdFinAssetsDetails!$BG$12:$BG$106</definedName>
    <definedName name="A3367025W_Latest">HouseholdFinAssetsDetails!$BG$106</definedName>
    <definedName name="A3367516R">HouseholdFinAssetsDetails!$HA$1:$HA$10,HouseholdFinAssetsDetails!$HA$11:$HA$106</definedName>
    <definedName name="A3367516R_Data">HouseholdFinAssetsDetails!$HA$11:$HA$106</definedName>
    <definedName name="A3367516R_Latest">HouseholdFinAssetsDetails!$HA$106</definedName>
    <definedName name="A3367517T">HouseholdFinAssetsDetails!$CX$1:$CX$10,HouseholdFinAssetsDetails!$CX$12:$CX$106</definedName>
    <definedName name="A3367517T_Data">HouseholdFinAssetsDetails!$CX$12:$CX$106</definedName>
    <definedName name="A3367517T_Latest">HouseholdFinAssetsDetails!$CX$106</definedName>
    <definedName name="A3367987K">HouseholdFinAssetsDetails!$GG$1:$GG$10,HouseholdFinAssetsDetails!$GG$11:$GG$106</definedName>
    <definedName name="A3367987K_Data">HouseholdFinAssetsDetails!$GG$11:$GG$106</definedName>
    <definedName name="A3367987K_Latest">HouseholdFinAssetsDetails!$GG$106</definedName>
    <definedName name="A3367988L">HouseholdFinAssetsDetails!$CD$1:$CD$10,HouseholdFinAssetsDetails!$CD$12:$CD$106</definedName>
    <definedName name="A3367988L_Data">HouseholdFinAssetsDetails!$CD$12:$CD$106</definedName>
    <definedName name="A3367988L_Latest">HouseholdFinAssetsDetails!$CD$106</definedName>
    <definedName name="A3367990X">HouseholdFinAssetsDetails!$GL$1:$GL$10,HouseholdFinAssetsDetails!$GL$11:$GL$106</definedName>
    <definedName name="A3367990X_Data">HouseholdFinAssetsDetails!$GL$11:$GL$106</definedName>
    <definedName name="A3367990X_Latest">HouseholdFinAssetsDetails!$GL$106</definedName>
    <definedName name="A3367991A">HouseholdFinAssetsDetails!$CI$1:$CI$10,HouseholdFinAssetsDetails!$CI$12:$CI$106</definedName>
    <definedName name="A3367991A_Data">HouseholdFinAssetsDetails!$CI$12:$CI$106</definedName>
    <definedName name="A3367991A_Latest">HouseholdFinAssetsDetails!$CI$106</definedName>
    <definedName name="A3367993F">HouseholdFinAssetsDetails!$GO$1:$GO$10,HouseholdFinAssetsDetails!$GO$11:$GO$106</definedName>
    <definedName name="A3367993F_Data">HouseholdFinAssetsDetails!$GO$11:$GO$106</definedName>
    <definedName name="A3367993F_Latest">HouseholdFinAssetsDetails!$GO$106</definedName>
    <definedName name="A3367994J">HouseholdFinAssetsDetails!$CL$1:$CL$10,HouseholdFinAssetsDetails!$CL$12:$CL$106</definedName>
    <definedName name="A3367994J_Data">HouseholdFinAssetsDetails!$CL$12:$CL$106</definedName>
    <definedName name="A3367994J_Latest">HouseholdFinAssetsDetails!$CL$106</definedName>
    <definedName name="A3368551R">HouseholdFinAssetsDetails!$GF$1:$GF$10,HouseholdFinAssetsDetails!$GF$11:$GF$106</definedName>
    <definedName name="A3368551R_Data">HouseholdFinAssetsDetails!$GF$11:$GF$106</definedName>
    <definedName name="A3368551R_Latest">HouseholdFinAssetsDetails!$GF$106</definedName>
    <definedName name="A3368552T">HouseholdFinAssetsDetails!$CC$1:$CC$10,HouseholdFinAssetsDetails!$CC$12:$CC$106</definedName>
    <definedName name="A3368552T_Data">HouseholdFinAssetsDetails!$CC$12:$CC$106</definedName>
    <definedName name="A3368552T_Latest">HouseholdFinAssetsDetails!$CC$106</definedName>
    <definedName name="A3368554W">HouseholdFinAssetsDetails!$GJ$1:$GJ$10,HouseholdFinAssetsDetails!$GJ$11:$GJ$106</definedName>
    <definedName name="A3368554W_Data">HouseholdFinAssetsDetails!$GJ$11:$GJ$106</definedName>
    <definedName name="A3368554W_Latest">HouseholdFinAssetsDetails!$GJ$106</definedName>
    <definedName name="A3368555X">HouseholdFinAssetsDetails!$CG$1:$CG$10,HouseholdFinAssetsDetails!$CG$12:$CG$106</definedName>
    <definedName name="A3368555X_Data">HouseholdFinAssetsDetails!$CG$12:$CG$106</definedName>
    <definedName name="A3368555X_Latest">HouseholdFinAssetsDetails!$CG$106</definedName>
    <definedName name="A3368647J">HouseholdFinAssetsDetails!$GX$1:$GX$10,HouseholdFinAssetsDetails!$GX$11:$GX$106</definedName>
    <definedName name="A3368647J_Data">HouseholdFinAssetsDetails!$GX$11:$GX$106</definedName>
    <definedName name="A3368647J_Latest">HouseholdFinAssetsDetails!$GX$106</definedName>
    <definedName name="A3368648K">HouseholdFinAssetsDetails!$CU$1:$CU$10,HouseholdFinAssetsDetails!$CU$12:$CU$106</definedName>
    <definedName name="A3368648K_Data">HouseholdFinAssetsDetails!$CU$12:$CU$106</definedName>
    <definedName name="A3368648K_Latest">HouseholdFinAssetsDetails!$CU$106</definedName>
    <definedName name="A3368650W">HouseholdFinAssetsDetails!$HG$1:$HG$10,HouseholdFinAssetsDetails!$HG$11:$HG$106</definedName>
    <definedName name="A3368650W_Data">HouseholdFinAssetsDetails!$HG$11:$HG$106</definedName>
    <definedName name="A3368650W_Latest">HouseholdFinAssetsDetails!$HG$106</definedName>
    <definedName name="A3368651X">HouseholdFinAssetsDetails!$DD$1:$DD$10,HouseholdFinAssetsDetails!$DD$12:$DD$106</definedName>
    <definedName name="A3368651X_Data">HouseholdFinAssetsDetails!$DD$12:$DD$106</definedName>
    <definedName name="A3368651X_Latest">HouseholdFinAssetsDetails!$DD$106</definedName>
    <definedName name="A3368776C">HouseholdFinAssetsDetails!$DL$1:$DL$10,HouseholdFinAssetsDetails!$DL$11:$DL$106</definedName>
    <definedName name="A3368776C_Data">HouseholdFinAssetsDetails!$DL$11:$DL$106</definedName>
    <definedName name="A3368776C_Latest">HouseholdFinAssetsDetails!$DL$106</definedName>
    <definedName name="A3368777F">HouseholdFinAssetsDetails!$I$1:$I$10,HouseholdFinAssetsDetails!$I$12:$I$106</definedName>
    <definedName name="A3368777F_Data">HouseholdFinAssetsDetails!$I$12:$I$106</definedName>
    <definedName name="A3368777F_Latest">HouseholdFinAssetsDetails!$I$106</definedName>
    <definedName name="A3369076J">HouseholdFinAssetsDetails!$FX$1:$FX$10,HouseholdFinAssetsDetails!$FX$11:$FX$106</definedName>
    <definedName name="A3369076J_Data">HouseholdFinAssetsDetails!$FX$11:$FX$106</definedName>
    <definedName name="A3369076J_Latest">HouseholdFinAssetsDetails!$FX$106</definedName>
    <definedName name="A3369077K">HouseholdFinAssetsDetails!$BU$1:$BU$10,HouseholdFinAssetsDetails!$BU$12:$BU$106</definedName>
    <definedName name="A3369077K_Data">HouseholdFinAssetsDetails!$BU$12:$BU$106</definedName>
    <definedName name="A3369077K_Latest">HouseholdFinAssetsDetails!$BU$106</definedName>
    <definedName name="A3369169V">HouseholdFinAssetsDetails!$FO$1:$FO$10,HouseholdFinAssetsDetails!$FO$11:$FO$106</definedName>
    <definedName name="A3369169V_Data">HouseholdFinAssetsDetails!$FO$11:$FO$106</definedName>
    <definedName name="A3369169V_Latest">HouseholdFinAssetsDetails!$FO$106</definedName>
    <definedName name="A3369170C">HouseholdFinAssetsDetails!$BL$1:$BL$10,HouseholdFinAssetsDetails!$BL$12:$BL$106</definedName>
    <definedName name="A3369170C_Data">HouseholdFinAssetsDetails!$BL$12:$BL$106</definedName>
    <definedName name="A3369170C_Latest">HouseholdFinAssetsDetails!$BL$106</definedName>
    <definedName name="A3369628V" localSheetId="10">HouseholdFinAssetsSummary!$J$1:$J$10,HouseholdFinAssetsSummary!$J$11:$J$106</definedName>
    <definedName name="A3369628V">HouseholdFinAssetsDetails!$EZ$1:$EZ$10,HouseholdFinAssetsDetails!$EZ$11:$EZ$106</definedName>
    <definedName name="A3369628V_Data" localSheetId="10">HouseholdFinAssetsSummary!$J$11:$J$106</definedName>
    <definedName name="A3369628V_Data">HouseholdFinAssetsDetails!$EZ$11:$EZ$106</definedName>
    <definedName name="A3369628V_Latest" localSheetId="10">HouseholdFinAssetsSummary!$J$106</definedName>
    <definedName name="A3369628V_Latest">HouseholdFinAssetsDetails!$EZ$106</definedName>
    <definedName name="A3369629W">HouseholdFinAssetsDetails!$AW$1:$AW$10,HouseholdFinAssetsDetails!$AW$12:$AW$106</definedName>
    <definedName name="A3369629W_Data">HouseholdFinAssetsDetails!$AW$12:$AW$106</definedName>
    <definedName name="A3369629W_Latest">HouseholdFinAssetsDetails!$AW$106</definedName>
    <definedName name="A3369643T">HouseholdFinAssetsDetails!$FH$1:$FH$10,HouseholdFinAssetsDetails!$FH$11:$FH$106</definedName>
    <definedName name="A3369643T_Data">HouseholdFinAssetsDetails!$FH$11:$FH$106</definedName>
    <definedName name="A3369643T_Latest">HouseholdFinAssetsDetails!$FH$106</definedName>
    <definedName name="A3369644V">HouseholdFinAssetsDetails!$BE$1:$BE$10,HouseholdFinAssetsDetails!$BE$12:$BE$106</definedName>
    <definedName name="A3369644V_Data">HouseholdFinAssetsDetails!$BE$12:$BE$106</definedName>
    <definedName name="A3369644V_Latest">HouseholdFinAssetsDetails!$BE$106</definedName>
    <definedName name="A3370249T">HouseholdFinAssetsDetails!$DI$1:$DI$10,HouseholdFinAssetsDetails!$DI$11:$DI$106</definedName>
    <definedName name="A3370249T_Data">HouseholdFinAssetsDetails!$DI$11:$DI$106</definedName>
    <definedName name="A3370249T_Latest">HouseholdFinAssetsDetails!$DI$106</definedName>
    <definedName name="A3370250A">HouseholdFinAssetsDetails!$F$1:$F$10,HouseholdFinAssetsDetails!$F$12:$F$106</definedName>
    <definedName name="A3370250A_Data">HouseholdFinAssetsDetails!$F$12:$F$106</definedName>
    <definedName name="A3370250A_Latest">HouseholdFinAssetsDetails!$F$106</definedName>
    <definedName name="A3370327L">HouseholdFinAssetsDetails!$DQ$1:$DQ$10,HouseholdFinAssetsDetails!$DQ$11:$DQ$106</definedName>
    <definedName name="A3370327L_Data">HouseholdFinAssetsDetails!$DQ$11:$DQ$106</definedName>
    <definedName name="A3370327L_Latest">HouseholdFinAssetsDetails!$DQ$106</definedName>
    <definedName name="A3370328R">HouseholdFinAssetsDetails!$N$1:$N$10,HouseholdFinAssetsDetails!$N$12:$N$106</definedName>
    <definedName name="A3370328R_Data">HouseholdFinAssetsDetails!$N$12:$N$106</definedName>
    <definedName name="A3370328R_Latest">HouseholdFinAssetsDetails!$N$106</definedName>
    <definedName name="A3370432R">HouseholdFinAssetsDetails!$DX$1:$DX$10,HouseholdFinAssetsDetails!$DX$11:$DX$106</definedName>
    <definedName name="A3370432R_Data">HouseholdFinAssetsDetails!$DX$11:$DX$106</definedName>
    <definedName name="A3370432R_Latest">HouseholdFinAssetsDetails!$DX$106</definedName>
    <definedName name="A3370433T">HouseholdFinAssetsDetails!$U$1:$U$10,HouseholdFinAssetsDetails!$U$12:$U$106</definedName>
    <definedName name="A3370433T_Data">HouseholdFinAssetsDetails!$U$12:$U$106</definedName>
    <definedName name="A3370433T_Latest">HouseholdFinAssetsDetails!$U$106</definedName>
    <definedName name="A3371044F">HouseholdFinAssetsDetails!$GK$1:$GK$10,HouseholdFinAssetsDetails!$GK$11:$GK$106</definedName>
    <definedName name="A3371044F_Data">HouseholdFinAssetsDetails!$GK$11:$GK$106</definedName>
    <definedName name="A3371044F_Latest">HouseholdFinAssetsDetails!$GK$106</definedName>
    <definedName name="A3371045J">HouseholdFinAssetsDetails!$CH$1:$CH$10,HouseholdFinAssetsDetails!$CH$12:$CH$106</definedName>
    <definedName name="A3371045J_Data">HouseholdFinAssetsDetails!$CH$12:$CH$106</definedName>
    <definedName name="A3371045J_Latest">HouseholdFinAssetsDetails!$CH$106</definedName>
    <definedName name="A3371047L">HouseholdFinAssetsDetails!$GN$1:$GN$10,HouseholdFinAssetsDetails!$GN$11:$GN$106</definedName>
    <definedName name="A3371047L_Data">HouseholdFinAssetsDetails!$GN$11:$GN$106</definedName>
    <definedName name="A3371047L_Latest">HouseholdFinAssetsDetails!$GN$106</definedName>
    <definedName name="A3371048R">HouseholdFinAssetsDetails!$CK$1:$CK$10,HouseholdFinAssetsDetails!$CK$12:$CK$106</definedName>
    <definedName name="A3371048R_Data">HouseholdFinAssetsDetails!$CK$12:$CK$106</definedName>
    <definedName name="A3371048R_Latest">HouseholdFinAssetsDetails!$CK$106</definedName>
    <definedName name="A3371143L">HouseholdFinAssetsDetails!$GZ$1:$GZ$10,HouseholdFinAssetsDetails!$GZ$11:$GZ$106</definedName>
    <definedName name="A3371143L_Data">HouseholdFinAssetsDetails!$GZ$11:$GZ$106</definedName>
    <definedName name="A3371143L_Latest">HouseholdFinAssetsDetails!$GZ$106</definedName>
    <definedName name="A3371144R">HouseholdFinAssetsDetails!$CW$1:$CW$10,HouseholdFinAssetsDetails!$CW$12:$CW$106</definedName>
    <definedName name="A3371144R_Data">HouseholdFinAssetsDetails!$CW$12:$CW$106</definedName>
    <definedName name="A3371144R_Latest">HouseholdFinAssetsDetails!$CW$106</definedName>
    <definedName name="A3371416J">HouseholdFinAssetsDetails!$DY$1:$DY$10,HouseholdFinAssetsDetails!$DY$11:$DY$106</definedName>
    <definedName name="A3371416J_Data">HouseholdFinAssetsDetails!$DY$11:$DY$106</definedName>
    <definedName name="A3371416J_Latest">HouseholdFinAssetsDetails!$DY$106</definedName>
    <definedName name="A3371417K">HouseholdFinAssetsDetails!$V$1:$V$10,HouseholdFinAssetsDetails!$V$12:$V$106</definedName>
    <definedName name="A3371417K_Data">HouseholdFinAssetsDetails!$V$12:$V$106</definedName>
    <definedName name="A3371417K_Latest">HouseholdFinAssetsDetails!$V$106</definedName>
    <definedName name="A3371491J">HouseholdFinAssetsDetails!$EG$1:$EG$10,HouseholdFinAssetsDetails!$EG$11:$EG$106</definedName>
    <definedName name="A3371491J_Data">HouseholdFinAssetsDetails!$EG$11:$EG$106</definedName>
    <definedName name="A3371491J_Latest">HouseholdFinAssetsDetails!$EG$106</definedName>
    <definedName name="A3371492K">HouseholdFinAssetsDetails!$AD$1:$AD$10,HouseholdFinAssetsDetails!$AD$12:$AD$106</definedName>
    <definedName name="A3371492K_Data">HouseholdFinAssetsDetails!$AD$12:$AD$106</definedName>
    <definedName name="A3371492K_Latest">HouseholdFinAssetsDetails!$AD$106</definedName>
    <definedName name="A3371662R">HouseholdFinAssetsDetails!$FL$1:$FL$10,HouseholdFinAssetsDetails!$FL$11:$FL$106</definedName>
    <definedName name="A3371662R_Data">HouseholdFinAssetsDetails!$FL$11:$FL$106</definedName>
    <definedName name="A3371662R_Latest">HouseholdFinAssetsDetails!$FL$106</definedName>
    <definedName name="A3371663T">HouseholdFinAssetsDetails!$BI$1:$BI$10,HouseholdFinAssetsDetails!$BI$12:$BI$106</definedName>
    <definedName name="A3371663T_Data">HouseholdFinAssetsDetails!$BI$12:$BI$106</definedName>
    <definedName name="A3371663T_Latest">HouseholdFinAssetsDetails!$BI$106</definedName>
    <definedName name="A3371800A">HouseholdFinAssetsDetails!$DH$1:$DH$10,HouseholdFinAssetsDetails!$DH$11:$DH$106</definedName>
    <definedName name="A3371800A_Data">HouseholdFinAssetsDetails!$DH$11:$DH$106</definedName>
    <definedName name="A3371800A_Latest">HouseholdFinAssetsDetails!$DH$106</definedName>
    <definedName name="A3371801C">HouseholdFinAssetsDetails!$E$1:$E$10,HouseholdFinAssetsDetails!$E$12:$E$106</definedName>
    <definedName name="A3371801C_Data">HouseholdFinAssetsDetails!$E$12:$E$106</definedName>
    <definedName name="A3371801C_Latest">HouseholdFinAssetsDetails!$E$106</definedName>
    <definedName name="A3371872L">HouseholdFinAssetsDetails!$FU$1:$FU$10,HouseholdFinAssetsDetails!$FU$11:$FU$106</definedName>
    <definedName name="A3371872L_Data">HouseholdFinAssetsDetails!$FU$11:$FU$106</definedName>
    <definedName name="A3371872L_Latest">HouseholdFinAssetsDetails!$FU$106</definedName>
    <definedName name="A3371873R">HouseholdFinAssetsDetails!$BR$1:$BR$10,HouseholdFinAssetsDetails!$BR$12:$BR$106</definedName>
    <definedName name="A3371873R_Data">HouseholdFinAssetsDetails!$BR$12:$BR$106</definedName>
    <definedName name="A3371873R_Latest">HouseholdFinAssetsDetails!$BR$106</definedName>
    <definedName name="A3371962T">HouseholdFinAssetsDetails!$DZ$1:$DZ$10,HouseholdFinAssetsDetails!$DZ$11:$DZ$106</definedName>
    <definedName name="A3371962T_Data">HouseholdFinAssetsDetails!$DZ$11:$DZ$106</definedName>
    <definedName name="A3371962T_Latest">HouseholdFinAssetsDetails!$DZ$106</definedName>
    <definedName name="A3371963V">HouseholdFinAssetsDetails!$W$1:$W$10,HouseholdFinAssetsDetails!$W$12:$W$106</definedName>
    <definedName name="A3371963V_Data">HouseholdFinAssetsDetails!$W$12:$W$106</definedName>
    <definedName name="A3371963V_Latest">HouseholdFinAssetsDetails!$W$106</definedName>
    <definedName name="A3372112R">HouseholdFinAssetsDetails!$GI$1:$GI$10,HouseholdFinAssetsDetails!$GI$11:$GI$106</definedName>
    <definedName name="A3372112R_Data">HouseholdFinAssetsDetails!$GI$11:$GI$106</definedName>
    <definedName name="A3372112R_Latest">HouseholdFinAssetsDetails!$GI$106</definedName>
    <definedName name="A3372113T">HouseholdFinAssetsDetails!$CF$1:$CF$10,HouseholdFinAssetsDetails!$CF$12:$CF$106</definedName>
    <definedName name="A3372113T_Data">HouseholdFinAssetsDetails!$CF$12:$CF$106</definedName>
    <definedName name="A3372113T_Latest">HouseholdFinAssetsDetails!$CF$106</definedName>
    <definedName name="A3372187J">HouseholdFinAssetsDetails!$HC$1:$HC$10,HouseholdFinAssetsDetails!$HC$11:$HC$106</definedName>
    <definedName name="A3372187J_Data">HouseholdFinAssetsDetails!$HC$11:$HC$106</definedName>
    <definedName name="A3372187J_Latest">HouseholdFinAssetsDetails!$HC$106</definedName>
    <definedName name="A3372188K">HouseholdFinAssetsDetails!$CZ$1:$CZ$10,HouseholdFinAssetsDetails!$CZ$12:$CZ$106</definedName>
    <definedName name="A3372188K_Data">HouseholdFinAssetsDetails!$CZ$12:$CZ$106</definedName>
    <definedName name="A3372188K_Latest">HouseholdFinAssetsDetails!$CZ$106</definedName>
    <definedName name="A3372328A">HouseholdFinAssetsDetails!$DK$1:$DK$10,HouseholdFinAssetsDetails!$DK$11:$DK$106</definedName>
    <definedName name="A3372328A_Data">HouseholdFinAssetsDetails!$DK$11:$DK$106</definedName>
    <definedName name="A3372328A_Latest">HouseholdFinAssetsDetails!$DK$106</definedName>
    <definedName name="A3372329C">HouseholdFinAssetsDetails!$H$1:$H$10,HouseholdFinAssetsDetails!$H$12:$H$106</definedName>
    <definedName name="A3372329C_Data">HouseholdFinAssetsDetails!$H$12:$H$106</definedName>
    <definedName name="A3372329C_Latest">HouseholdFinAssetsDetails!$H$106</definedName>
    <definedName name="A3372592L">HouseholdFinAssetsDetails!$ED$1:$ED$10,HouseholdFinAssetsDetails!$ED$11:$ED$106</definedName>
    <definedName name="A3372592L_Data">HouseholdFinAssetsDetails!$ED$11:$ED$106</definedName>
    <definedName name="A3372592L_Latest">HouseholdFinAssetsDetails!$ED$106</definedName>
    <definedName name="A3372593R">HouseholdFinAssetsDetails!$AA$1:$AA$10,HouseholdFinAssetsDetails!$AA$12:$AA$106</definedName>
    <definedName name="A3372593R_Data">HouseholdFinAssetsDetails!$AA$12:$AA$106</definedName>
    <definedName name="A3372593R_Latest">HouseholdFinAssetsDetails!$AA$106</definedName>
    <definedName name="A3372646J">HouseholdFinAssetsDetails!$ER$1:$ER$10,HouseholdFinAssetsDetails!$ER$11:$ER$106</definedName>
    <definedName name="A3372646J_Data">HouseholdFinAssetsDetails!$ER$11:$ER$106</definedName>
    <definedName name="A3372646J_Latest">HouseholdFinAssetsDetails!$ER$106</definedName>
    <definedName name="A3372647K">HouseholdFinAssetsDetails!$AO$1:$AO$10,HouseholdFinAssetsDetails!$AO$12:$AO$106</definedName>
    <definedName name="A3372647K_Data">HouseholdFinAssetsDetails!$AO$12:$AO$106</definedName>
    <definedName name="A3372647K_Latest">HouseholdFinAssetsDetails!$AO$106</definedName>
    <definedName name="A3372649R">HouseholdFinAssetsDetails!$ES$1:$ES$10,HouseholdFinAssetsDetails!$ES$11:$ES$106</definedName>
    <definedName name="A3372649R_Data">HouseholdFinAssetsDetails!$ES$11:$ES$106</definedName>
    <definedName name="A3372649R_Latest">HouseholdFinAssetsDetails!$ES$106</definedName>
    <definedName name="A3372650X">HouseholdFinAssetsDetails!$AP$1:$AP$10,HouseholdFinAssetsDetails!$AP$12:$AP$106</definedName>
    <definedName name="A3372650X_Data">HouseholdFinAssetsDetails!$AP$12:$AP$106</definedName>
    <definedName name="A3372650X_Latest">HouseholdFinAssetsDetails!$AP$106</definedName>
    <definedName name="A3372712V">HouseholdFinAssetsDetails!$GS$1:$GS$10,HouseholdFinAssetsDetails!$GS$11:$GS$106</definedName>
    <definedName name="A3372712V_Data">HouseholdFinAssetsDetails!$GS$11:$GS$106</definedName>
    <definedName name="A3372712V_Latest">HouseholdFinAssetsDetails!$GS$106</definedName>
    <definedName name="A3372713W">HouseholdFinAssetsDetails!$CP$1:$CP$10,HouseholdFinAssetsDetails!$CP$12:$CP$106</definedName>
    <definedName name="A3372713W_Data">HouseholdFinAssetsDetails!$CP$12:$CP$106</definedName>
    <definedName name="A3372713W_Latest">HouseholdFinAssetsDetails!$CP$106</definedName>
    <definedName name="A3372715A">HouseholdFinAssetsDetails!$HD$1:$HD$10,HouseholdFinAssetsDetails!$HD$11:$HD$106</definedName>
    <definedName name="A3372715A_Data">HouseholdFinAssetsDetails!$HD$11:$HD$106</definedName>
    <definedName name="A3372715A_Latest">HouseholdFinAssetsDetails!$HD$106</definedName>
    <definedName name="A3372716C">HouseholdFinAssetsDetails!$DA$1:$DA$10,HouseholdFinAssetsDetails!$DA$12:$DA$106</definedName>
    <definedName name="A3372716C_Data">HouseholdFinAssetsDetails!$DA$12:$DA$106</definedName>
    <definedName name="A3372716C_Latest">HouseholdFinAssetsDetails!$DA$106</definedName>
    <definedName name="A3372718J">HouseholdFinAssetsDetails!$HF$1:$HF$10,HouseholdFinAssetsDetails!$HF$11:$HF$106</definedName>
    <definedName name="A3372718J_Data">HouseholdFinAssetsDetails!$HF$11:$HF$106</definedName>
    <definedName name="A3372718J_Latest">HouseholdFinAssetsDetails!$HF$106</definedName>
    <definedName name="A3372719K">HouseholdFinAssetsDetails!$DC$1:$DC$10,HouseholdFinAssetsDetails!$DC$12:$DC$106</definedName>
    <definedName name="A3372719K_Data">HouseholdFinAssetsDetails!$DC$12:$DC$106</definedName>
    <definedName name="A3372719K_Latest">HouseholdFinAssetsDetails!$DC$106</definedName>
    <definedName name="A3372862A">HouseholdFinAssetsSummary!$D$1:$D$10,HouseholdFinAssetsSummary!$D$11:$D$106</definedName>
    <definedName name="A3372862A_Data">HouseholdFinAssetsSummary!$D$11:$D$106</definedName>
    <definedName name="A3372862A_Latest">HouseholdFinAssetsSummary!$D$106</definedName>
    <definedName name="A3373147J">HouseholdFinAssetsSummary!$N$1:$N$10,HouseholdFinAssetsSummary!$N$11:$N$106</definedName>
    <definedName name="A3373147J_Data">HouseholdFinAssetsSummary!$N$11:$N$106</definedName>
    <definedName name="A3373147J_Latest">HouseholdFinAssetsSummary!$N$106</definedName>
    <definedName name="A3373768X">HouseholdFinAssetsDetails!$FG$1:$FG$10,HouseholdFinAssetsDetails!$FG$11:$FG$106</definedName>
    <definedName name="A3373768X_Data">HouseholdFinAssetsDetails!$FG$11:$FG$106</definedName>
    <definedName name="A3373768X_Latest">HouseholdFinAssetsDetails!$FG$106</definedName>
    <definedName name="A3373769A">HouseholdFinAssetsDetails!$BD$1:$BD$10,HouseholdFinAssetsDetails!$BD$12:$BD$106</definedName>
    <definedName name="A3373769A_Data">HouseholdFinAssetsDetails!$BD$12:$BD$106</definedName>
    <definedName name="A3373769A_Latest">HouseholdFinAssetsDetails!$BD$106</definedName>
    <definedName name="A3374068C">HouseholdFinAssetsDetails!$DV$1:$DV$10,HouseholdFinAssetsDetails!$DV$11:$DV$106</definedName>
    <definedName name="A3374068C_Data">HouseholdFinAssetsDetails!$DV$11:$DV$106</definedName>
    <definedName name="A3374068C_Latest">HouseholdFinAssetsDetails!$DV$106</definedName>
    <definedName name="A3374069F">HouseholdFinAssetsDetails!$S$1:$S$10,HouseholdFinAssetsDetails!$S$12:$S$106</definedName>
    <definedName name="A3374069F_Data">HouseholdFinAssetsDetails!$S$12:$S$106</definedName>
    <definedName name="A3374069F_Latest">HouseholdFinAssetsDetails!$S$106</definedName>
    <definedName name="A3374200A">HouseholdFinAssetsDetails!$EK$1:$EK$10,HouseholdFinAssetsDetails!$EK$11:$EK$106</definedName>
    <definedName name="A3374200A_Data">HouseholdFinAssetsDetails!$EK$11:$EK$106</definedName>
    <definedName name="A3374200A_Latest">HouseholdFinAssetsDetails!$EK$106</definedName>
    <definedName name="A3374201C">HouseholdFinAssetsDetails!$AH$1:$AH$10,HouseholdFinAssetsDetails!$AH$12:$AH$106</definedName>
    <definedName name="A3374201C_Data">HouseholdFinAssetsDetails!$AH$12:$AH$106</definedName>
    <definedName name="A3374201C_Latest">HouseholdFinAssetsDetails!$AH$106</definedName>
    <definedName name="A3374203J">HouseholdFinAssetsDetails!$EN$1:$EN$10,HouseholdFinAssetsDetails!$EN$11:$EN$106</definedName>
    <definedName name="A3374203J_Data">HouseholdFinAssetsDetails!$EN$11:$EN$106</definedName>
    <definedName name="A3374203J_Latest">HouseholdFinAssetsDetails!$EN$106</definedName>
    <definedName name="A3374204K">HouseholdFinAssetsDetails!$AK$1:$AK$10,HouseholdFinAssetsDetails!$AK$12:$AK$106</definedName>
    <definedName name="A3374204K_Data">HouseholdFinAssetsDetails!$AK$12:$AK$106</definedName>
    <definedName name="A3374204K_Latest">HouseholdFinAssetsDetails!$AK$106</definedName>
    <definedName name="A3374260C">HouseholdFinAssetsDetails!$FK$1:$FK$10,HouseholdFinAssetsDetails!$FK$11:$FK$106</definedName>
    <definedName name="A3374260C_Data">HouseholdFinAssetsDetails!$FK$11:$FK$106</definedName>
    <definedName name="A3374260C_Latest">HouseholdFinAssetsDetails!$FK$106</definedName>
    <definedName name="A3374261F">HouseholdFinAssetsDetails!$BH$1:$BH$10,HouseholdFinAssetsDetails!$BH$12:$BH$106</definedName>
    <definedName name="A3374261F_Data">HouseholdFinAssetsDetails!$BH$12:$BH$106</definedName>
    <definedName name="A3374261F_Latest">HouseholdFinAssetsDetails!$BH$106</definedName>
    <definedName name="A3374551C">HouseholdFinAssetsDetails!$EA$1:$EA$10,HouseholdFinAssetsDetails!$EA$11:$EA$106</definedName>
    <definedName name="A3374551C_Data">HouseholdFinAssetsDetails!$EA$11:$EA$106</definedName>
    <definedName name="A3374551C_Latest">HouseholdFinAssetsDetails!$EA$106</definedName>
    <definedName name="A3374552F">HouseholdFinAssetsDetails!$X$1:$X$10,HouseholdFinAssetsDetails!$X$12:$X$106</definedName>
    <definedName name="A3374552F_Data">HouseholdFinAssetsDetails!$X$12:$X$106</definedName>
    <definedName name="A3374552F_Latest">HouseholdFinAssetsDetails!$X$106</definedName>
    <definedName name="A3374665A">HouseholdFinAssetsDetails!$FY$1:$FY$10,HouseholdFinAssetsDetails!$FY$11:$FY$106</definedName>
    <definedName name="A3374665A_Data">HouseholdFinAssetsDetails!$FY$11:$FY$106</definedName>
    <definedName name="A3374665A_Latest">HouseholdFinAssetsDetails!$FY$106</definedName>
    <definedName name="A3374666C">HouseholdFinAssetsDetails!$BV$1:$BV$10,HouseholdFinAssetsDetails!$BV$12:$BV$106</definedName>
    <definedName name="A3374666C_Data">HouseholdFinAssetsDetails!$BV$12:$BV$106</definedName>
    <definedName name="A3374666C_Latest">HouseholdFinAssetsDetails!$BV$106</definedName>
    <definedName name="A3374695R">HouseholdFinAssetsDetails!$GD$1:$GD$10,HouseholdFinAssetsDetails!$GD$11:$GD$106</definedName>
    <definedName name="A3374695R_Data">HouseholdFinAssetsDetails!$GD$11:$GD$106</definedName>
    <definedName name="A3374695R_Latest">HouseholdFinAssetsDetails!$GD$106</definedName>
    <definedName name="A3374696T">HouseholdFinAssetsDetails!$CA$1:$CA$10,HouseholdFinAssetsDetails!$CA$12:$CA$106</definedName>
    <definedName name="A3374696T_Data">HouseholdFinAssetsDetails!$CA$12:$CA$106</definedName>
    <definedName name="A3374696T_Latest">HouseholdFinAssetsDetails!$CA$106</definedName>
    <definedName name="A3374773K">HouseholdFinAssetsDetails!$FN$1:$FN$10,HouseholdFinAssetsDetails!$FN$11:$FN$106</definedName>
    <definedName name="A3374773K_Data">HouseholdFinAssetsDetails!$FN$11:$FN$106</definedName>
    <definedName name="A3374773K_Latest">HouseholdFinAssetsDetails!$FN$106</definedName>
    <definedName name="A3374774L">HouseholdFinAssetsDetails!$BK$1:$BK$10,HouseholdFinAssetsDetails!$BK$12:$BK$106</definedName>
    <definedName name="A3374774L_Data">HouseholdFinAssetsDetails!$BK$12:$BK$106</definedName>
    <definedName name="A3374774L_Latest">HouseholdFinAssetsDetails!$BK$106</definedName>
    <definedName name="A3374782L">HouseholdFinAssetsDetails!$GU$1:$GU$10,HouseholdFinAssetsDetails!$GU$11:$GU$106</definedName>
    <definedName name="A3374782L_Data">HouseholdFinAssetsDetails!$GU$11:$GU$106</definedName>
    <definedName name="A3374782L_Latest">HouseholdFinAssetsDetails!$GU$106</definedName>
    <definedName name="A3374783R">HouseholdFinAssetsDetails!$CR$1:$CR$10,HouseholdFinAssetsDetails!$CR$12:$CR$106</definedName>
    <definedName name="A3374783R_Data">HouseholdFinAssetsDetails!$CR$12:$CR$106</definedName>
    <definedName name="A3374783R_Latest">HouseholdFinAssetsDetails!$CR$106</definedName>
    <definedName name="A3424478K">HouseholdFinAssetsDetails!$EY$1:$EY$10,HouseholdFinAssetsDetails!$EY$11:$EY$106</definedName>
    <definedName name="A3424478K_Data">HouseholdFinAssetsDetails!$EY$11:$EY$106</definedName>
    <definedName name="A3424478K_Latest">HouseholdFinAssetsDetails!$EY$106</definedName>
    <definedName name="A3424479L">HouseholdFinAssetsDetails!$AV$1:$AV$10,HouseholdFinAssetsDetails!$AV$12:$AV$106</definedName>
    <definedName name="A3424479L_Data">HouseholdFinAssetsDetails!$AV$12:$AV$106</definedName>
    <definedName name="A3424479L_Latest">HouseholdFinAssetsDetails!$AV$106</definedName>
    <definedName name="A3424769K">HouseholdFinAssetsDetails!$FZ$1:$FZ$10,HouseholdFinAssetsDetails!$FZ$11:$FZ$106</definedName>
    <definedName name="A3424769K_Data">HouseholdFinAssetsDetails!$FZ$11:$FZ$106</definedName>
    <definedName name="A3424769K_Latest">HouseholdFinAssetsDetails!$FZ$106</definedName>
    <definedName name="A3424770V">HouseholdFinAssetsDetails!$BW$1:$BW$10,HouseholdFinAssetsDetails!$BW$12:$BW$106</definedName>
    <definedName name="A3424770V_Data">HouseholdFinAssetsDetails!$BW$12:$BW$106</definedName>
    <definedName name="A3424770V_Latest">HouseholdFinAssetsDetails!$BW$106</definedName>
    <definedName name="A3425321F">HouseholdFinAssetsDetails!$DS$1:$DS$10,HouseholdFinAssetsDetails!$DS$11:$DS$106</definedName>
    <definedName name="A3425321F_Data">HouseholdFinAssetsDetails!$DS$11:$DS$106</definedName>
    <definedName name="A3425321F_Latest">HouseholdFinAssetsDetails!$DS$106</definedName>
    <definedName name="A3425322J">HouseholdFinAssetsDetails!$P$1:$P$10,HouseholdFinAssetsDetails!$P$12:$P$106</definedName>
    <definedName name="A3425322J_Data">HouseholdFinAssetsDetails!$P$12:$P$106</definedName>
    <definedName name="A3425322J_Latest">HouseholdFinAssetsDetails!$P$106</definedName>
    <definedName name="A3425684T" localSheetId="10">HouseholdFinAssetsSummary!$C$1:$C$10,HouseholdFinAssetsSummary!$C$11:$C$106</definedName>
    <definedName name="A3425684T">HouseholdFinAssetsDetails!$DF$1:$DF$10,HouseholdFinAssetsDetails!$DF$11:$DF$106</definedName>
    <definedName name="A3425684T_Data" localSheetId="10">HouseholdFinAssetsSummary!$C$11:$C$106</definedName>
    <definedName name="A3425684T_Data">HouseholdFinAssetsDetails!$DF$11:$DF$106</definedName>
    <definedName name="A3425684T_Latest" localSheetId="10">HouseholdFinAssetsSummary!$C$106</definedName>
    <definedName name="A3425684T_Latest">HouseholdFinAssetsDetails!$DF$106</definedName>
    <definedName name="A3425685V">HouseholdFinAssetsDetails!$C$1:$C$10,HouseholdFinAssetsDetails!$C$12:$C$106</definedName>
    <definedName name="A3425685V_Data">HouseholdFinAssetsDetails!$C$12:$C$106</definedName>
    <definedName name="A3425685V_Latest">HouseholdFinAssetsDetails!$C$106</definedName>
    <definedName name="A3426161X">HouseholdFinAssetsDetails!$DG$1:$DG$10,HouseholdFinAssetsDetails!$DG$11:$DG$106</definedName>
    <definedName name="A3426161X_Data">HouseholdFinAssetsDetails!$DG$11:$DG$106</definedName>
    <definedName name="A3426161X_Latest">HouseholdFinAssetsDetails!$DG$106</definedName>
    <definedName name="A3426162A">HouseholdFinAssetsDetails!$D$1:$D$10,HouseholdFinAssetsDetails!$D$12:$D$106</definedName>
    <definedName name="A3426162A_Data">HouseholdFinAssetsDetails!$D$12:$D$106</definedName>
    <definedName name="A3426162A_Latest">HouseholdFinAssetsDetails!$D$106</definedName>
    <definedName name="A3426824A">HouseholdFinAssetsDetails!$FB$1:$FB$10,HouseholdFinAssetsDetails!$FB$11:$FB$106</definedName>
    <definedName name="A3426824A_Data">HouseholdFinAssetsDetails!$FB$11:$FB$106</definedName>
    <definedName name="A3426824A_Latest">HouseholdFinAssetsDetails!$FB$106</definedName>
    <definedName name="A3426825C">HouseholdFinAssetsDetails!$AY$1:$AY$10,HouseholdFinAssetsDetails!$AY$12:$AY$106</definedName>
    <definedName name="A3426825C_Data">HouseholdFinAssetsDetails!$AY$12:$AY$106</definedName>
    <definedName name="A3426825C_Latest">HouseholdFinAssetsDetails!$AY$106</definedName>
    <definedName name="A3427367X">HouseholdFinAssetsDetails!$DE$1:$DE$10,HouseholdFinAssetsDetails!$DE$11:$DE$106</definedName>
    <definedName name="A3427367X_Data">HouseholdFinAssetsDetails!$DE$11:$DE$106</definedName>
    <definedName name="A3427367X_Latest">HouseholdFinAssetsDetails!$DE$106</definedName>
    <definedName name="A3427368A" localSheetId="10">HouseholdFinAssetsSummary!$B$1:$B$10,HouseholdFinAssetsSummary!$B$12:$B$106</definedName>
    <definedName name="A3427368A">HouseholdFinAssetsDetails!$B$1:$B$10,HouseholdFinAssetsDetails!$B$12:$B$106</definedName>
    <definedName name="A3427368A_Data" localSheetId="10">HouseholdFinAssetsSummary!$B$12:$B$106</definedName>
    <definedName name="A3427368A_Data">HouseholdFinAssetsDetails!$B$12:$B$106</definedName>
    <definedName name="A3427368A_Latest" localSheetId="10">HouseholdFinAssetsSummary!$B$106</definedName>
    <definedName name="A3427368A_Latest">HouseholdFinAssetsDetails!$B$106</definedName>
    <definedName name="A3428153K">HouseholdFinAssetsDetails!$EU$1:$EU$10,HouseholdFinAssetsDetails!$EU$11:$EU$106</definedName>
    <definedName name="A3428153K_Data">HouseholdFinAssetsDetails!$EU$11:$EU$106</definedName>
    <definedName name="A3428153K_Latest">HouseholdFinAssetsDetails!$EU$106</definedName>
    <definedName name="A3428154L">HouseholdFinAssetsDetails!$AR$1:$AR$10,HouseholdFinAssetsDetails!$AR$12:$AR$106</definedName>
    <definedName name="A3428154L_Data">HouseholdFinAssetsDetails!$AR$12:$AR$106</definedName>
    <definedName name="A3428154L_Latest">HouseholdFinAssetsDetails!$AR$106</definedName>
    <definedName name="A3428390R">HouseholdFinAssetsDetails!$FT$1:$FT$10,HouseholdFinAssetsDetails!$FT$11:$FT$106</definedName>
    <definedName name="A3428390R_Data">HouseholdFinAssetsDetails!$FT$11:$FT$106</definedName>
    <definedName name="A3428390R_Latest">HouseholdFinAssetsDetails!$FT$106</definedName>
    <definedName name="A3428391T">HouseholdFinAssetsDetails!$BQ$1:$BQ$10,HouseholdFinAssetsDetails!$BQ$12:$BQ$106</definedName>
    <definedName name="A3428391T_Data">HouseholdFinAssetsDetails!$BQ$12:$BQ$106</definedName>
    <definedName name="A3428391T_Latest">HouseholdFinAssetsDetails!$BQ$106</definedName>
    <definedName name="A3428441C">HouseholdFinAssetsSummary!$I$1:$I$10,HouseholdFinAssetsSummary!$I$11:$I$106</definedName>
    <definedName name="A3428441C_Data">HouseholdFinAssetsSummary!$I$11:$I$106</definedName>
    <definedName name="A3428441C_Latest">HouseholdFinAssetsSummary!$I$106</definedName>
    <definedName name="A3428705W">HouseholdFinAssetsDetails!$FD$1:$FD$10,HouseholdFinAssetsDetails!$FD$11:$FD$106</definedName>
    <definedName name="A3428705W_Data">HouseholdFinAssetsDetails!$FD$11:$FD$106</definedName>
    <definedName name="A3428705W_Latest">HouseholdFinAssetsDetails!$FD$106</definedName>
    <definedName name="A3428706X">HouseholdFinAssetsDetails!$BA$1:$BA$10,HouseholdFinAssetsDetails!$BA$12:$BA$106</definedName>
    <definedName name="A3428706X_Data">HouseholdFinAssetsDetails!$BA$12:$BA$106</definedName>
    <definedName name="A3428706X_Latest">HouseholdFinAssetsDetails!$BA$106</definedName>
    <definedName name="A3429263T">HouseholdFinAssetsSummary!$H$1:$H$10,HouseholdFinAssetsSummary!$H$11:$H$106</definedName>
    <definedName name="A3429263T_Data">HouseholdFinAssetsSummary!$H$11:$H$106</definedName>
    <definedName name="A3429263T_Latest">HouseholdFinAssetsSummary!$H$106</definedName>
    <definedName name="A3429548W">HouseholdFinAssetsDetails!$GR$1:$GR$10,HouseholdFinAssetsDetails!$GR$11:$GR$106</definedName>
    <definedName name="A3429548W_Data">HouseholdFinAssetsDetails!$GR$11:$GR$106</definedName>
    <definedName name="A3429548W_Latest">HouseholdFinAssetsDetails!$GR$106</definedName>
    <definedName name="A3429549X">HouseholdFinAssetsDetails!$CO$1:$CO$10,HouseholdFinAssetsDetails!$CO$12:$CO$106</definedName>
    <definedName name="A3429549X_Data">HouseholdFinAssetsDetails!$CO$12:$CO$106</definedName>
    <definedName name="A3429549X_Latest">HouseholdFinAssetsDetails!$CO$106</definedName>
    <definedName name="A3429776X">HouseholdFinAssetsDetails!$DP$1:$DP$10,HouseholdFinAssetsDetails!$DP$11:$DP$106</definedName>
    <definedName name="A3429776X_Data">HouseholdFinAssetsDetails!$DP$11:$DP$106</definedName>
    <definedName name="A3429776X_Latest">HouseholdFinAssetsDetails!$DP$106</definedName>
    <definedName name="A3429777A">HouseholdFinAssetsDetails!$M$1:$M$10,HouseholdFinAssetsDetails!$M$12:$M$106</definedName>
    <definedName name="A3429777A_Data">HouseholdFinAssetsDetails!$M$12:$M$106</definedName>
    <definedName name="A3429777A_Latest">HouseholdFinAssetsDetails!$M$106</definedName>
    <definedName name="A3430073A">HouseholdFinAssetsDetails!$DJ$1:$DJ$10,HouseholdFinAssetsDetails!$DJ$11:$DJ$106</definedName>
    <definedName name="A3430073A_Data">HouseholdFinAssetsDetails!$DJ$11:$DJ$106</definedName>
    <definedName name="A3430073A_Latest">HouseholdFinAssetsDetails!$DJ$106</definedName>
    <definedName name="A3430074C">HouseholdFinAssetsDetails!$G$1:$G$10,HouseholdFinAssetsDetails!$G$12:$G$106</definedName>
    <definedName name="A3430074C_Data">HouseholdFinAssetsDetails!$G$12:$G$106</definedName>
    <definedName name="A3430074C_Latest">HouseholdFinAssetsDetails!$G$106</definedName>
    <definedName name="A3430943V">HouseholdFinAssetsDetails!$EB$1:$EB$10,HouseholdFinAssetsDetails!$EB$11:$EB$106</definedName>
    <definedName name="A3430943V_Data">HouseholdFinAssetsDetails!$EB$11:$EB$106</definedName>
    <definedName name="A3430943V_Latest">HouseholdFinAssetsDetails!$EB$106</definedName>
    <definedName name="A3430944W">HouseholdFinAssetsDetails!$Y$1:$Y$10,HouseholdFinAssetsDetails!$Y$12:$Y$106</definedName>
    <definedName name="A3430944W_Data">HouseholdFinAssetsDetails!$Y$12:$Y$106</definedName>
    <definedName name="A3430944W_Latest">HouseholdFinAssetsDetails!$Y$106</definedName>
    <definedName name="A3431456C">HouseholdFinAssetsDetails!$DN$1:$DN$10,HouseholdFinAssetsDetails!$DN$11:$DN$106</definedName>
    <definedName name="A3431456C_Data">HouseholdFinAssetsDetails!$DN$11:$DN$106</definedName>
    <definedName name="A3431456C_Latest">HouseholdFinAssetsDetails!$DN$106</definedName>
    <definedName name="A3431457F">HouseholdFinAssetsDetails!$K$1:$K$10,HouseholdFinAssetsDetails!$K$12:$K$106</definedName>
    <definedName name="A3431457F_Data">HouseholdFinAssetsDetails!$K$12:$K$106</definedName>
    <definedName name="A3431457F_Latest">HouseholdFinAssetsDetails!$K$106</definedName>
    <definedName name="A3431510F">HouseholdFinAssetsDetails!$EI$1:$EI$10,HouseholdFinAssetsDetails!$EI$11:$EI$106</definedName>
    <definedName name="A3431510F_Data">HouseholdFinAssetsDetails!$EI$11:$EI$106</definedName>
    <definedName name="A3431510F_Latest">HouseholdFinAssetsDetails!$EI$106</definedName>
    <definedName name="A3431511J">HouseholdFinAssetsDetails!$AF$1:$AF$10,HouseholdFinAssetsDetails!$AF$12:$AF$106</definedName>
    <definedName name="A3431511J_Data">HouseholdFinAssetsDetails!$AF$12:$AF$106</definedName>
    <definedName name="A3431511J_Latest">HouseholdFinAssetsDetails!$AF$106</definedName>
    <definedName name="A3431543A" localSheetId="10">HouseholdFinAssetsSummary!$M$1:$M$10,HouseholdFinAssetsSummary!$M$11:$M$106</definedName>
    <definedName name="A3431543A">HouseholdFinAssetsDetails!$FS$1:$FS$10,HouseholdFinAssetsDetails!$FS$11:$FS$106</definedName>
    <definedName name="A3431543A_Data" localSheetId="10">HouseholdFinAssetsSummary!$M$11:$M$106</definedName>
    <definedName name="A3431543A_Data">HouseholdFinAssetsDetails!$FS$11:$FS$106</definedName>
    <definedName name="A3431543A_Latest" localSheetId="10">HouseholdFinAssetsSummary!$M$106</definedName>
    <definedName name="A3431543A_Latest">HouseholdFinAssetsDetails!$FS$106</definedName>
    <definedName name="A3431544C">HouseholdFinAssetsDetails!$BP$1:$BP$10,HouseholdFinAssetsDetails!$BP$12:$BP$106</definedName>
    <definedName name="A3431544C_Data">HouseholdFinAssetsDetails!$BP$12:$BP$106</definedName>
    <definedName name="A3431544C_Latest">HouseholdFinAssetsDetails!$BP$106</definedName>
    <definedName name="A3432593T">HouseholdFinAssetsDetails!$FV$1:$FV$10,HouseholdFinAssetsDetails!$FV$11:$FV$106</definedName>
    <definedName name="A3432593T_Data">HouseholdFinAssetsDetails!$FV$11:$FV$106</definedName>
    <definedName name="A3432593T_Latest">HouseholdFinAssetsDetails!$FV$106</definedName>
    <definedName name="A3432594V">HouseholdFinAssetsDetails!$BS$1:$BS$10,HouseholdFinAssetsDetails!$BS$12:$BS$106</definedName>
    <definedName name="A3432594V_Data">HouseholdFinAssetsDetails!$BS$12:$BS$106</definedName>
    <definedName name="A3432594V_Latest">HouseholdFinAssetsDetails!$BS$106</definedName>
    <definedName name="A3539245W">NationalBS!$DX$1:$DX$10,NationalBS!$DX$11:$DX$33</definedName>
    <definedName name="A3539245W_Data">NationalBS!$DX$11:$DX$33</definedName>
    <definedName name="A3539245W_Latest">NationalBS!$DX$33</definedName>
    <definedName name="A3539246X">NationalBS!$EF$1:$EF$10,NationalBS!$EF$11:$EF$33</definedName>
    <definedName name="A3539246X_Data">NationalBS!$EF$11:$EF$33</definedName>
    <definedName name="A3539246X_Latest">NationalBS!$EF$33</definedName>
    <definedName name="A3539247A">NationalBS!$FU$1:$FU$10,NationalBS!$FU$12:$FU$33</definedName>
    <definedName name="A3539247A_Data">NationalBS!$FU$12:$FU$33</definedName>
    <definedName name="A3539247A_Latest">NationalBS!$FU$33</definedName>
    <definedName name="A3539248C">NationalBS!$GC$1:$GC$10,NationalBS!$GC$12:$GC$33</definedName>
    <definedName name="A3539248C_Data">NationalBS!$GC$12:$GC$33</definedName>
    <definedName name="A3539248C_Latest">NationalBS!$GC$33</definedName>
    <definedName name="A3539249F">NationalBS!$AK$1:$AK$10,NationalBS!$AK$14:$AK$33</definedName>
    <definedName name="A3539249F_Data">NationalBS!$AK$14:$AK$33</definedName>
    <definedName name="A3539249F_Latest">NationalBS!$AK$33</definedName>
    <definedName name="A3539250R">NationalBS!$AS$1:$AS$10,NationalBS!$AS$14:$AS$33</definedName>
    <definedName name="A3539250R_Data">NationalBS!$AS$14:$AS$33</definedName>
    <definedName name="A3539250R_Latest">NationalBS!$AS$33</definedName>
    <definedName name="A3539251T">NationalBS!$CD$1:$CD$10,NationalBS!$CD$15:$CD$33</definedName>
    <definedName name="A3539251T_Data">NationalBS!$CD$15:$CD$33</definedName>
    <definedName name="A3539251T_Latest">NationalBS!$CD$33</definedName>
    <definedName name="A3539252V">NationalBS!$CL$1:$CL$10,NationalBS!$CL$15:$CL$33</definedName>
    <definedName name="A3539252V_Data">NationalBS!$CL$15:$CL$33</definedName>
    <definedName name="A3539252V_Latest">NationalBS!$CL$33</definedName>
    <definedName name="A3539253W">GovBS!$AL$1:$AL$10,GovBS!$AL$11:$AL$33</definedName>
    <definedName name="A3539253W_Data">GovBS!$AL$11:$AL$33</definedName>
    <definedName name="A3539253W_Latest">GovBS!$AL$33</definedName>
    <definedName name="A3539255A">ExternalBS!$I$1:$I$10,ExternalBS!$I$11:$I$33</definedName>
    <definedName name="A3539255A_Data">ExternalBS!$I$11:$I$33</definedName>
    <definedName name="A3539255A_Latest">ExternalBS!$I$33</definedName>
    <definedName name="A3539256C">ExternalBS!$Q$1:$Q$10,ExternalBS!$Q$11:$Q$33</definedName>
    <definedName name="A3539256C_Data">ExternalBS!$Q$11:$Q$33</definedName>
    <definedName name="A3539256C_Latest">ExternalBS!$Q$33</definedName>
    <definedName name="A3540530F">HouseholdFinAssetsDetails!$CQ$1:$CQ$10,HouseholdFinAssetsDetails!$CQ$12:$CQ$106</definedName>
    <definedName name="A3540530F_Data">HouseholdFinAssetsDetails!$CQ$12:$CQ$106</definedName>
    <definedName name="A3540530F_Latest">HouseholdFinAssetsDetails!$CQ$106</definedName>
    <definedName name="A3540531J">HouseholdFinAssetsDetails!$CT$1:$CT$10,HouseholdFinAssetsDetails!$CT$12:$CT$106</definedName>
    <definedName name="A3540531J_Data">HouseholdFinAssetsDetails!$CT$12:$CT$106</definedName>
    <definedName name="A3540531J_Latest">HouseholdFinAssetsDetails!$CT$106</definedName>
    <definedName name="A3540532K">HouseholdFinAssetsDetails!$DB$1:$DB$10,HouseholdFinAssetsDetails!$DB$12:$DB$106</definedName>
    <definedName name="A3540532K_Data">HouseholdFinAssetsDetails!$DB$12:$DB$106</definedName>
    <definedName name="A3540532K_Latest">HouseholdFinAssetsDetails!$DB$106</definedName>
    <definedName name="A3540584L">HouseholdFinAssetsDetails!$BX$1:$BX$10,HouseholdFinAssetsDetails!$BX$12:$BX$106</definedName>
    <definedName name="A3540584L_Data">HouseholdFinAssetsDetails!$BX$12:$BX$106</definedName>
    <definedName name="A3540584L_Latest">HouseholdFinAssetsDetails!$BX$106</definedName>
    <definedName name="A3540785J">HouseholdFinAssetsDetails!$J$1:$J$10,HouseholdFinAssetsDetails!$J$12:$J$106</definedName>
    <definedName name="A3540785J_Data">HouseholdFinAssetsDetails!$J$12:$J$106</definedName>
    <definedName name="A3540785J_Latest">HouseholdFinAssetsDetails!$J$106</definedName>
    <definedName name="A3541017K">HouseholdFinAssetsDetails!$Z$1:$Z$10,HouseholdFinAssetsDetails!$Z$12:$Z$106</definedName>
    <definedName name="A3541017K_Data">HouseholdFinAssetsDetails!$Z$12:$Z$106</definedName>
    <definedName name="A3541017K_Latest">HouseholdFinAssetsDetails!$Z$106</definedName>
    <definedName name="A3541018L">HouseholdFinAssetsDetails!$AB$1:$AB$10,HouseholdFinAssetsDetails!$AB$12:$AB$106</definedName>
    <definedName name="A3541018L_Data">HouseholdFinAssetsDetails!$AB$12:$AB$106</definedName>
    <definedName name="A3541018L_Latest">HouseholdFinAssetsDetails!$AB$106</definedName>
    <definedName name="A3541019R">HouseholdFinAssetsDetails!$AC$1:$AC$10,HouseholdFinAssetsDetails!$AC$12:$AC$106</definedName>
    <definedName name="A3541019R_Data">HouseholdFinAssetsDetails!$AC$12:$AC$106</definedName>
    <definedName name="A3541019R_Latest">HouseholdFinAssetsDetails!$AC$106</definedName>
    <definedName name="A3541020X">HouseholdFinAssetsDetails!$AE$1:$AE$10,HouseholdFinAssetsDetails!$AE$12:$AE$106</definedName>
    <definedName name="A3541020X_Data">HouseholdFinAssetsDetails!$AE$12:$AE$106</definedName>
    <definedName name="A3541020X_Latest">HouseholdFinAssetsDetails!$AE$106</definedName>
    <definedName name="A3541136A">HouseholdFinAssetsDetails!$CN$1:$CN$10,HouseholdFinAssetsDetails!$CN$12:$CN$106</definedName>
    <definedName name="A3541136A_Data">HouseholdFinAssetsDetails!$CN$12:$CN$106</definedName>
    <definedName name="A3541136A_Latest">HouseholdFinAssetsDetails!$CN$106</definedName>
    <definedName name="A3541285F">HouseholdFinAssetsDetails!$AU$1:$AU$10,HouseholdFinAssetsDetails!$AU$12:$AU$106</definedName>
    <definedName name="A3541285F_Data">HouseholdFinAssetsDetails!$AU$12:$AU$106</definedName>
    <definedName name="A3541285F_Latest">HouseholdFinAssetsDetails!$AU$106</definedName>
    <definedName name="A3544558F">HouseholdFinAssetsDetails!$GT$1:$GT$10,HouseholdFinAssetsDetails!$GT$11:$GT$106</definedName>
    <definedName name="A3544558F_Data">HouseholdFinAssetsDetails!$GT$11:$GT$106</definedName>
    <definedName name="A3544558F_Latest">HouseholdFinAssetsDetails!$GT$106</definedName>
    <definedName name="A3544559J">HouseholdFinAssetsDetails!$GW$1:$GW$10,HouseholdFinAssetsDetails!$GW$11:$GW$106</definedName>
    <definedName name="A3544559J_Data">HouseholdFinAssetsDetails!$GW$11:$GW$106</definedName>
    <definedName name="A3544559J_Latest">HouseholdFinAssetsDetails!$GW$106</definedName>
    <definedName name="A3544560T">HouseholdFinAssetsDetails!$HE$1:$HE$10,HouseholdFinAssetsDetails!$HE$11:$HE$106</definedName>
    <definedName name="A3544560T_Data">HouseholdFinAssetsDetails!$HE$11:$HE$106</definedName>
    <definedName name="A3544560T_Latest">HouseholdFinAssetsDetails!$HE$106</definedName>
    <definedName name="A3544612J">HouseholdFinAssetsDetails!$GA$1:$GA$10,HouseholdFinAssetsDetails!$GA$11:$GA$106</definedName>
    <definedName name="A3544612J_Data">HouseholdFinAssetsDetails!$GA$11:$GA$106</definedName>
    <definedName name="A3544612J_Latest">HouseholdFinAssetsDetails!$GA$106</definedName>
    <definedName name="A3544813C">HouseholdFinAssetsDetails!$DM$1:$DM$10,HouseholdFinAssetsDetails!$DM$11:$DM$106</definedName>
    <definedName name="A3544813C_Data">HouseholdFinAssetsDetails!$DM$11:$DM$106</definedName>
    <definedName name="A3544813C_Latest">HouseholdFinAssetsDetails!$DM$106</definedName>
    <definedName name="A3545045T">HouseholdFinAssetsDetails!$EC$1:$EC$10,HouseholdFinAssetsDetails!$EC$11:$EC$106</definedName>
    <definedName name="A3545045T_Data">HouseholdFinAssetsDetails!$EC$11:$EC$106</definedName>
    <definedName name="A3545045T_Latest">HouseholdFinAssetsDetails!$EC$106</definedName>
    <definedName name="A3545046V">HouseholdFinAssetsDetails!$EE$1:$EE$10,HouseholdFinAssetsDetails!$EE$11:$EE$106</definedName>
    <definedName name="A3545046V_Data">HouseholdFinAssetsDetails!$EE$11:$EE$106</definedName>
    <definedName name="A3545046V_Latest">HouseholdFinAssetsDetails!$EE$106</definedName>
    <definedName name="A3545047W">HouseholdFinAssetsDetails!$EF$1:$EF$10,HouseholdFinAssetsDetails!$EF$11:$EF$106</definedName>
    <definedName name="A3545047W_Data">HouseholdFinAssetsDetails!$EF$11:$EF$106</definedName>
    <definedName name="A3545047W_Latest">HouseholdFinAssetsDetails!$EF$106</definedName>
    <definedName name="A3545048X">HouseholdFinAssetsDetails!$EH$1:$EH$10,HouseholdFinAssetsDetails!$EH$11:$EH$106</definedName>
    <definedName name="A3545048X_Data">HouseholdFinAssetsDetails!$EH$11:$EH$106</definedName>
    <definedName name="A3545048X_Latest">HouseholdFinAssetsDetails!$EH$106</definedName>
    <definedName name="A3545164J">HouseholdFinAssetsDetails!$GQ$1:$GQ$10,HouseholdFinAssetsDetails!$GQ$11:$GQ$106</definedName>
    <definedName name="A3545164J_Data">HouseholdFinAssetsDetails!$GQ$11:$GQ$106</definedName>
    <definedName name="A3545164J_Latest">HouseholdFinAssetsDetails!$GQ$106</definedName>
    <definedName name="A3545313A">HouseholdFinAssetsDetails!$EX$1:$EX$10,HouseholdFinAssetsDetails!$EX$11:$EX$106</definedName>
    <definedName name="A3545313A_Data">HouseholdFinAssetsDetails!$EX$11:$EX$106</definedName>
    <definedName name="A3545313A_Latest">HouseholdFinAssetsDetails!$EX$106</definedName>
    <definedName name="A3571779R">HouseholdFinAssetsSummary!$L$1:$L$10,HouseholdFinAssetsSummary!$L$11:$L$106</definedName>
    <definedName name="A3571779R_Data">HouseholdFinAssetsSummary!$L$11:$L$106</definedName>
    <definedName name="A3571779R_Latest">HouseholdFinAssetsSummary!$L$106</definedName>
    <definedName name="A3571780X">HouseholdFinAssetsSummary!$O$1:$O$10,HouseholdFinAssetsSummary!$O$11:$O$106</definedName>
    <definedName name="A3571780X_Data">HouseholdFinAssetsSummary!$O$11:$O$106</definedName>
    <definedName name="A3571780X_Latest">HouseholdFinAssetsSummary!$O$106</definedName>
    <definedName name="A3579984W">NationalBS!$EA$1:$EA$10,NationalBS!$EA$11:$EA$33</definedName>
    <definedName name="A3579984W_Data">NationalBS!$EA$11:$EA$33</definedName>
    <definedName name="A3579984W_Latest">NationalBS!$EA$33</definedName>
    <definedName name="A3579985X">NationalBS!$FX$1:$FX$10,NationalBS!$FX$12:$FX$33</definedName>
    <definedName name="A3579985X_Data">NationalBS!$FX$12:$FX$33</definedName>
    <definedName name="A3579985X_Latest">NationalBS!$FX$33</definedName>
    <definedName name="A3579986A">NationalBS!$AN$1:$AN$10,NationalBS!$AN$14:$AN$33</definedName>
    <definedName name="A3579986A_Data">NationalBS!$AN$14:$AN$33</definedName>
    <definedName name="A3579986A_Latest">NationalBS!$AN$33</definedName>
    <definedName name="A3579987C">NationalBS!$CG$1:$CG$10,NationalBS!$CG$15:$CG$33</definedName>
    <definedName name="A3579987C_Data">NationalBS!$CG$15:$CG$33</definedName>
    <definedName name="A3579987C_Latest">NationalBS!$CG$33</definedName>
    <definedName name="A3579988F">GovBS!$AH$1:$AH$10,GovBS!$AH$11:$AH$33</definedName>
    <definedName name="A3579988F_Data">GovBS!$AH$11:$AH$33</definedName>
    <definedName name="A3579988F_Latest">GovBS!$AH$33</definedName>
    <definedName name="A3579989J">FinCorpBS!$G$1:$G$10,FinCorpBS!$G$11:$G$33</definedName>
    <definedName name="A3579989J_Data">FinCorpBS!$G$11:$G$33</definedName>
    <definedName name="A3579989J_Latest">FinCorpBS!$G$33</definedName>
    <definedName name="A3579990T">ExternalBS!$D$1:$D$10,ExternalBS!$D$11:$D$33</definedName>
    <definedName name="A3579990T_Data">ExternalBS!$D$11:$D$33</definedName>
    <definedName name="A3579990T_Latest">ExternalBS!$D$33</definedName>
    <definedName name="A3605369R">HouseholdBS!$AJ$1:$AJ$10,HouseholdBS!$AJ$11:$AJ$33</definedName>
    <definedName name="A3605369R_Data">HouseholdBS!$AJ$11:$AJ$33</definedName>
    <definedName name="A3605369R_Latest">HouseholdBS!$AJ$33</definedName>
    <definedName name="BHFADIFA">'SelectedAssets77-Today(RBA)'!$H$12:$H$153</definedName>
    <definedName name="BHFADIT">'SelectedAssets77-Today(RBA)'!$G$12:$G$153</definedName>
    <definedName name="BHFDA">'SelectedAssets77-Today(RBA)'!$B$12:$B$153</definedName>
    <definedName name="BHFDDIH">'SelectedAssets77-Today(RBA)'!$E$12:$E$153</definedName>
    <definedName name="BHFDDIO">'SelectedAssets77-Today(RBA)'!$F$12:$F$153</definedName>
    <definedName name="BHFDDIT">'SelectedAssets77-Today(RBA)'!$D$12:$D$153</definedName>
    <definedName name="BHFHDHA">'SelectedAssets77-Today(RBA)'!$C$12:$C$153</definedName>
    <definedName name="BHFIPDH">'SelectedAssets77-Today(RBA)'!$J$12:$J$153</definedName>
    <definedName name="BHFIPDT">'SelectedAssets77-Today(RBA)'!$I$12:$I$153</definedName>
    <definedName name="BSPNSHNFCD">'QuarterlyBS88-Today(RBA)'!$B$12:$B$108</definedName>
    <definedName name="BSPNSHNFD">'QuarterlyBS88-Today(RBA)'!$C$12:$C$108</definedName>
    <definedName name="BSPNSHUFAD">'QuarterlyBS88-Today(RBA)'!$D$12:$D$108</definedName>
    <definedName name="BSPNSHUFAO">'QuarterlyBS88-Today(RBA)'!$H$12:$H$108</definedName>
    <definedName name="BSPNSHUFAR">'QuarterlyBS88-Today(RBA)'!$E$12:$E$108</definedName>
    <definedName name="BSPNSHUFAS">'QuarterlyBS88-Today(RBA)'!$F$12:$F$108</definedName>
    <definedName name="BSPNSHUFAT">'QuarterlyBS88-Today(RBA)'!$I$12:$I$108</definedName>
    <definedName name="BSPNSHUFAU">'QuarterlyBS88-Today(RBA)'!$G$12:$G$108</definedName>
    <definedName name="BSPNSHUL">'QuarterlyBS88-Today(RBA)'!$J$12:$J$108</definedName>
    <definedName name="BSPNSPNFAB">'QuarterlyBS88-Today(RBA)'!$K$12:$K$108</definedName>
    <definedName name="BSPNSPNFAF">'QuarterlyBS88-Today(RBA)'!$L$12:$L$108</definedName>
    <definedName name="BSPNSPNFAO">'QuarterlyBS88-Today(RBA)'!$M$12:$M$108</definedName>
    <definedName name="BSPNSPNFAT">'QuarterlyBS88-Today(RBA)'!$N$12:$N$108</definedName>
    <definedName name="BSPNSPNLB">'QuarterlyBS88-Today(RBA)'!$Q$12:$Q$108</definedName>
    <definedName name="BSPNSPNLL">'QuarterlyBS88-Today(RBA)'!$O$12:$O$108</definedName>
    <definedName name="BSPNSPNLO">'QuarterlyBS88-Today(RBA)'!$S$12:$S$108</definedName>
    <definedName name="BSPNSPNLOL">'QuarterlyBS88-Today(RBA)'!$P$12:$P$108</definedName>
    <definedName name="BSPNSPNLS">'QuarterlyBS88-Today(RBA)'!$R$12:$R$108</definedName>
    <definedName name="BSPNSPNLT">'QuarterlyBS88-Today(RBA)'!$T$12:$T$108</definedName>
    <definedName name="Date_Range" localSheetId="11">ExternalBS!$A$2:$A$10,ExternalBS!$A$11:$A$33</definedName>
    <definedName name="Date_Range" localSheetId="5">FinCorpBS!$A$2:$A$10,FinCorpBS!$A$11:$A$33</definedName>
    <definedName name="Date_Range" localSheetId="6">GovBS!$A$2:$A$10,GovBS!$A$11:$A$33</definedName>
    <definedName name="Date_Range" localSheetId="7">HouseholdBS!$A$2:$A$10,HouseholdBS!$A$11:$A$33</definedName>
    <definedName name="Date_Range" localSheetId="9">HouseholdFinAssetsDetails!$A$2:$A$10,HouseholdFinAssetsDetails!$A$11:$A$106</definedName>
    <definedName name="Date_Range" localSheetId="10">HouseholdFinAssetsSummary!$A$2:$A$10,HouseholdFinAssetsSummary!$A$11:$A$106</definedName>
    <definedName name="Date_Range" localSheetId="8">HousholdReconciliation!$A$2:$A$10,HousholdReconciliation!$A$11:$A$31</definedName>
    <definedName name="Date_Range" localSheetId="13">KStockByAssetType!$A$2:$A$10,KStockByAssetType!$A$11:$A$62</definedName>
    <definedName name="Date_Range" localSheetId="12">'KStocks60-Today'!$A$2:$A$10,'KStocks60-Today'!$A$11:$A$62</definedName>
    <definedName name="Date_Range" localSheetId="3">NationalReconciliation!$A$2:$A$10,NationalReconciliation!$A$11:$A$32</definedName>
    <definedName name="Date_Range" localSheetId="4">NonFinCorpBS!$A$2:$A$10,NonFinCorpBS!$A$11:$A$33</definedName>
    <definedName name="Date_Range">NationalBS!$A$2:$A$10,NationalBS!$A$11:$A$33</definedName>
    <definedName name="Date_Range_Data" localSheetId="11">ExternalBS!$A$11:$A$33</definedName>
    <definedName name="Date_Range_Data" localSheetId="5">FinCorpBS!$A$11:$A$33</definedName>
    <definedName name="Date_Range_Data" localSheetId="6">GovBS!$A$11:$A$33</definedName>
    <definedName name="Date_Range_Data" localSheetId="7">HouseholdBS!$A$11:$A$33</definedName>
    <definedName name="Date_Range_Data" localSheetId="9">HouseholdFinAssetsDetails!$A$11:$A$106</definedName>
    <definedName name="Date_Range_Data" localSheetId="10">HouseholdFinAssetsSummary!$A$11:$A$106</definedName>
    <definedName name="Date_Range_Data" localSheetId="8">HousholdReconciliation!$A$11:$A$31</definedName>
    <definedName name="Date_Range_Data" localSheetId="13">KStockByAssetType!$A$11:$A$62</definedName>
    <definedName name="Date_Range_Data" localSheetId="12">'KStocks60-Today'!$A$11:$A$62</definedName>
    <definedName name="Date_Range_Data" localSheetId="3">NationalReconciliation!$A$11:$A$32</definedName>
    <definedName name="Date_Range_Data" localSheetId="4">NonFinCorpBS!$A$11:$A$33</definedName>
    <definedName name="Date_Range_Data">NationalBS!$A$11:$A$33</definedName>
    <definedName name="_xlnm.Print_Titles" localSheetId="14">'QuarterlyBS88-Today(RBA)'!$A:$A,'QuarterlyBS88-Today(RBA)'!$1:$10</definedName>
    <definedName name="_xlnm.Print_Titles" localSheetId="15">'SelectedAssets77-Today(RBA)'!$A:$A,'SelectedAssets77-Today(RBA)'!$1:$10</definedName>
    <definedName name="_xlnm.Print_Area" localSheetId="14">'QuarterlyBS88-Today(RBA)'!$B$12:$T$108</definedName>
    <definedName name="_xlnm.Print_Area" localSheetId="15">'SelectedAssets77-Today(RBA)'!$B$12:$J$153</definedName>
  </definedNames>
  <calcPr calcId="14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N21" i="15" l="1"/>
  <c r="N17" i="15"/>
  <c r="N25" i="15"/>
  <c r="N29" i="15"/>
  <c r="N33" i="15"/>
  <c r="N37" i="15"/>
  <c r="N41" i="15"/>
  <c r="N45" i="15"/>
  <c r="N49" i="15"/>
  <c r="N53" i="15"/>
  <c r="N13" i="15"/>
  <c r="AM12" i="9"/>
  <c r="AM13" i="9"/>
  <c r="AM14" i="9"/>
  <c r="AM15" i="9"/>
  <c r="AM16" i="9"/>
  <c r="AM17" i="9"/>
  <c r="AM18" i="9"/>
  <c r="AM19" i="9"/>
  <c r="AM20" i="9"/>
  <c r="AM21" i="9"/>
  <c r="AM22" i="9"/>
  <c r="AM23" i="9"/>
  <c r="AM24" i="9"/>
  <c r="AM25" i="9"/>
  <c r="AM26" i="9"/>
  <c r="AM27" i="9"/>
  <c r="AM28" i="9"/>
  <c r="AM29" i="9"/>
  <c r="AM30" i="9"/>
  <c r="AM31" i="9"/>
  <c r="AM32" i="9"/>
  <c r="AM33" i="9"/>
  <c r="AM11" i="9"/>
  <c r="N14" i="15"/>
  <c r="N15" i="15"/>
  <c r="N16" i="15"/>
  <c r="N18" i="15"/>
  <c r="N19" i="15"/>
  <c r="N20" i="15"/>
  <c r="N22" i="15"/>
  <c r="N23" i="15"/>
  <c r="N24" i="15"/>
  <c r="N26" i="15"/>
  <c r="N27" i="15"/>
  <c r="N28" i="15"/>
  <c r="N30" i="15"/>
  <c r="N31" i="15"/>
  <c r="N32" i="15"/>
  <c r="N34" i="15"/>
  <c r="N35" i="15"/>
  <c r="N36" i="15"/>
  <c r="N38" i="15"/>
  <c r="N39" i="15"/>
  <c r="N40" i="15"/>
  <c r="N42" i="15"/>
  <c r="N43" i="15"/>
  <c r="N44" i="15"/>
  <c r="N46" i="15"/>
  <c r="N47" i="15"/>
  <c r="N48" i="15"/>
  <c r="N50" i="15"/>
  <c r="N51" i="15"/>
  <c r="N52" i="15"/>
  <c r="N54" i="15"/>
  <c r="N55" i="15"/>
  <c r="N56" i="15"/>
  <c r="N57" i="15"/>
  <c r="N58" i="15"/>
  <c r="N59" i="15"/>
  <c r="N60" i="15"/>
  <c r="N61" i="15"/>
  <c r="N62" i="15"/>
  <c r="N63" i="15"/>
  <c r="N64" i="15"/>
  <c r="N65" i="15"/>
  <c r="N66" i="15"/>
  <c r="N67" i="15"/>
  <c r="N68" i="15"/>
  <c r="N69" i="15"/>
  <c r="N70" i="15"/>
  <c r="N71" i="15"/>
  <c r="N72" i="15"/>
  <c r="N73" i="15"/>
  <c r="N74" i="15"/>
  <c r="N75" i="15"/>
  <c r="N76" i="15"/>
  <c r="N77" i="15"/>
  <c r="N78" i="15"/>
  <c r="N79" i="15"/>
  <c r="N80" i="15"/>
  <c r="N81" i="15"/>
  <c r="N82" i="15"/>
  <c r="N83" i="15"/>
  <c r="N84" i="15"/>
  <c r="N85" i="15"/>
  <c r="N86" i="15"/>
  <c r="N87" i="15"/>
  <c r="N88" i="15"/>
  <c r="N89" i="15"/>
  <c r="N90" i="15"/>
  <c r="N91" i="15"/>
  <c r="N92" i="15"/>
  <c r="N93" i="15"/>
  <c r="N94" i="15"/>
  <c r="N95" i="15"/>
  <c r="N96" i="15"/>
  <c r="N97" i="15"/>
  <c r="N98" i="15"/>
  <c r="N99" i="15"/>
  <c r="N100" i="15"/>
  <c r="N101" i="15"/>
  <c r="N102" i="15"/>
  <c r="N103" i="15"/>
  <c r="N104" i="15"/>
  <c r="N105" i="15"/>
  <c r="N106" i="15"/>
  <c r="N107" i="15"/>
  <c r="N108" i="15"/>
  <c r="N109" i="15"/>
  <c r="N110" i="15"/>
  <c r="N111" i="15"/>
  <c r="N112" i="15"/>
  <c r="N113" i="15"/>
  <c r="N114" i="15"/>
  <c r="N115" i="15"/>
  <c r="N116" i="15"/>
  <c r="N117" i="15"/>
  <c r="N118" i="15"/>
  <c r="N119" i="15"/>
  <c r="N120" i="15"/>
  <c r="N121" i="15"/>
  <c r="N122" i="15"/>
  <c r="N123" i="15"/>
  <c r="N124" i="15"/>
  <c r="N125" i="15"/>
  <c r="N126" i="15"/>
  <c r="N127" i="15"/>
  <c r="N128" i="15"/>
  <c r="N129" i="15"/>
  <c r="N130" i="15"/>
  <c r="N131" i="15"/>
  <c r="N132" i="15"/>
  <c r="N133" i="15"/>
  <c r="N134" i="15"/>
  <c r="N135" i="15"/>
  <c r="N136" i="15"/>
  <c r="N137" i="15"/>
  <c r="N138" i="15"/>
  <c r="N139" i="15"/>
  <c r="N140" i="15"/>
  <c r="N141" i="15"/>
  <c r="N142" i="15"/>
  <c r="N143" i="15"/>
  <c r="N144" i="15"/>
  <c r="N145" i="15"/>
  <c r="N146" i="15"/>
  <c r="N147" i="15"/>
  <c r="N148" i="15"/>
  <c r="N149" i="15"/>
  <c r="N150" i="15"/>
  <c r="N151" i="15"/>
  <c r="N152" i="15"/>
  <c r="O58" i="15"/>
  <c r="P58" i="15"/>
  <c r="O59" i="15"/>
  <c r="P59" i="15"/>
  <c r="O60" i="15"/>
  <c r="P60" i="15"/>
  <c r="O61" i="15"/>
  <c r="P61" i="15"/>
  <c r="O62" i="15"/>
  <c r="P62" i="15"/>
  <c r="O63" i="15"/>
  <c r="P63" i="15"/>
  <c r="O64" i="15"/>
  <c r="P64" i="15"/>
  <c r="O65" i="15"/>
  <c r="P65" i="15"/>
  <c r="O66" i="15"/>
  <c r="P66" i="15"/>
  <c r="O67" i="15"/>
  <c r="P67" i="15"/>
  <c r="O68" i="15"/>
  <c r="P68" i="15"/>
  <c r="O69" i="15"/>
  <c r="P69" i="15"/>
  <c r="O70" i="15"/>
  <c r="P70" i="15"/>
  <c r="O71" i="15"/>
  <c r="P71" i="15"/>
  <c r="O72" i="15"/>
  <c r="P72" i="15"/>
  <c r="O73" i="15"/>
  <c r="P73" i="15"/>
  <c r="O74" i="15"/>
  <c r="P74" i="15"/>
  <c r="O75" i="15"/>
  <c r="P75" i="15"/>
  <c r="O76" i="15"/>
  <c r="P76" i="15"/>
  <c r="O77" i="15"/>
  <c r="P77" i="15"/>
  <c r="O78" i="15"/>
  <c r="P78" i="15"/>
  <c r="O79" i="15"/>
  <c r="P79" i="15"/>
  <c r="O80" i="15"/>
  <c r="P80" i="15"/>
  <c r="O81" i="15"/>
  <c r="P81" i="15"/>
  <c r="O82" i="15"/>
  <c r="P82" i="15"/>
  <c r="O83" i="15"/>
  <c r="P83" i="15"/>
  <c r="O84" i="15"/>
  <c r="P84" i="15"/>
  <c r="O85" i="15"/>
  <c r="P85" i="15"/>
  <c r="O86" i="15"/>
  <c r="P86" i="15"/>
  <c r="O87" i="15"/>
  <c r="P87" i="15"/>
  <c r="O88" i="15"/>
  <c r="P88" i="15"/>
  <c r="O89" i="15"/>
  <c r="P89" i="15"/>
  <c r="O90" i="15"/>
  <c r="P90" i="15"/>
  <c r="O91" i="15"/>
  <c r="P91" i="15"/>
  <c r="O92" i="15"/>
  <c r="P92" i="15"/>
  <c r="O93" i="15"/>
  <c r="P93" i="15"/>
  <c r="O94" i="15"/>
  <c r="P94" i="15"/>
  <c r="O95" i="15"/>
  <c r="P95" i="15"/>
  <c r="O96" i="15"/>
  <c r="P96" i="15"/>
  <c r="O97" i="15"/>
  <c r="P97" i="15"/>
  <c r="O98" i="15"/>
  <c r="P98" i="15"/>
  <c r="O99" i="15"/>
  <c r="P99" i="15"/>
  <c r="O100" i="15"/>
  <c r="P100" i="15"/>
  <c r="O101" i="15"/>
  <c r="P101" i="15"/>
  <c r="O102" i="15"/>
  <c r="P102" i="15"/>
  <c r="O103" i="15"/>
  <c r="P103" i="15"/>
  <c r="O104" i="15"/>
  <c r="P104" i="15"/>
  <c r="O105" i="15"/>
  <c r="P105" i="15"/>
  <c r="O106" i="15"/>
  <c r="P106" i="15"/>
  <c r="O107" i="15"/>
  <c r="P107" i="15"/>
  <c r="O108" i="15"/>
  <c r="P108" i="15"/>
  <c r="O109" i="15"/>
  <c r="P109" i="15"/>
  <c r="O110" i="15"/>
  <c r="P110" i="15"/>
  <c r="O111" i="15"/>
  <c r="P111" i="15"/>
  <c r="O112" i="15"/>
  <c r="P112" i="15"/>
  <c r="O113" i="15"/>
  <c r="P113" i="15"/>
  <c r="O114" i="15"/>
  <c r="P114" i="15"/>
  <c r="O115" i="15"/>
  <c r="P115" i="15"/>
  <c r="O116" i="15"/>
  <c r="P116" i="15"/>
  <c r="O117" i="15"/>
  <c r="P117" i="15"/>
  <c r="O118" i="15"/>
  <c r="P118" i="15"/>
  <c r="O119" i="15"/>
  <c r="P119" i="15"/>
  <c r="O120" i="15"/>
  <c r="P120" i="15"/>
  <c r="O121" i="15"/>
  <c r="P121" i="15"/>
  <c r="O122" i="15"/>
  <c r="P122" i="15"/>
  <c r="O123" i="15"/>
  <c r="P123" i="15"/>
  <c r="O124" i="15"/>
  <c r="P124" i="15"/>
  <c r="O125" i="15"/>
  <c r="P125" i="15"/>
  <c r="O126" i="15"/>
  <c r="P126" i="15"/>
  <c r="O127" i="15"/>
  <c r="P127" i="15"/>
  <c r="O128" i="15"/>
  <c r="P128" i="15"/>
  <c r="O129" i="15"/>
  <c r="P129" i="15"/>
  <c r="O130" i="15"/>
  <c r="P130" i="15"/>
  <c r="O131" i="15"/>
  <c r="P131" i="15"/>
  <c r="O132" i="15"/>
  <c r="P132" i="15"/>
  <c r="O133" i="15"/>
  <c r="P133" i="15"/>
  <c r="O134" i="15"/>
  <c r="P134" i="15"/>
  <c r="O135" i="15"/>
  <c r="P135" i="15"/>
  <c r="O136" i="15"/>
  <c r="P136" i="15"/>
  <c r="O137" i="15"/>
  <c r="P137" i="15"/>
  <c r="O138" i="15"/>
  <c r="P138" i="15"/>
  <c r="O139" i="15"/>
  <c r="P139" i="15"/>
  <c r="O140" i="15"/>
  <c r="P140" i="15"/>
  <c r="O141" i="15"/>
  <c r="P141" i="15"/>
  <c r="O142" i="15"/>
  <c r="P142" i="15"/>
  <c r="O143" i="15"/>
  <c r="P143" i="15"/>
  <c r="O144" i="15"/>
  <c r="P144" i="15"/>
  <c r="O145" i="15"/>
  <c r="P145" i="15"/>
  <c r="O146" i="15"/>
  <c r="P146" i="15"/>
  <c r="O147" i="15"/>
  <c r="P147" i="15"/>
  <c r="O148" i="15"/>
  <c r="P148" i="15"/>
  <c r="O149" i="15"/>
  <c r="P149" i="15"/>
  <c r="O150" i="15"/>
  <c r="P150" i="15"/>
  <c r="O151" i="15"/>
  <c r="P151" i="15"/>
  <c r="O152" i="15"/>
  <c r="P152" i="15"/>
  <c r="O57" i="15"/>
  <c r="P57" i="15"/>
  <c r="AL12" i="9"/>
  <c r="AN12" i="9"/>
  <c r="AL13" i="9"/>
  <c r="AN13" i="9"/>
  <c r="AL14" i="9"/>
  <c r="AN14" i="9"/>
  <c r="AL15" i="9"/>
  <c r="AN15" i="9"/>
  <c r="AL16" i="9"/>
  <c r="AN16" i="9"/>
  <c r="AL17" i="9"/>
  <c r="AN17" i="9"/>
  <c r="AL18" i="9"/>
  <c r="AN18" i="9"/>
  <c r="AL19" i="9"/>
  <c r="AN19" i="9"/>
  <c r="AL20" i="9"/>
  <c r="AN20" i="9"/>
  <c r="AL21" i="9"/>
  <c r="AN21" i="9"/>
  <c r="AL22" i="9"/>
  <c r="AN22" i="9"/>
  <c r="AL23" i="9"/>
  <c r="AN23" i="9"/>
  <c r="AL24" i="9"/>
  <c r="AN24" i="9"/>
  <c r="AL25" i="9"/>
  <c r="AN25" i="9"/>
  <c r="AL26" i="9"/>
  <c r="AN26" i="9"/>
  <c r="AL27" i="9"/>
  <c r="AN27" i="9"/>
  <c r="AL28" i="9"/>
  <c r="AN28" i="9"/>
  <c r="AL29" i="9"/>
  <c r="AN29" i="9"/>
  <c r="AL30" i="9"/>
  <c r="AN30" i="9"/>
  <c r="AL31" i="9"/>
  <c r="AN31" i="9"/>
  <c r="AL32" i="9"/>
  <c r="AN32" i="9"/>
  <c r="AL33" i="9"/>
  <c r="AN33" i="9"/>
  <c r="AL11" i="9"/>
  <c r="AN11" i="9"/>
</calcChain>
</file>

<file path=xl/comments1.xml><?xml version="1.0" encoding="utf-8"?>
<comments xmlns="http://schemas.openxmlformats.org/spreadsheetml/2006/main">
  <authors>
    <author>ABS</author>
  </authors>
  <commentList>
    <comment ref="B6" authorId="0">
      <text>
        <r>
          <rPr>
            <sz val="8"/>
            <color indexed="81"/>
            <rFont val="Tahoma"/>
          </rPr>
          <t>Reference year for volume and real measures is 2009-10.</t>
        </r>
      </text>
    </comment>
    <comment ref="L11" authorId="0">
      <text>
        <r>
          <rPr>
            <sz val="8"/>
            <color indexed="81"/>
            <rFont val="Tahoma"/>
          </rPr>
          <t>Refers to series collected at quarterly and lesser frequencies only.
Indicates which month in the collection period the data refers to.</t>
        </r>
      </text>
    </comment>
    <comment ref="A13" authorId="0">
      <text>
        <r>
          <rPr>
            <sz val="8"/>
            <color indexed="81"/>
            <rFont val="Tahoma"/>
          </rPr>
          <t>Reference year for volume and real measures is 2009-10.</t>
        </r>
      </text>
    </comment>
    <comment ref="A35" authorId="0">
      <text>
        <r>
          <rPr>
            <sz val="8"/>
            <color indexed="81"/>
            <rFont val="Tahoma"/>
          </rPr>
          <t>Experimental estimates.</t>
        </r>
      </text>
    </comment>
    <comment ref="A36" authorId="0">
      <text>
        <r>
          <rPr>
            <sz val="8"/>
            <color indexed="81"/>
            <rFont val="Tahoma"/>
          </rPr>
          <t>Experimental estimates.</t>
        </r>
      </text>
    </comment>
    <comment ref="A37" authorId="0">
      <text>
        <r>
          <rPr>
            <sz val="8"/>
            <color indexed="81"/>
            <rFont val="Tahoma"/>
          </rPr>
          <t>Experimental estimates.</t>
        </r>
      </text>
    </comment>
    <comment ref="A38" authorId="0">
      <text>
        <r>
          <rPr>
            <sz val="8"/>
            <color indexed="81"/>
            <rFont val="Tahoma"/>
          </rPr>
          <t>Experimental estimates.</t>
        </r>
      </text>
    </comment>
    <comment ref="A39" authorId="0">
      <text>
        <r>
          <rPr>
            <sz val="8"/>
            <color indexed="81"/>
            <rFont val="Tahoma"/>
          </rPr>
          <t>Experimental estimates.</t>
        </r>
      </text>
    </comment>
    <comment ref="A40" authorId="0">
      <text>
        <r>
          <rPr>
            <sz val="8"/>
            <color indexed="81"/>
            <rFont val="Tahoma"/>
          </rPr>
          <t>Experimental estimates.</t>
        </r>
      </text>
    </comment>
    <comment ref="A41" authorId="0">
      <text>
        <r>
          <rPr>
            <sz val="8"/>
            <color indexed="81"/>
            <rFont val="Tahoma"/>
          </rPr>
          <t>Experimental estimates.</t>
        </r>
      </text>
    </comment>
    <comment ref="A42" authorId="0">
      <text>
        <r>
          <rPr>
            <sz val="8"/>
            <color indexed="81"/>
            <rFont val="Tahoma"/>
          </rPr>
          <t>Experimental estimates.</t>
        </r>
      </text>
    </comment>
    <comment ref="A43" authorId="0">
      <text>
        <r>
          <rPr>
            <sz val="8"/>
            <color indexed="81"/>
            <rFont val="Tahoma"/>
          </rPr>
          <t>Experimental estimates.</t>
        </r>
      </text>
    </comment>
    <comment ref="A80" authorId="0">
      <text>
        <r>
          <rPr>
            <sz val="8"/>
            <color indexed="81"/>
            <rFont val="Tahoma"/>
          </rPr>
          <t>Experimental estimates.</t>
        </r>
      </text>
    </comment>
    <comment ref="A81" authorId="0">
      <text>
        <r>
          <rPr>
            <sz val="8"/>
            <color indexed="81"/>
            <rFont val="Tahoma"/>
          </rPr>
          <t>Experimental estimates.</t>
        </r>
      </text>
    </comment>
    <comment ref="A82" authorId="0">
      <text>
        <r>
          <rPr>
            <sz val="8"/>
            <color indexed="81"/>
            <rFont val="Tahoma"/>
          </rPr>
          <t>Experimental estimates.</t>
        </r>
      </text>
    </comment>
    <comment ref="A83" authorId="0">
      <text>
        <r>
          <rPr>
            <sz val="8"/>
            <color indexed="81"/>
            <rFont val="Tahoma"/>
          </rPr>
          <t>Experimental estimates.</t>
        </r>
      </text>
    </comment>
    <comment ref="A84" authorId="0">
      <text>
        <r>
          <rPr>
            <sz val="8"/>
            <color indexed="81"/>
            <rFont val="Tahoma"/>
          </rPr>
          <t>Experimental estimates.</t>
        </r>
      </text>
    </comment>
    <comment ref="A85" authorId="0">
      <text>
        <r>
          <rPr>
            <sz val="8"/>
            <color indexed="81"/>
            <rFont val="Tahoma"/>
          </rPr>
          <t>Experimental estimates.</t>
        </r>
      </text>
    </comment>
    <comment ref="A86" authorId="0">
      <text>
        <r>
          <rPr>
            <sz val="8"/>
            <color indexed="81"/>
            <rFont val="Tahoma"/>
          </rPr>
          <t>Experimental estimates.</t>
        </r>
      </text>
    </comment>
    <comment ref="A87" authorId="0">
      <text>
        <r>
          <rPr>
            <sz val="8"/>
            <color indexed="81"/>
            <rFont val="Tahoma"/>
          </rPr>
          <t>Experimental estimates.</t>
        </r>
      </text>
    </comment>
    <comment ref="A88" authorId="0">
      <text>
        <r>
          <rPr>
            <sz val="8"/>
            <color indexed="81"/>
            <rFont val="Tahoma"/>
          </rPr>
          <t>Experimental estimates.</t>
        </r>
      </text>
    </comment>
    <comment ref="A126" authorId="0">
      <text>
        <r>
          <rPr>
            <sz val="8"/>
            <color indexed="81"/>
            <rFont val="Tahoma"/>
          </rPr>
          <t>Experimental estimates.</t>
        </r>
      </text>
    </comment>
    <comment ref="A127" authorId="0">
      <text>
        <r>
          <rPr>
            <sz val="8"/>
            <color indexed="81"/>
            <rFont val="Tahoma"/>
          </rPr>
          <t>Experimental estimates.</t>
        </r>
      </text>
    </comment>
    <comment ref="A128" authorId="0">
      <text>
        <r>
          <rPr>
            <sz val="8"/>
            <color indexed="81"/>
            <rFont val="Tahoma"/>
          </rPr>
          <t>Experimental estimates.</t>
        </r>
      </text>
    </comment>
    <comment ref="A129" authorId="0">
      <text>
        <r>
          <rPr>
            <sz val="8"/>
            <color indexed="81"/>
            <rFont val="Tahoma"/>
          </rPr>
          <t>Experimental estimates.</t>
        </r>
      </text>
    </comment>
    <comment ref="A130" authorId="0">
      <text>
        <r>
          <rPr>
            <sz val="8"/>
            <color indexed="81"/>
            <rFont val="Tahoma"/>
          </rPr>
          <t>Experimental estimates.</t>
        </r>
      </text>
    </comment>
    <comment ref="A131" authorId="0">
      <text>
        <r>
          <rPr>
            <sz val="8"/>
            <color indexed="81"/>
            <rFont val="Tahoma"/>
          </rPr>
          <t>Experimental estimates.</t>
        </r>
      </text>
    </comment>
    <comment ref="A132" authorId="0">
      <text>
        <r>
          <rPr>
            <sz val="8"/>
            <color indexed="81"/>
            <rFont val="Tahoma"/>
          </rPr>
          <t>Experimental estimates.</t>
        </r>
      </text>
    </comment>
    <comment ref="A133" authorId="0">
      <text>
        <r>
          <rPr>
            <sz val="8"/>
            <color indexed="81"/>
            <rFont val="Tahoma"/>
          </rPr>
          <t>Experimental estimates.</t>
        </r>
      </text>
    </comment>
    <comment ref="A134" authorId="0">
      <text>
        <r>
          <rPr>
            <sz val="8"/>
            <color indexed="81"/>
            <rFont val="Tahoma"/>
          </rPr>
          <t>Experimental estimates.</t>
        </r>
      </text>
    </comment>
    <comment ref="A175" authorId="0">
      <text>
        <r>
          <rPr>
            <sz val="8"/>
            <color indexed="81"/>
            <rFont val="Tahoma"/>
          </rPr>
          <t>Experimental estimates.</t>
        </r>
      </text>
    </comment>
    <comment ref="A176" authorId="0">
      <text>
        <r>
          <rPr>
            <sz val="8"/>
            <color indexed="81"/>
            <rFont val="Tahoma"/>
          </rPr>
          <t>Experimental estimates.</t>
        </r>
      </text>
    </comment>
    <comment ref="A177" authorId="0">
      <text>
        <r>
          <rPr>
            <sz val="8"/>
            <color indexed="81"/>
            <rFont val="Tahoma"/>
          </rPr>
          <t>Experimental estimates.</t>
        </r>
      </text>
    </comment>
    <comment ref="A178" authorId="0">
      <text>
        <r>
          <rPr>
            <sz val="8"/>
            <color indexed="81"/>
            <rFont val="Tahoma"/>
          </rPr>
          <t>Experimental estimates.</t>
        </r>
      </text>
    </comment>
    <comment ref="A179" authorId="0">
      <text>
        <r>
          <rPr>
            <sz val="8"/>
            <color indexed="81"/>
            <rFont val="Tahoma"/>
          </rPr>
          <t>Experimental estimates.</t>
        </r>
      </text>
    </comment>
    <comment ref="A180" authorId="0">
      <text>
        <r>
          <rPr>
            <sz val="8"/>
            <color indexed="81"/>
            <rFont val="Tahoma"/>
          </rPr>
          <t>Experimental estimates.</t>
        </r>
      </text>
    </comment>
    <comment ref="A181" authorId="0">
      <text>
        <r>
          <rPr>
            <sz val="8"/>
            <color indexed="81"/>
            <rFont val="Tahoma"/>
          </rPr>
          <t>Experimental estimates.</t>
        </r>
      </text>
    </comment>
    <comment ref="A182" authorId="0">
      <text>
        <r>
          <rPr>
            <sz val="8"/>
            <color indexed="81"/>
            <rFont val="Tahoma"/>
          </rPr>
          <t>Experimental estimates.</t>
        </r>
      </text>
    </comment>
    <comment ref="A183" authorId="0">
      <text>
        <r>
          <rPr>
            <sz val="8"/>
            <color indexed="81"/>
            <rFont val="Tahoma"/>
          </rPr>
          <t>Experimental estimates.</t>
        </r>
      </text>
    </comment>
    <comment ref="A212" authorId="0">
      <text>
        <r>
          <rPr>
            <sz val="8"/>
            <color indexed="81"/>
            <rFont val="Tahoma"/>
          </rPr>
          <t>Not all other changes in volume are separately identifiable. Some have been shown as holding gains.</t>
        </r>
      </text>
    </comment>
    <comment ref="A219" authorId="0">
      <text>
        <r>
          <rPr>
            <sz val="8"/>
            <color indexed="81"/>
            <rFont val="Tahoma"/>
          </rPr>
          <t>Not all other changes in volume are separately identifiable. Some have been shown as holding gains.</t>
        </r>
      </text>
    </comment>
    <comment ref="A223" authorId="0">
      <text>
        <r>
          <rPr>
            <sz val="8"/>
            <color indexed="81"/>
            <rFont val="Tahoma"/>
          </rPr>
          <t>Experimental estimates.</t>
        </r>
      </text>
    </comment>
    <comment ref="A224" authorId="0">
      <text>
        <r>
          <rPr>
            <sz val="8"/>
            <color indexed="81"/>
            <rFont val="Tahoma"/>
          </rPr>
          <t>Experimental estimates.</t>
        </r>
      </text>
    </comment>
    <comment ref="A225" authorId="0">
      <text>
        <r>
          <rPr>
            <sz val="8"/>
            <color indexed="81"/>
            <rFont val="Tahoma"/>
          </rPr>
          <t>Experimental estimates.</t>
        </r>
      </text>
    </comment>
    <comment ref="A226" authorId="0">
      <text>
        <r>
          <rPr>
            <sz val="8"/>
            <color indexed="81"/>
            <rFont val="Tahoma"/>
          </rPr>
          <t>Not all other changes in volume are separately identifiable. Some have been shown as holding gains.</t>
        </r>
      </text>
    </comment>
    <comment ref="A227" authorId="0">
      <text>
        <r>
          <rPr>
            <sz val="8"/>
            <color indexed="81"/>
            <rFont val="Tahoma"/>
          </rPr>
          <t>Experimental estimates.</t>
        </r>
      </text>
    </comment>
    <comment ref="A228" authorId="0">
      <text>
        <r>
          <rPr>
            <sz val="8"/>
            <color indexed="81"/>
            <rFont val="Tahoma"/>
          </rPr>
          <t>Experimental estimates.</t>
        </r>
      </text>
    </comment>
    <comment ref="A229" authorId="0">
      <text>
        <r>
          <rPr>
            <sz val="8"/>
            <color indexed="81"/>
            <rFont val="Tahoma"/>
          </rPr>
          <t>Experimental estimates.</t>
        </r>
      </text>
    </comment>
    <comment ref="A230" authorId="0">
      <text>
        <r>
          <rPr>
            <sz val="8"/>
            <color indexed="81"/>
            <rFont val="Tahoma"/>
          </rPr>
          <t>Includes subsoil assets, native standing timber, spectrum and spectrum licences.</t>
        </r>
      </text>
    </comment>
    <comment ref="A231" authorId="0">
      <text>
        <r>
          <rPr>
            <sz val="8"/>
            <color indexed="81"/>
            <rFont val="Tahoma"/>
          </rPr>
          <t>Includes subsoil assets, native standing timber, spectrum and spectrum licences.</t>
        </r>
      </text>
    </comment>
    <comment ref="A232" authorId="0">
      <text>
        <r>
          <rPr>
            <sz val="8"/>
            <color indexed="81"/>
            <rFont val="Tahoma"/>
          </rPr>
          <t>Includes subsoil assets, native standing timber, spectrum and spectrum licences.</t>
        </r>
      </text>
    </comment>
    <comment ref="A233" authorId="0">
      <text>
        <r>
          <rPr>
            <sz val="8"/>
            <color indexed="81"/>
            <rFont val="Tahoma"/>
          </rPr>
          <t>Includes subsoil assets, native standing timber, spectrum and spectrum licences.</t>
        </r>
      </text>
    </comment>
    <comment ref="A234" authorId="0">
      <text>
        <r>
          <rPr>
            <sz val="8"/>
            <color indexed="81"/>
            <rFont val="Tahoma"/>
          </rPr>
          <t>Includes subsoil assets, native standing timber, spectrum and spectrum licences.</t>
        </r>
      </text>
    </comment>
    <comment ref="A235" authorId="0">
      <text>
        <r>
          <rPr>
            <sz val="8"/>
            <color indexed="81"/>
            <rFont val="Tahoma"/>
          </rPr>
          <t>Includes subsoil assets, native standing timber, spectrum and spectrum licences.</t>
        </r>
      </text>
    </comment>
    <comment ref="A236" authorId="0">
      <text>
        <r>
          <rPr>
            <sz val="8"/>
            <color indexed="81"/>
            <rFont val="Tahoma"/>
          </rPr>
          <t>Includes subsoil assets, native standing timber, spectrum and spectrum licences.</t>
        </r>
      </text>
    </comment>
    <comment ref="A240" authorId="0">
      <text>
        <r>
          <rPr>
            <sz val="8"/>
            <color indexed="81"/>
            <rFont val="Tahoma"/>
          </rPr>
          <t>Not all other changes in volume are separately identifiable. Some have been shown as holding gains.</t>
        </r>
      </text>
    </comment>
    <comment ref="A247" authorId="0">
      <text>
        <r>
          <rPr>
            <sz val="8"/>
            <color indexed="81"/>
            <rFont val="Tahoma"/>
          </rPr>
          <t>Not all other changes in volume are separately identifiable. Some have been shown as holding gains.</t>
        </r>
      </text>
    </comment>
    <comment ref="A254" authorId="0">
      <text>
        <r>
          <rPr>
            <sz val="8"/>
            <color indexed="81"/>
            <rFont val="Tahoma"/>
          </rPr>
          <t>Not all other changes in volume are separately identifiable. Some have been shown as holding gains.</t>
        </r>
      </text>
    </comment>
    <comment ref="A282" authorId="0">
      <text>
        <r>
          <rPr>
            <sz val="8"/>
            <color indexed="81"/>
            <rFont val="Tahoma"/>
          </rPr>
          <t>Experimental estimates.</t>
        </r>
      </text>
    </comment>
    <comment ref="A283" authorId="0">
      <text>
        <r>
          <rPr>
            <sz val="8"/>
            <color indexed="81"/>
            <rFont val="Tahoma"/>
          </rPr>
          <t>Experimental estimates.</t>
        </r>
      </text>
    </comment>
    <comment ref="A284" authorId="0">
      <text>
        <r>
          <rPr>
            <sz val="8"/>
            <color indexed="81"/>
            <rFont val="Tahoma"/>
          </rPr>
          <t>Experimental estimates.</t>
        </r>
      </text>
    </comment>
    <comment ref="A285" authorId="0">
      <text>
        <r>
          <rPr>
            <sz val="8"/>
            <color indexed="81"/>
            <rFont val="Tahoma"/>
          </rPr>
          <t>Experimental estimates.</t>
        </r>
      </text>
    </comment>
    <comment ref="A286" authorId="0">
      <text>
        <r>
          <rPr>
            <sz val="8"/>
            <color indexed="81"/>
            <rFont val="Tahoma"/>
          </rPr>
          <t>Experimental estimates.</t>
        </r>
      </text>
    </comment>
    <comment ref="A287" authorId="0">
      <text>
        <r>
          <rPr>
            <sz val="8"/>
            <color indexed="81"/>
            <rFont val="Tahoma"/>
          </rPr>
          <t>Experimental estimates.</t>
        </r>
      </text>
    </comment>
    <comment ref="A288" authorId="0">
      <text>
        <r>
          <rPr>
            <sz val="8"/>
            <color indexed="81"/>
            <rFont val="Tahoma"/>
          </rPr>
          <t>Experimental estimates.</t>
        </r>
      </text>
    </comment>
    <comment ref="A289" authorId="0">
      <text>
        <r>
          <rPr>
            <sz val="8"/>
            <color indexed="81"/>
            <rFont val="Tahoma"/>
          </rPr>
          <t>Experimental estimates.</t>
        </r>
      </text>
    </comment>
    <comment ref="A327" authorId="0">
      <text>
        <r>
          <rPr>
            <sz val="8"/>
            <color indexed="81"/>
            <rFont val="Tahoma"/>
          </rPr>
          <t>Experimental estimates.</t>
        </r>
      </text>
    </comment>
    <comment ref="A328" authorId="0">
      <text>
        <r>
          <rPr>
            <sz val="8"/>
            <color indexed="81"/>
            <rFont val="Tahoma"/>
          </rPr>
          <t>Experimental estimates.</t>
        </r>
      </text>
    </comment>
    <comment ref="A329" authorId="0">
      <text>
        <r>
          <rPr>
            <sz val="8"/>
            <color indexed="81"/>
            <rFont val="Tahoma"/>
          </rPr>
          <t>Experimental estimates.</t>
        </r>
      </text>
    </comment>
    <comment ref="A330" authorId="0">
      <text>
        <r>
          <rPr>
            <sz val="8"/>
            <color indexed="81"/>
            <rFont val="Tahoma"/>
          </rPr>
          <t>Experimental estimates.</t>
        </r>
      </text>
    </comment>
    <comment ref="A367" authorId="0">
      <text>
        <r>
          <rPr>
            <sz val="8"/>
            <color indexed="81"/>
            <rFont val="Tahoma"/>
          </rPr>
          <t>Experimental estimates.</t>
        </r>
      </text>
    </comment>
    <comment ref="A368" authorId="0">
      <text>
        <r>
          <rPr>
            <sz val="8"/>
            <color indexed="81"/>
            <rFont val="Tahoma"/>
          </rPr>
          <t>Experimental estimates.</t>
        </r>
      </text>
    </comment>
    <comment ref="A369" authorId="0">
      <text>
        <r>
          <rPr>
            <sz val="8"/>
            <color indexed="81"/>
            <rFont val="Tahoma"/>
          </rPr>
          <t>Experimental estimates.</t>
        </r>
      </text>
    </comment>
    <comment ref="A370" authorId="0">
      <text>
        <r>
          <rPr>
            <sz val="8"/>
            <color indexed="81"/>
            <rFont val="Tahoma"/>
          </rPr>
          <t>Experimental estimates.</t>
        </r>
      </text>
    </comment>
    <comment ref="A371" authorId="0">
      <text>
        <r>
          <rPr>
            <sz val="8"/>
            <color indexed="81"/>
            <rFont val="Tahoma"/>
          </rPr>
          <t>Experimental estimates.</t>
        </r>
      </text>
    </comment>
    <comment ref="A372" authorId="0">
      <text>
        <r>
          <rPr>
            <sz val="8"/>
            <color indexed="81"/>
            <rFont val="Tahoma"/>
          </rPr>
          <t>Experimental estimates.</t>
        </r>
      </text>
    </comment>
    <comment ref="A373" authorId="0">
      <text>
        <r>
          <rPr>
            <sz val="8"/>
            <color indexed="81"/>
            <rFont val="Tahoma"/>
          </rPr>
          <t>Experimental estimates.</t>
        </r>
      </text>
    </comment>
    <comment ref="A374" authorId="0">
      <text>
        <r>
          <rPr>
            <sz val="8"/>
            <color indexed="81"/>
            <rFont val="Tahoma"/>
          </rPr>
          <t>Experimental estimates.</t>
        </r>
      </text>
    </comment>
    <comment ref="A375" authorId="0">
      <text>
        <r>
          <rPr>
            <sz val="8"/>
            <color indexed="81"/>
            <rFont val="Tahoma"/>
          </rPr>
          <t>Experimental estimates.</t>
        </r>
      </text>
    </comment>
    <comment ref="A411" authorId="0">
      <text>
        <r>
          <rPr>
            <sz val="8"/>
            <color indexed="81"/>
            <rFont val="Tahoma"/>
          </rPr>
          <t>Experimental estimates.</t>
        </r>
      </text>
    </comment>
    <comment ref="A412" authorId="0">
      <text>
        <r>
          <rPr>
            <sz val="8"/>
            <color indexed="81"/>
            <rFont val="Tahoma"/>
          </rPr>
          <t>Experimental estimates.</t>
        </r>
      </text>
    </comment>
    <comment ref="A413" authorId="0">
      <text>
        <r>
          <rPr>
            <sz val="8"/>
            <color indexed="81"/>
            <rFont val="Tahoma"/>
          </rPr>
          <t>Experimental estimates.</t>
        </r>
      </text>
    </comment>
    <comment ref="A414" authorId="0">
      <text>
        <r>
          <rPr>
            <sz val="8"/>
            <color indexed="81"/>
            <rFont val="Tahoma"/>
          </rPr>
          <t>Experimental estimates.</t>
        </r>
      </text>
    </comment>
    <comment ref="A415" authorId="0">
      <text>
        <r>
          <rPr>
            <sz val="8"/>
            <color indexed="81"/>
            <rFont val="Tahoma"/>
          </rPr>
          <t>Experimental estimates.</t>
        </r>
      </text>
    </comment>
    <comment ref="A458" authorId="0">
      <text>
        <r>
          <rPr>
            <sz val="8"/>
            <color indexed="81"/>
            <rFont val="Tahoma"/>
          </rPr>
          <t>Includes subsoil assets, native standing timber, spectrum and spectrum licences.</t>
        </r>
      </text>
    </comment>
    <comment ref="A473" authorId="0">
      <text>
        <r>
          <rPr>
            <sz val="8"/>
            <color indexed="81"/>
            <rFont val="Tahoma"/>
          </rPr>
          <t>The net errors and omissions item in this table reflects the difference in measurement between the conceptually identical concepts of change in financial position and net lending / net borrowing shown in the corresponding capital account.</t>
        </r>
      </text>
    </comment>
    <comment ref="A474" authorId="0">
      <text>
        <r>
          <rPr>
            <sz val="8"/>
            <color indexed="81"/>
            <rFont val="Tahoma"/>
          </rPr>
          <t>Other changes in real net wealth – other differences, includes part of statistical discrepancy (E) less statistical discrepancy (I). See Glossary for details.</t>
        </r>
      </text>
    </comment>
    <comment ref="A479" authorId="0">
      <text>
        <r>
          <rPr>
            <sz val="8"/>
            <color indexed="81"/>
            <rFont val="Tahoma"/>
          </rPr>
          <t>Ownership transfer costs are included in the total, but are excluded from institutional sector estimates. Reference year for chain volume measures is 2009-10.</t>
        </r>
      </text>
    </comment>
    <comment ref="A507" authorId="0">
      <text>
        <r>
          <rPr>
            <sz val="8"/>
            <color indexed="81"/>
            <rFont val="Tahoma"/>
          </rPr>
          <t>Includes unincorporated enterprises and non-profit institutions serving households.</t>
        </r>
      </text>
    </comment>
    <comment ref="A508" authorId="0">
      <text>
        <r>
          <rPr>
            <sz val="8"/>
            <color indexed="81"/>
            <rFont val="Tahoma"/>
          </rPr>
          <t>Includes unincorporated enterprises and non-profit institutions serving households.</t>
        </r>
      </text>
    </comment>
    <comment ref="A509" authorId="0">
      <text>
        <r>
          <rPr>
            <sz val="8"/>
            <color indexed="81"/>
            <rFont val="Tahoma"/>
          </rPr>
          <t>Includes unincorporated enterprises and non-profit institutions serving households.</t>
        </r>
      </text>
    </comment>
    <comment ref="A510" authorId="0">
      <text>
        <r>
          <rPr>
            <sz val="8"/>
            <color indexed="81"/>
            <rFont val="Tahoma"/>
          </rPr>
          <t>Includes unincorporated enterprises and non-profit institutions serving households.</t>
        </r>
      </text>
    </comment>
    <comment ref="A511" authorId="0">
      <text>
        <r>
          <rPr>
            <sz val="8"/>
            <color indexed="81"/>
            <rFont val="Tahoma"/>
          </rPr>
          <t>Includes unincorporated enterprises and non-profit institutions serving households.</t>
        </r>
      </text>
    </comment>
    <comment ref="A512" authorId="0">
      <text>
        <r>
          <rPr>
            <sz val="8"/>
            <color indexed="81"/>
            <rFont val="Tahoma"/>
          </rPr>
          <t>Includes unincorporated enterprises and non-profit institutions serving households.</t>
        </r>
      </text>
    </comment>
    <comment ref="A513" authorId="0">
      <text>
        <r>
          <rPr>
            <sz val="8"/>
            <color indexed="81"/>
            <rFont val="Tahoma"/>
          </rPr>
          <t>Includes unincorporated enterprises and non-profit institutions serving households.</t>
        </r>
      </text>
    </comment>
    <comment ref="A514" authorId="0">
      <text>
        <r>
          <rPr>
            <sz val="8"/>
            <color indexed="81"/>
            <rFont val="Tahoma"/>
          </rPr>
          <t>Includes unincorporated enterprises and non-profit institutions serving households.</t>
        </r>
      </text>
    </comment>
    <comment ref="A606" authorId="0">
      <text>
        <r>
          <rPr>
            <sz val="8"/>
            <color indexed="81"/>
            <rFont val="Tahoma"/>
          </rPr>
          <t>Excludes identified claims between transactors in this subsector.</t>
        </r>
      </text>
    </comment>
    <comment ref="L610" authorId="0">
      <text>
        <r>
          <rPr>
            <sz val="8"/>
            <color indexed="81"/>
            <rFont val="Tahoma"/>
          </rPr>
          <t>Refers to series collected at quarterly and lesser frequencies only.
Indicates which month in the collection period the data refers to.</t>
        </r>
      </text>
    </comment>
  </commentList>
</comments>
</file>

<file path=xl/comments10.xml><?xml version="1.0" encoding="utf-8"?>
<comments xmlns="http://schemas.openxmlformats.org/spreadsheetml/2006/main">
  <authors>
    <author>ABS</author>
  </authors>
  <commentList>
    <comment ref="A6" authorId="0">
      <text>
        <r>
          <rPr>
            <sz val="8"/>
            <color indexed="81"/>
            <rFont val="Tahoma"/>
          </rPr>
          <t>Refers to series collected at quarterly and lesser frequencies only.
Indicates which month in the collection period the data refers to.</t>
        </r>
      </text>
    </comment>
  </commentList>
</comments>
</file>

<file path=xl/comments11.xml><?xml version="1.0" encoding="utf-8"?>
<comments xmlns="http://schemas.openxmlformats.org/spreadsheetml/2006/main">
  <authors>
    <author>ABS</author>
  </authors>
  <commentList>
    <comment ref="A6" authorId="0">
      <text>
        <r>
          <rPr>
            <sz val="8"/>
            <color indexed="81"/>
            <rFont val="Tahoma"/>
          </rPr>
          <t>Refers to series collected at quarterly and lesser frequencies only.
Indicates which month in the collection period the data refers to.</t>
        </r>
      </text>
    </comment>
  </commentList>
</comments>
</file>

<file path=xl/comments12.xml><?xml version="1.0" encoding="utf-8"?>
<comments xmlns="http://schemas.openxmlformats.org/spreadsheetml/2006/main">
  <authors>
    <author>ABS</author>
  </authors>
  <commentList>
    <comment ref="Z1" authorId="0">
      <text>
        <r>
          <rPr>
            <sz val="8"/>
            <color indexed="81"/>
            <rFont val="Tahoma"/>
          </rPr>
          <t>Includes unincorporated enterprises and non-profit institutions serving households.</t>
        </r>
      </text>
    </comment>
    <comment ref="AA1" authorId="0">
      <text>
        <r>
          <rPr>
            <sz val="8"/>
            <color indexed="81"/>
            <rFont val="Tahoma"/>
          </rPr>
          <t>Includes unincorporated enterprises and non-profit institutions serving households.</t>
        </r>
      </text>
    </comment>
    <comment ref="AB1" authorId="0">
      <text>
        <r>
          <rPr>
            <sz val="8"/>
            <color indexed="81"/>
            <rFont val="Tahoma"/>
          </rPr>
          <t>Includes unincorporated enterprises and non-profit institutions serving households.</t>
        </r>
      </text>
    </comment>
    <comment ref="AC1" authorId="0">
      <text>
        <r>
          <rPr>
            <sz val="8"/>
            <color indexed="81"/>
            <rFont val="Tahoma"/>
          </rPr>
          <t>Includes unincorporated enterprises and non-profit institutions serving households.</t>
        </r>
      </text>
    </comment>
    <comment ref="AD1" authorId="0">
      <text>
        <r>
          <rPr>
            <sz val="8"/>
            <color indexed="81"/>
            <rFont val="Tahoma"/>
          </rPr>
          <t>Includes unincorporated enterprises and non-profit institutions serving households.</t>
        </r>
      </text>
    </comment>
    <comment ref="AE1" authorId="0">
      <text>
        <r>
          <rPr>
            <sz val="8"/>
            <color indexed="81"/>
            <rFont val="Tahoma"/>
          </rPr>
          <t>Includes unincorporated enterprises and non-profit institutions serving households.</t>
        </r>
      </text>
    </comment>
    <comment ref="AF1" authorId="0">
      <text>
        <r>
          <rPr>
            <sz val="8"/>
            <color indexed="81"/>
            <rFont val="Tahoma"/>
          </rPr>
          <t>Includes unincorporated enterprises and non-profit institutions serving households.</t>
        </r>
      </text>
    </comment>
    <comment ref="AG1" authorId="0">
      <text>
        <r>
          <rPr>
            <sz val="8"/>
            <color indexed="81"/>
            <rFont val="Tahoma"/>
          </rPr>
          <t>Includes unincorporated enterprises and non-profit institutions serving households.</t>
        </r>
      </text>
    </comment>
    <comment ref="A6" authorId="0">
      <text>
        <r>
          <rPr>
            <sz val="8"/>
            <color indexed="81"/>
            <rFont val="Tahoma"/>
          </rPr>
          <t>Refers to series collected at quarterly and lesser frequencies only.
Indicates which month in the collection period the data refers to.</t>
        </r>
      </text>
    </comment>
  </commentList>
</comments>
</file>

<file path=xl/comments13.xml><?xml version="1.0" encoding="utf-8"?>
<comments xmlns="http://schemas.openxmlformats.org/spreadsheetml/2006/main">
  <authors>
    <author>ABS</author>
  </authors>
  <commentList>
    <comment ref="A6" authorId="0">
      <text>
        <r>
          <rPr>
            <sz val="8"/>
            <color indexed="81"/>
            <rFont val="Tahoma"/>
          </rPr>
          <t>Refers to series collected at quarterly and lesser frequencies only.
Indicates which month in the collection period the data refers to.</t>
        </r>
      </text>
    </comment>
  </commentList>
</comments>
</file>

<file path=xl/comments2.xml><?xml version="1.0" encoding="utf-8"?>
<comments xmlns="http://schemas.openxmlformats.org/spreadsheetml/2006/main">
  <authors>
    <author>ABS</author>
  </authors>
  <commentList>
    <comment ref="V1" authorId="0">
      <text>
        <r>
          <rPr>
            <sz val="8"/>
            <color indexed="81"/>
            <rFont val="Tahoma"/>
          </rPr>
          <t>Experimental estimates.</t>
        </r>
      </text>
    </comment>
    <comment ref="W1" authorId="0">
      <text>
        <r>
          <rPr>
            <sz val="8"/>
            <color indexed="81"/>
            <rFont val="Tahoma"/>
          </rPr>
          <t>Experimental estimates.</t>
        </r>
      </text>
    </comment>
    <comment ref="X1" authorId="0">
      <text>
        <r>
          <rPr>
            <sz val="8"/>
            <color indexed="81"/>
            <rFont val="Tahoma"/>
          </rPr>
          <t>Experimental estimates.</t>
        </r>
      </text>
    </comment>
    <comment ref="Y1" authorId="0">
      <text>
        <r>
          <rPr>
            <sz val="8"/>
            <color indexed="81"/>
            <rFont val="Tahoma"/>
          </rPr>
          <t>Experimental estimates.</t>
        </r>
      </text>
    </comment>
    <comment ref="Z1" authorId="0">
      <text>
        <r>
          <rPr>
            <sz val="8"/>
            <color indexed="81"/>
            <rFont val="Tahoma"/>
          </rPr>
          <t>Experimental estimates.</t>
        </r>
      </text>
    </comment>
    <comment ref="AA1" authorId="0">
      <text>
        <r>
          <rPr>
            <sz val="8"/>
            <color indexed="81"/>
            <rFont val="Tahoma"/>
          </rPr>
          <t>Experimental estimates.</t>
        </r>
      </text>
    </comment>
    <comment ref="AB1" authorId="0">
      <text>
        <r>
          <rPr>
            <sz val="8"/>
            <color indexed="81"/>
            <rFont val="Tahoma"/>
          </rPr>
          <t>Experimental estimates.</t>
        </r>
      </text>
    </comment>
    <comment ref="AC1" authorId="0">
      <text>
        <r>
          <rPr>
            <sz val="8"/>
            <color indexed="81"/>
            <rFont val="Tahoma"/>
          </rPr>
          <t>Experimental estimates.</t>
        </r>
      </text>
    </comment>
    <comment ref="AD1" authorId="0">
      <text>
        <r>
          <rPr>
            <sz val="8"/>
            <color indexed="81"/>
            <rFont val="Tahoma"/>
          </rPr>
          <t>Experimental estimates.</t>
        </r>
      </text>
    </comment>
    <comment ref="BO1" authorId="0">
      <text>
        <r>
          <rPr>
            <sz val="8"/>
            <color indexed="81"/>
            <rFont val="Tahoma"/>
          </rPr>
          <t>Experimental estimates.</t>
        </r>
      </text>
    </comment>
    <comment ref="BP1" authorId="0">
      <text>
        <r>
          <rPr>
            <sz val="8"/>
            <color indexed="81"/>
            <rFont val="Tahoma"/>
          </rPr>
          <t>Experimental estimates.</t>
        </r>
      </text>
    </comment>
    <comment ref="BQ1" authorId="0">
      <text>
        <r>
          <rPr>
            <sz val="8"/>
            <color indexed="81"/>
            <rFont val="Tahoma"/>
          </rPr>
          <t>Experimental estimates.</t>
        </r>
      </text>
    </comment>
    <comment ref="BR1" authorId="0">
      <text>
        <r>
          <rPr>
            <sz val="8"/>
            <color indexed="81"/>
            <rFont val="Tahoma"/>
          </rPr>
          <t>Experimental estimates.</t>
        </r>
      </text>
    </comment>
    <comment ref="BS1" authorId="0">
      <text>
        <r>
          <rPr>
            <sz val="8"/>
            <color indexed="81"/>
            <rFont val="Tahoma"/>
          </rPr>
          <t>Experimental estimates.</t>
        </r>
      </text>
    </comment>
    <comment ref="BT1" authorId="0">
      <text>
        <r>
          <rPr>
            <sz val="8"/>
            <color indexed="81"/>
            <rFont val="Tahoma"/>
          </rPr>
          <t>Experimental estimates.</t>
        </r>
      </text>
    </comment>
    <comment ref="BU1" authorId="0">
      <text>
        <r>
          <rPr>
            <sz val="8"/>
            <color indexed="81"/>
            <rFont val="Tahoma"/>
          </rPr>
          <t>Experimental estimates.</t>
        </r>
      </text>
    </comment>
    <comment ref="BV1" authorId="0">
      <text>
        <r>
          <rPr>
            <sz val="8"/>
            <color indexed="81"/>
            <rFont val="Tahoma"/>
          </rPr>
          <t>Experimental estimates.</t>
        </r>
      </text>
    </comment>
    <comment ref="BW1" authorId="0">
      <text>
        <r>
          <rPr>
            <sz val="8"/>
            <color indexed="81"/>
            <rFont val="Tahoma"/>
          </rPr>
          <t>Experimental estimates.</t>
        </r>
      </text>
    </comment>
    <comment ref="DI1" authorId="0">
      <text>
        <r>
          <rPr>
            <sz val="8"/>
            <color indexed="81"/>
            <rFont val="Tahoma"/>
          </rPr>
          <t>Experimental estimates.</t>
        </r>
      </text>
    </comment>
    <comment ref="DJ1" authorId="0">
      <text>
        <r>
          <rPr>
            <sz val="8"/>
            <color indexed="81"/>
            <rFont val="Tahoma"/>
          </rPr>
          <t>Experimental estimates.</t>
        </r>
      </text>
    </comment>
    <comment ref="DK1" authorId="0">
      <text>
        <r>
          <rPr>
            <sz val="8"/>
            <color indexed="81"/>
            <rFont val="Tahoma"/>
          </rPr>
          <t>Experimental estimates.</t>
        </r>
      </text>
    </comment>
    <comment ref="DL1" authorId="0">
      <text>
        <r>
          <rPr>
            <sz val="8"/>
            <color indexed="81"/>
            <rFont val="Tahoma"/>
          </rPr>
          <t>Experimental estimates.</t>
        </r>
      </text>
    </comment>
    <comment ref="DM1" authorId="0">
      <text>
        <r>
          <rPr>
            <sz val="8"/>
            <color indexed="81"/>
            <rFont val="Tahoma"/>
          </rPr>
          <t>Experimental estimates.</t>
        </r>
      </text>
    </comment>
    <comment ref="DN1" authorId="0">
      <text>
        <r>
          <rPr>
            <sz val="8"/>
            <color indexed="81"/>
            <rFont val="Tahoma"/>
          </rPr>
          <t>Experimental estimates.</t>
        </r>
      </text>
    </comment>
    <comment ref="DO1" authorId="0">
      <text>
        <r>
          <rPr>
            <sz val="8"/>
            <color indexed="81"/>
            <rFont val="Tahoma"/>
          </rPr>
          <t>Experimental estimates.</t>
        </r>
      </text>
    </comment>
    <comment ref="DP1" authorId="0">
      <text>
        <r>
          <rPr>
            <sz val="8"/>
            <color indexed="81"/>
            <rFont val="Tahoma"/>
          </rPr>
          <t>Experimental estimates.</t>
        </r>
      </text>
    </comment>
    <comment ref="DQ1" authorId="0">
      <text>
        <r>
          <rPr>
            <sz val="8"/>
            <color indexed="81"/>
            <rFont val="Tahoma"/>
          </rPr>
          <t>Experimental estimates.</t>
        </r>
      </text>
    </comment>
    <comment ref="FF1" authorId="0">
      <text>
        <r>
          <rPr>
            <sz val="8"/>
            <color indexed="81"/>
            <rFont val="Tahoma"/>
          </rPr>
          <t>Experimental estimates.</t>
        </r>
      </text>
    </comment>
    <comment ref="FG1" authorId="0">
      <text>
        <r>
          <rPr>
            <sz val="8"/>
            <color indexed="81"/>
            <rFont val="Tahoma"/>
          </rPr>
          <t>Experimental estimates.</t>
        </r>
      </text>
    </comment>
    <comment ref="FH1" authorId="0">
      <text>
        <r>
          <rPr>
            <sz val="8"/>
            <color indexed="81"/>
            <rFont val="Tahoma"/>
          </rPr>
          <t>Experimental estimates.</t>
        </r>
      </text>
    </comment>
    <comment ref="FI1" authorId="0">
      <text>
        <r>
          <rPr>
            <sz val="8"/>
            <color indexed="81"/>
            <rFont val="Tahoma"/>
          </rPr>
          <t>Experimental estimates.</t>
        </r>
      </text>
    </comment>
    <comment ref="FJ1" authorId="0">
      <text>
        <r>
          <rPr>
            <sz val="8"/>
            <color indexed="81"/>
            <rFont val="Tahoma"/>
          </rPr>
          <t>Experimental estimates.</t>
        </r>
      </text>
    </comment>
    <comment ref="FK1" authorId="0">
      <text>
        <r>
          <rPr>
            <sz val="8"/>
            <color indexed="81"/>
            <rFont val="Tahoma"/>
          </rPr>
          <t>Experimental estimates.</t>
        </r>
      </text>
    </comment>
    <comment ref="FL1" authorId="0">
      <text>
        <r>
          <rPr>
            <sz val="8"/>
            <color indexed="81"/>
            <rFont val="Tahoma"/>
          </rPr>
          <t>Experimental estimates.</t>
        </r>
      </text>
    </comment>
    <comment ref="FM1" authorId="0">
      <text>
        <r>
          <rPr>
            <sz val="8"/>
            <color indexed="81"/>
            <rFont val="Tahoma"/>
          </rPr>
          <t>Experimental estimates.</t>
        </r>
      </text>
    </comment>
    <comment ref="FN1" authorId="0">
      <text>
        <r>
          <rPr>
            <sz val="8"/>
            <color indexed="81"/>
            <rFont val="Tahoma"/>
          </rPr>
          <t>Experimental estimates.</t>
        </r>
      </text>
    </comment>
    <comment ref="A6" authorId="0">
      <text>
        <r>
          <rPr>
            <sz val="8"/>
            <color indexed="81"/>
            <rFont val="Tahoma"/>
          </rPr>
          <t>Refers to series collected at quarterly and lesser frequencies only.
Indicates which month in the collection period the data refers to.</t>
        </r>
      </text>
    </comment>
  </commentList>
</comments>
</file>

<file path=xl/comments3.xml><?xml version="1.0" encoding="utf-8"?>
<comments xmlns="http://schemas.openxmlformats.org/spreadsheetml/2006/main">
  <authors>
    <author>ABS</author>
  </authors>
  <commentList>
    <comment ref="E1" authorId="0">
      <text>
        <r>
          <rPr>
            <sz val="8"/>
            <color indexed="81"/>
            <rFont val="Tahoma"/>
          </rPr>
          <t>Not all other changes in volume are separately identifiable. Some have been shown as holding gains.</t>
        </r>
      </text>
    </comment>
    <comment ref="L1" authorId="0">
      <text>
        <r>
          <rPr>
            <sz val="8"/>
            <color indexed="81"/>
            <rFont val="Tahoma"/>
          </rPr>
          <t>Not all other changes in volume are separately identifiable. Some have been shown as holding gains.</t>
        </r>
      </text>
    </comment>
    <comment ref="P1" authorId="0">
      <text>
        <r>
          <rPr>
            <sz val="8"/>
            <color indexed="81"/>
            <rFont val="Tahoma"/>
          </rPr>
          <t>Experimental estimates.</t>
        </r>
      </text>
    </comment>
    <comment ref="Q1" authorId="0">
      <text>
        <r>
          <rPr>
            <sz val="8"/>
            <color indexed="81"/>
            <rFont val="Tahoma"/>
          </rPr>
          <t>Experimental estimates.</t>
        </r>
      </text>
    </comment>
    <comment ref="R1" authorId="0">
      <text>
        <r>
          <rPr>
            <sz val="8"/>
            <color indexed="81"/>
            <rFont val="Tahoma"/>
          </rPr>
          <t>Experimental estimates.</t>
        </r>
      </text>
    </comment>
    <comment ref="S1" authorId="0">
      <text>
        <r>
          <rPr>
            <sz val="8"/>
            <color indexed="81"/>
            <rFont val="Tahoma"/>
          </rPr>
          <t>Not all other changes in volume are separately identifiable. Some have been shown as holding gains.</t>
        </r>
      </text>
    </comment>
    <comment ref="T1" authorId="0">
      <text>
        <r>
          <rPr>
            <sz val="8"/>
            <color indexed="81"/>
            <rFont val="Tahoma"/>
          </rPr>
          <t>Experimental estimates.</t>
        </r>
      </text>
    </comment>
    <comment ref="U1" authorId="0">
      <text>
        <r>
          <rPr>
            <sz val="8"/>
            <color indexed="81"/>
            <rFont val="Tahoma"/>
          </rPr>
          <t>Experimental estimates.</t>
        </r>
      </text>
    </comment>
    <comment ref="V1" authorId="0">
      <text>
        <r>
          <rPr>
            <sz val="8"/>
            <color indexed="81"/>
            <rFont val="Tahoma"/>
          </rPr>
          <t>Experimental estimates.</t>
        </r>
      </text>
    </comment>
    <comment ref="W1" authorId="0">
      <text>
        <r>
          <rPr>
            <sz val="8"/>
            <color indexed="81"/>
            <rFont val="Tahoma"/>
          </rPr>
          <t>Includes subsoil assets, native standing timber, spectrum and spectrum licences.</t>
        </r>
      </text>
    </comment>
    <comment ref="X1" authorId="0">
      <text>
        <r>
          <rPr>
            <sz val="8"/>
            <color indexed="81"/>
            <rFont val="Tahoma"/>
          </rPr>
          <t>Includes subsoil assets, native standing timber, spectrum and spectrum licences.</t>
        </r>
      </text>
    </comment>
    <comment ref="Y1" authorId="0">
      <text>
        <r>
          <rPr>
            <sz val="8"/>
            <color indexed="81"/>
            <rFont val="Tahoma"/>
          </rPr>
          <t>Includes subsoil assets, native standing timber, spectrum and spectrum licences.</t>
        </r>
      </text>
    </comment>
    <comment ref="Z1" authorId="0">
      <text>
        <r>
          <rPr>
            <sz val="8"/>
            <color indexed="81"/>
            <rFont val="Tahoma"/>
          </rPr>
          <t>Includes subsoil assets, native standing timber, spectrum and spectrum licences.</t>
        </r>
      </text>
    </comment>
    <comment ref="AA1" authorId="0">
      <text>
        <r>
          <rPr>
            <sz val="8"/>
            <color indexed="81"/>
            <rFont val="Tahoma"/>
          </rPr>
          <t>Includes subsoil assets, native standing timber, spectrum and spectrum licences.</t>
        </r>
      </text>
    </comment>
    <comment ref="AB1" authorId="0">
      <text>
        <r>
          <rPr>
            <sz val="8"/>
            <color indexed="81"/>
            <rFont val="Tahoma"/>
          </rPr>
          <t>Includes subsoil assets, native standing timber, spectrum and spectrum licences.</t>
        </r>
      </text>
    </comment>
    <comment ref="AC1" authorId="0">
      <text>
        <r>
          <rPr>
            <sz val="8"/>
            <color indexed="81"/>
            <rFont val="Tahoma"/>
          </rPr>
          <t>Includes subsoil assets, native standing timber, spectrum and spectrum licences.</t>
        </r>
      </text>
    </comment>
    <comment ref="AG1" authorId="0">
      <text>
        <r>
          <rPr>
            <sz val="8"/>
            <color indexed="81"/>
            <rFont val="Tahoma"/>
          </rPr>
          <t>Not all other changes in volume are separately identifiable. Some have been shown as holding gains.</t>
        </r>
      </text>
    </comment>
    <comment ref="AN1" authorId="0">
      <text>
        <r>
          <rPr>
            <sz val="8"/>
            <color indexed="81"/>
            <rFont val="Tahoma"/>
          </rPr>
          <t>Not all other changes in volume are separately identifiable. Some have been shown as holding gains.</t>
        </r>
      </text>
    </comment>
    <comment ref="AU1" authorId="0">
      <text>
        <r>
          <rPr>
            <sz val="8"/>
            <color indexed="81"/>
            <rFont val="Tahoma"/>
          </rPr>
          <t>Not all other changes in volume are separately identifiable. Some have been shown as holding gains.</t>
        </r>
      </text>
    </comment>
    <comment ref="A6" authorId="0">
      <text>
        <r>
          <rPr>
            <sz val="8"/>
            <color indexed="81"/>
            <rFont val="Tahoma"/>
          </rPr>
          <t>Refers to series collected at quarterly and lesser frequencies only.
Indicates which month in the collection period the data refers to.</t>
        </r>
      </text>
    </comment>
  </commentList>
</comments>
</file>

<file path=xl/comments4.xml><?xml version="1.0" encoding="utf-8"?>
<comments xmlns="http://schemas.openxmlformats.org/spreadsheetml/2006/main">
  <authors>
    <author>ABS</author>
  </authors>
  <commentList>
    <comment ref="U1" authorId="0">
      <text>
        <r>
          <rPr>
            <sz val="8"/>
            <color indexed="81"/>
            <rFont val="Tahoma"/>
          </rPr>
          <t>Experimental estimates.</t>
        </r>
      </text>
    </comment>
    <comment ref="V1" authorId="0">
      <text>
        <r>
          <rPr>
            <sz val="8"/>
            <color indexed="81"/>
            <rFont val="Tahoma"/>
          </rPr>
          <t>Experimental estimates.</t>
        </r>
      </text>
    </comment>
    <comment ref="W1" authorId="0">
      <text>
        <r>
          <rPr>
            <sz val="8"/>
            <color indexed="81"/>
            <rFont val="Tahoma"/>
          </rPr>
          <t>Experimental estimates.</t>
        </r>
      </text>
    </comment>
    <comment ref="X1" authorId="0">
      <text>
        <r>
          <rPr>
            <sz val="8"/>
            <color indexed="81"/>
            <rFont val="Tahoma"/>
          </rPr>
          <t>Experimental estimates.</t>
        </r>
      </text>
    </comment>
    <comment ref="Y1" authorId="0">
      <text>
        <r>
          <rPr>
            <sz val="8"/>
            <color indexed="81"/>
            <rFont val="Tahoma"/>
          </rPr>
          <t>Experimental estimates.</t>
        </r>
      </text>
    </comment>
    <comment ref="Z1" authorId="0">
      <text>
        <r>
          <rPr>
            <sz val="8"/>
            <color indexed="81"/>
            <rFont val="Tahoma"/>
          </rPr>
          <t>Experimental estimates.</t>
        </r>
      </text>
    </comment>
    <comment ref="AA1" authorId="0">
      <text>
        <r>
          <rPr>
            <sz val="8"/>
            <color indexed="81"/>
            <rFont val="Tahoma"/>
          </rPr>
          <t>Experimental estimates.</t>
        </r>
      </text>
    </comment>
    <comment ref="AB1" authorId="0">
      <text>
        <r>
          <rPr>
            <sz val="8"/>
            <color indexed="81"/>
            <rFont val="Tahoma"/>
          </rPr>
          <t>Experimental estimates.</t>
        </r>
      </text>
    </comment>
    <comment ref="A6" authorId="0">
      <text>
        <r>
          <rPr>
            <sz val="8"/>
            <color indexed="81"/>
            <rFont val="Tahoma"/>
          </rPr>
          <t>Refers to series collected at quarterly and lesser frequencies only.
Indicates which month in the collection period the data refers to.</t>
        </r>
      </text>
    </comment>
  </commentList>
</comments>
</file>

<file path=xl/comments5.xml><?xml version="1.0" encoding="utf-8"?>
<comments xmlns="http://schemas.openxmlformats.org/spreadsheetml/2006/main">
  <authors>
    <author>ABS</author>
  </authors>
  <commentList>
    <comment ref="U1" authorId="0">
      <text>
        <r>
          <rPr>
            <sz val="8"/>
            <color indexed="81"/>
            <rFont val="Tahoma"/>
          </rPr>
          <t>Experimental estimates.</t>
        </r>
      </text>
    </comment>
    <comment ref="V1" authorId="0">
      <text>
        <r>
          <rPr>
            <sz val="8"/>
            <color indexed="81"/>
            <rFont val="Tahoma"/>
          </rPr>
          <t>Experimental estimates.</t>
        </r>
      </text>
    </comment>
    <comment ref="W1" authorId="0">
      <text>
        <r>
          <rPr>
            <sz val="8"/>
            <color indexed="81"/>
            <rFont val="Tahoma"/>
          </rPr>
          <t>Experimental estimates.</t>
        </r>
      </text>
    </comment>
    <comment ref="X1" authorId="0">
      <text>
        <r>
          <rPr>
            <sz val="8"/>
            <color indexed="81"/>
            <rFont val="Tahoma"/>
          </rPr>
          <t>Experimental estimates.</t>
        </r>
      </text>
    </comment>
    <comment ref="A6" authorId="0">
      <text>
        <r>
          <rPr>
            <sz val="8"/>
            <color indexed="81"/>
            <rFont val="Tahoma"/>
          </rPr>
          <t>Refers to series collected at quarterly and lesser frequencies only.
Indicates which month in the collection period the data refers to.</t>
        </r>
      </text>
    </comment>
  </commentList>
</comments>
</file>

<file path=xl/comments6.xml><?xml version="1.0" encoding="utf-8"?>
<comments xmlns="http://schemas.openxmlformats.org/spreadsheetml/2006/main">
  <authors>
    <author>ABS</author>
  </authors>
  <commentList>
    <comment ref="R1" authorId="0">
      <text>
        <r>
          <rPr>
            <sz val="8"/>
            <color indexed="81"/>
            <rFont val="Tahoma"/>
          </rPr>
          <t>Experimental estimates.</t>
        </r>
      </text>
    </comment>
    <comment ref="S1" authorId="0">
      <text>
        <r>
          <rPr>
            <sz val="8"/>
            <color indexed="81"/>
            <rFont val="Tahoma"/>
          </rPr>
          <t>Experimental estimates.</t>
        </r>
      </text>
    </comment>
    <comment ref="T1" authorId="0">
      <text>
        <r>
          <rPr>
            <sz val="8"/>
            <color indexed="81"/>
            <rFont val="Tahoma"/>
          </rPr>
          <t>Experimental estimates.</t>
        </r>
      </text>
    </comment>
    <comment ref="U1" authorId="0">
      <text>
        <r>
          <rPr>
            <sz val="8"/>
            <color indexed="81"/>
            <rFont val="Tahoma"/>
          </rPr>
          <t>Experimental estimates.</t>
        </r>
      </text>
    </comment>
    <comment ref="V1" authorId="0">
      <text>
        <r>
          <rPr>
            <sz val="8"/>
            <color indexed="81"/>
            <rFont val="Tahoma"/>
          </rPr>
          <t>Experimental estimates.</t>
        </r>
      </text>
    </comment>
    <comment ref="W1" authorId="0">
      <text>
        <r>
          <rPr>
            <sz val="8"/>
            <color indexed="81"/>
            <rFont val="Tahoma"/>
          </rPr>
          <t>Experimental estimates.</t>
        </r>
      </text>
    </comment>
    <comment ref="X1" authorId="0">
      <text>
        <r>
          <rPr>
            <sz val="8"/>
            <color indexed="81"/>
            <rFont val="Tahoma"/>
          </rPr>
          <t>Experimental estimates.</t>
        </r>
      </text>
    </comment>
    <comment ref="Y1" authorId="0">
      <text>
        <r>
          <rPr>
            <sz val="8"/>
            <color indexed="81"/>
            <rFont val="Tahoma"/>
          </rPr>
          <t>Experimental estimates.</t>
        </r>
      </text>
    </comment>
    <comment ref="Z1" authorId="0">
      <text>
        <r>
          <rPr>
            <sz val="8"/>
            <color indexed="81"/>
            <rFont val="Tahoma"/>
          </rPr>
          <t>Experimental estimates.</t>
        </r>
      </text>
    </comment>
    <comment ref="A6" authorId="0">
      <text>
        <r>
          <rPr>
            <sz val="8"/>
            <color indexed="81"/>
            <rFont val="Tahoma"/>
          </rPr>
          <t>Refers to series collected at quarterly and lesser frequencies only.
Indicates which month in the collection period the data refers to.</t>
        </r>
      </text>
    </comment>
  </commentList>
</comments>
</file>

<file path=xl/comments7.xml><?xml version="1.0" encoding="utf-8"?>
<comments xmlns="http://schemas.openxmlformats.org/spreadsheetml/2006/main">
  <authors>
    <author>ABS</author>
  </authors>
  <commentList>
    <comment ref="S1" authorId="0">
      <text>
        <r>
          <rPr>
            <sz val="8"/>
            <color indexed="81"/>
            <rFont val="Tahoma"/>
          </rPr>
          <t>Experimental estimates.</t>
        </r>
      </text>
    </comment>
    <comment ref="T1" authorId="0">
      <text>
        <r>
          <rPr>
            <sz val="8"/>
            <color indexed="81"/>
            <rFont val="Tahoma"/>
          </rPr>
          <t>Experimental estimates.</t>
        </r>
      </text>
    </comment>
    <comment ref="U1" authorId="0">
      <text>
        <r>
          <rPr>
            <sz val="8"/>
            <color indexed="81"/>
            <rFont val="Tahoma"/>
          </rPr>
          <t>Experimental estimates.</t>
        </r>
      </text>
    </comment>
    <comment ref="V1" authorId="0">
      <text>
        <r>
          <rPr>
            <sz val="8"/>
            <color indexed="81"/>
            <rFont val="Tahoma"/>
          </rPr>
          <t>Experimental estimates.</t>
        </r>
      </text>
    </comment>
    <comment ref="W1" authorId="0">
      <text>
        <r>
          <rPr>
            <sz val="8"/>
            <color indexed="81"/>
            <rFont val="Tahoma"/>
          </rPr>
          <t>Experimental estimates.</t>
        </r>
      </text>
    </comment>
    <comment ref="A6" authorId="0">
      <text>
        <r>
          <rPr>
            <sz val="8"/>
            <color indexed="81"/>
            <rFont val="Tahoma"/>
          </rPr>
          <t>Refers to series collected at quarterly and lesser frequencies only.
Indicates which month in the collection period the data refers to.</t>
        </r>
      </text>
    </comment>
  </commentList>
</comments>
</file>

<file path=xl/comments8.xml><?xml version="1.0" encoding="utf-8"?>
<comments xmlns="http://schemas.openxmlformats.org/spreadsheetml/2006/main">
  <authors>
    <author>ABS</author>
  </authors>
  <commentList>
    <comment ref="E1" authorId="0">
      <text>
        <r>
          <rPr>
            <sz val="8"/>
            <color indexed="81"/>
            <rFont val="Tahoma"/>
          </rPr>
          <t>Includes subsoil assets, native standing timber, spectrum and spectrum licences.</t>
        </r>
      </text>
    </comment>
    <comment ref="T1" authorId="0">
      <text>
        <r>
          <rPr>
            <sz val="8"/>
            <color indexed="81"/>
            <rFont val="Tahoma"/>
          </rPr>
          <t>The net errors and omissions item in this table reflects the difference in measurement between the conceptually identical concepts of change in financial position and net lending / net borrowing shown in the corresponding capital account.</t>
        </r>
      </text>
    </comment>
    <comment ref="U1" authorId="0">
      <text>
        <r>
          <rPr>
            <sz val="8"/>
            <color indexed="81"/>
            <rFont val="Tahoma"/>
          </rPr>
          <t>Other changes in real net wealth – other differences, includes part of statistical discrepancy (E) less statistical discrepancy (I). See Glossary for details.</t>
        </r>
      </text>
    </comment>
    <comment ref="A6" authorId="0">
      <text>
        <r>
          <rPr>
            <sz val="8"/>
            <color indexed="81"/>
            <rFont val="Tahoma"/>
          </rPr>
          <t>Refers to series collected at quarterly and lesser frequencies only.
Indicates which month in the collection period the data refers to.</t>
        </r>
      </text>
    </comment>
  </commentList>
</comments>
</file>

<file path=xl/comments9.xml><?xml version="1.0" encoding="utf-8"?>
<comments xmlns="http://schemas.openxmlformats.org/spreadsheetml/2006/main">
  <authors>
    <author>ABS</author>
  </authors>
  <commentList>
    <comment ref="A6" authorId="0">
      <text>
        <r>
          <rPr>
            <sz val="8"/>
            <color indexed="81"/>
            <rFont val="Tahoma"/>
          </rPr>
          <t>Refers to series collected at quarterly and lesser frequencies only.
Indicates which month in the collection period the data refers to.</t>
        </r>
      </text>
    </comment>
  </commentList>
</comments>
</file>

<file path=xl/sharedStrings.xml><?xml version="1.0" encoding="utf-8"?>
<sst xmlns="http://schemas.openxmlformats.org/spreadsheetml/2006/main" count="9849" uniqueCount="1576">
  <si>
    <t>Total Assets: Volume measures ;</t>
  </si>
  <si>
    <t>Non-financial assets: Volume measures ;</t>
  </si>
  <si>
    <t>Non-financial - Produced assets: Volume measures ;</t>
  </si>
  <si>
    <t>Non-financial - Produced - Fixed assets: Volume measures ;</t>
  </si>
  <si>
    <t>Non-financial - Produced - Fixed assets - Dwellings: Volume measures ;</t>
  </si>
  <si>
    <t>Non-financial - Produced - Fixed assets - Ownership transfer costs: Volume measures ;</t>
  </si>
  <si>
    <t>Non-financial - Produced - Fixed assets - Non-dwelling construction: Volume measures ;</t>
  </si>
  <si>
    <t>Non-financial - Produced - Fixed assets - Machinery and equipment: Volume measures ;</t>
  </si>
  <si>
    <t>Non-financial - Produced - Fixed assets - Weapons systems: Volume measures ;</t>
  </si>
  <si>
    <t>Non-financial - Produced - Fixed assets - Cultivated biological resources: Volume measures ;</t>
  </si>
  <si>
    <t>Non-financial - Produced - Fixed assets - Intellectual property products: Volume measures ;</t>
  </si>
  <si>
    <t>Non-financial - Produced - Fixed assets - Intellectual property products - Research and development: Volume measures ;</t>
  </si>
  <si>
    <t>Non-financial - Produced - Fixed assets - Intellectual property products - Mineral and petroleum exploration: Volume measures ;</t>
  </si>
  <si>
    <t>Non-financial - Produced - Fixed assets - Intellectual property products - Computer software: Volume measures ;</t>
  </si>
  <si>
    <t>Non-financial - Produced - Fixed assets - Intellectual property products - Artistic originals: Volume measures ;</t>
  </si>
  <si>
    <t>Non-financial - Produced assets - Inventories: Volume measures ;</t>
  </si>
  <si>
    <t>Non-financial - Produced assets - Inventories - Private non-farm: Volume measures ;</t>
  </si>
  <si>
    <t>Non-financial - Produced assets - Inventories - Farm: Volume measures ;</t>
  </si>
  <si>
    <t>Non-financial - Produced assets - Inventories - Public authorities: Volume measures ;</t>
  </si>
  <si>
    <t>Non-financial - Produced assets - Inventories - Livestock: Volume measures ;</t>
  </si>
  <si>
    <t>Non-financial - Produced assets - Inventories - Plantation standing timber: Volume measures ;</t>
  </si>
  <si>
    <t>Non-financial - Non-produced assets: Volume measures ;</t>
  </si>
  <si>
    <t>Non-financial - Non-produced assets - Natural resources: Volume measures ;</t>
  </si>
  <si>
    <t>Non-financial - Non-produced assets - Natural resources - Land: Volume measures ;</t>
  </si>
  <si>
    <t>Non-financial - Non-produced assets - Natural resources - Subsoil assets: Volume measures ;</t>
  </si>
  <si>
    <t>Non-financial - Non-produced assets - Natural resources - Native standing timber: Volume measures ;</t>
  </si>
  <si>
    <t>Non-financial - Non-produced assets - Natural resources - Spectrum: Volume measures ;</t>
  </si>
  <si>
    <t>Non-financial - Non-produced assets - Permissions to use natural resources: Volume measures ;</t>
  </si>
  <si>
    <t>Non-financial - Non-produced assets - Permissions to use natural resources - Spectrum licences: Volume measures ;</t>
  </si>
  <si>
    <t>Financial assets with the rest of the world: Volume measures ;</t>
  </si>
  <si>
    <t>Financial assets - Monetary gold and SDRs: Volume measures ;</t>
  </si>
  <si>
    <t>Financial assets - Currency and deposits: Volume measures ;</t>
  </si>
  <si>
    <t>Financial assets - Securities other than shares: Volume measures ;</t>
  </si>
  <si>
    <t>Financial assets - Loans and placements: Volume measures ;</t>
  </si>
  <si>
    <t>Financial assets - Shares and other equity: Volume measures ;</t>
  </si>
  <si>
    <t>Financial assets - Insurance technical reserves: Volume measures ;</t>
  </si>
  <si>
    <t>Financial assets - Other accounts receivable: Volume measures ;</t>
  </si>
  <si>
    <t>Liabilities to the rest of the world (including share capital): Volume measures ;</t>
  </si>
  <si>
    <t>Liabilities - Monetary gold and SDRs: Volume measures ;</t>
  </si>
  <si>
    <t>Liabilities - Currency and deposits: Volume measures ;</t>
  </si>
  <si>
    <t>Liabilities - Securities other than shares: Volume measures ;</t>
  </si>
  <si>
    <t>Liabilities - Loans and placements: Volume measures ;</t>
  </si>
  <si>
    <t>Liabilities - Shares and other equity: Volume measures ;</t>
  </si>
  <si>
    <t>Liabilities - Insurance technical reserves: Volume measures ;</t>
  </si>
  <si>
    <t>Liabilities - Other accounts payable: Volume measures ;</t>
  </si>
  <si>
    <t>NET WORTH: Volume measures ;</t>
  </si>
  <si>
    <t>Total Assets: Volume measures - Percentage changes ;</t>
  </si>
  <si>
    <t>Non-financial assets: Volume measures - Percentage changes ;</t>
  </si>
  <si>
    <t>Non-financial - Produced assets: Volume measures - Percentage changes ;</t>
  </si>
  <si>
    <t>Non-financial - Produced - Fixed assets - Dwellings: Volume measures - Percentage changes ;</t>
  </si>
  <si>
    <t>Non-financial - Produced - Fixed assets - Ownership transfer costs: Volume measures - Percentage changes ;</t>
  </si>
  <si>
    <t>Non-financial - Produced - Fixed assets - Non-dwelling construction: Volume measures - Percentage changes ;</t>
  </si>
  <si>
    <t>Non-financial - Produced - Fixed assets - Machinery and equipment: Volume measures - Percentage changes ;</t>
  </si>
  <si>
    <t>Non-financial - Produced - Fixed assets - Weapons systems: Volume measures - Percentage changes ;</t>
  </si>
  <si>
    <t>Non-financial - Produced - Fixed assets - Cultivated biological resources: Volume measures - Percentage changes ;</t>
  </si>
  <si>
    <t>Non-financial - Produced - Fixed assets - Intellectual property products: Volume measures - Percentage changes ;</t>
  </si>
  <si>
    <t>Non-financial - Produced - Fixed assets - Intellectual property products - Research and development: Volume measures - Percentage changes ;</t>
  </si>
  <si>
    <t>Non-financial - Produced - Fixed assets - Intellectual property products - Mineral and petroleum exploration: Volume measures - Percentage changes ;</t>
  </si>
  <si>
    <t>Non-financial - Produced - Fixed assets - Intellectual property products - Computer software: Volume measures - Percentage changes ;</t>
  </si>
  <si>
    <t>Non-financial - Produced - Fixed assets - Intellectual property products - Artistic originals: Volume measures - Percentage changes ;</t>
  </si>
  <si>
    <t>Non-financial - Produced assets - Inventories: Volume measures - Percentage changes ;</t>
  </si>
  <si>
    <t>Non-financial - Produced assets - Inventories - Private non-farm: Volume measures - Percentage changes ;</t>
  </si>
  <si>
    <t>Non-financial - Produced assets - Inventories - Farm: Volume measures - Percentage changes ;</t>
  </si>
  <si>
    <t>Non-financial - Produced assets - Inventories - Public authorities: Volume measures - Percentage changes ;</t>
  </si>
  <si>
    <t>Non-financial - Produced assets - Inventories - Livestock: Volume measures - Percentage changes ;</t>
  </si>
  <si>
    <t>Non-financial - Produced assets - Inventories - Plantation standing timber: Volume measures - Percentage changes ;</t>
  </si>
  <si>
    <t>Non-financial - Non-produced assets: Volume measures - Percentage changes ;</t>
  </si>
  <si>
    <t>Non-financial - Non-produced assets - Natural resources: Volume measures - Percentage changes ;</t>
  </si>
  <si>
    <t>Non-financial - Non-produced assets - Natural resources - Land: Volume measures - Percentage changes ;</t>
  </si>
  <si>
    <t>Non-financial - Non-produced assets - Natural resources - Subsoil assets: Volume measures - Percentage changes ;</t>
  </si>
  <si>
    <t>Non-financial - Non-produced assets - Natural resources - Native standing timber: Volume measures - Percentage changes ;</t>
  </si>
  <si>
    <t>Non-financial - Non-produced assets - Natural resources - Spectrum: Volume measures - Percentage changes ;</t>
  </si>
  <si>
    <t>Non-financial - Non-produced assets - Permissions to use natural resources: Volume measures - Percentage changes ;</t>
  </si>
  <si>
    <t>Non-financial - Non-produced assets - Permissions to use natural resources - Spectrum licences: Volume measures - Percentage changes ;</t>
  </si>
  <si>
    <t>Financial assets with the rest of the world: Volume measures - Percentage changes ;</t>
  </si>
  <si>
    <t>Financial assets - Monetary gold and SDRs: Volume measures - Percentage changes ;</t>
  </si>
  <si>
    <t>Financial assets - Currency and deposits: Volume measures - Percentage changes ;</t>
  </si>
  <si>
    <t>Financial assets - Securities other than shares: Volume measures - Percentage changes ;</t>
  </si>
  <si>
    <t>Financial assets - Loans and placements: Volume measures - Percentage changes ;</t>
  </si>
  <si>
    <t>Financial assets - Shares and other equity: Volume measures - Percentage changes ;</t>
  </si>
  <si>
    <t>Financial assets - Insurance technical reserves: Volume measures - Percentage changes ;</t>
  </si>
  <si>
    <t>Financial assets - Other accounts receivable: Volume measures - Percentage changes ;</t>
  </si>
  <si>
    <t>Liabilities to the rest of the world (including share capital): Volume measures - Percentage changes ;</t>
  </si>
  <si>
    <t>Liabilities - Monetary gold and SDRs: Volume measures - Percentage changes ;</t>
  </si>
  <si>
    <t>Liabilities - Currency and deposits: Volume measures - Percentage changes ;</t>
  </si>
  <si>
    <t>Liabilities - Securities other than shares: Volume measures - Percentage changes ;</t>
  </si>
  <si>
    <t>Liabilities - Loans and placements: Volume measures - Percentage changes ;</t>
  </si>
  <si>
    <t>Liabilities - Shares and other equity: Volume measures - Percentage changes ;</t>
  </si>
  <si>
    <t>Liabilities - Insurance technical reserves: Volume measures - Percentage changes ;</t>
  </si>
  <si>
    <t>Liabilities - Other accounts payable: Volume measures - Percentage changes ;</t>
  </si>
  <si>
    <t>NET WORTH: Volume measures - Percentage changes ;</t>
  </si>
  <si>
    <t>Total Assets: Current prices ;</t>
  </si>
  <si>
    <t>Non-financial assets: Current prices ;</t>
  </si>
  <si>
    <t>Non-financial - Produced assets: Current prices ;</t>
  </si>
  <si>
    <t>Non-financial - Produced - Fixed assets: Current prices ;</t>
  </si>
  <si>
    <t>Non-financial - Produced - Fixed assets - Dwellings: Current prices ;</t>
  </si>
  <si>
    <t>Non-financial - Produced - Fixed assets - Ownership transfer costs: Current prices ;</t>
  </si>
  <si>
    <t>Non-financial - Produced - Fixed assets - Non-dwelling construction: Current prices ;</t>
  </si>
  <si>
    <t>Non-financial - Produced - Fixed assets - Machinery and equipment: Current prices ;</t>
  </si>
  <si>
    <t>Non-financial - Produced - Fixed assets - Weapons systems: Current prices ;</t>
  </si>
  <si>
    <t>Non-financial - Produced - Fixed assets - Cultivated biological resources: Current prices ;</t>
  </si>
  <si>
    <t>Non-financial - Produced - Fixed assets - Intellectual property products: Current prices ;</t>
  </si>
  <si>
    <t>Non-financial - Produced - Fixed assets - Intellectual property products - Research and development: Current prices ;</t>
  </si>
  <si>
    <t>Non-financial - Produced - Fixed assets - Intellectual property products - Mineral and petroleum exploration: Current prices ;</t>
  </si>
  <si>
    <t>Non-financial - Produced - Fixed assets - Intellectual property products - Computer software: Current prices ;</t>
  </si>
  <si>
    <t>Non-financial - Produced - Fixed assets - Intellectual property products - Artistic originals: Current prices ;</t>
  </si>
  <si>
    <t>Non-financial - Produced assets - Inventories: Current prices ;</t>
  </si>
  <si>
    <t>Non-financial - Produced assets - Inventories - Private non-farm: Current prices ;</t>
  </si>
  <si>
    <t>Non-financial - Produced assets - Inventories - Farm: Current prices ;</t>
  </si>
  <si>
    <t>Non-financial - Produced assets - Inventories - Public authorities: Current prices ;</t>
  </si>
  <si>
    <t>Non-financial - Produced assets - Inventories - Livestock: Current prices ;</t>
  </si>
  <si>
    <t>Non-financial - Produced assets - Inventories - Plantation standing timber: Current prices ;</t>
  </si>
  <si>
    <t>Non-financial - Non-produced assets: Current prices ;</t>
  </si>
  <si>
    <t>Non-financial - Non-produced assets - Natural resources: Current prices ;</t>
  </si>
  <si>
    <t>Non-financial - Non-produced assets - Natural resources - Land: Current prices ;</t>
  </si>
  <si>
    <t>Non-financial - Non-produced assets - Natural resources - Subsoil assets: Current prices ;</t>
  </si>
  <si>
    <t>Non-financial - Non-produced assets - Natural resources - Native standing timber: Current prices ;</t>
  </si>
  <si>
    <t>Non-financial - Non-produced assets - Natural resources - Spectrum: Current prices ;</t>
  </si>
  <si>
    <t>Non-financial - Non-produced assets - Permissions to use natural resources: Current prices ;</t>
  </si>
  <si>
    <t>Non-financial - Non-produced assets - Permissions to use natural resources - Spectrum licences: Current prices ;</t>
  </si>
  <si>
    <t>Financial assets with the rest of the world: Current prices ;</t>
  </si>
  <si>
    <t>Financial assets - Monetary gold and SDRs: Current prices ;</t>
  </si>
  <si>
    <t>Financial assets - Currency and deposits: Current prices ;</t>
  </si>
  <si>
    <t>Financial assets - Securities other than shares: Current prices ;</t>
  </si>
  <si>
    <t>Financial assets - Loans and placements: Current prices ;</t>
  </si>
  <si>
    <t>Financial assets - Shares and other equity: Current prices ;</t>
  </si>
  <si>
    <t>Financial assets - Insurance technical reserves: Current prices ;</t>
  </si>
  <si>
    <t>Financial assets - Other accounts receivable: Current prices ;</t>
  </si>
  <si>
    <t>Liabilities to the rest of the world (including share capital): Current prices ;</t>
  </si>
  <si>
    <t>Liabilities - Monetary gold and SDRs: Current prices ;</t>
  </si>
  <si>
    <t>Liabilities - Currency and deposits: Current prices ;</t>
  </si>
  <si>
    <t>Liabilities - Securities other than shares: Current prices ;</t>
  </si>
  <si>
    <t>Liabilities - Loans and placements: Current prices ;</t>
  </si>
  <si>
    <t>Liabilities - Shares and other equity: Current prices ;</t>
  </si>
  <si>
    <t>Liabilities - Insurance technical reserves: Current prices ;</t>
  </si>
  <si>
    <t>Liabilities - Other accounts payable: Current prices ;</t>
  </si>
  <si>
    <t>NET WORTH: Current prices ;</t>
  </si>
  <si>
    <t>Memorandum items - Consumer durables: Current prices ;</t>
  </si>
  <si>
    <t>Memorandum items - Direct investment - Foreign investment in Australia: Current prices ;</t>
  </si>
  <si>
    <t>Memorandum items - Direct investment - Australian investment abroad: Current prices ;</t>
  </si>
  <si>
    <t>Total Assets: Current prices - Percentage changes ;</t>
  </si>
  <si>
    <t>Non-financial assets: Current prices - Percentage changes ;</t>
  </si>
  <si>
    <t>Non-financial - Produced assets: Current prices - Percentage changes ;</t>
  </si>
  <si>
    <t>Non-financial - Produced - Fixed assets: Current prices - Percentage changes ;</t>
  </si>
  <si>
    <t>Non-financial - Produced - Fixed assets - Dwellings: Current prices - Percentage changes ;</t>
  </si>
  <si>
    <t>Non-financial - Produced - Fixed assets - Ownership transfer costs: Current prices - Percentage changes ;</t>
  </si>
  <si>
    <t>Non-financial - Produced - Fixed assets - Non-dwelling construction: Current prices - Percentage changes ;</t>
  </si>
  <si>
    <t>Non-financial - Produced - Fixed assets - Machinery and equipment: Current prices - Percentage changes ;</t>
  </si>
  <si>
    <t>Non-financial - Produced - Fixed assets - Weapons systems: Current prices - Percentage changes ;</t>
  </si>
  <si>
    <t>Non-financial - Produced - Fixed assets - Cultivated biological resources: Current prices - Percentage changes ;</t>
  </si>
  <si>
    <t>Non-financial - Produced - Fixed assets - Intellectual property products: Current prices - Percentage changes ;</t>
  </si>
  <si>
    <t>Non-financial - Produced - Fixed assets - Intellectual property products - Research and development: Current prices - Percentage changes ;</t>
  </si>
  <si>
    <t>Non-financial - Produced - Fixed assets - Intellectual property products - Mineral and petroleum exploration: Current prices - Percentage changes ;</t>
  </si>
  <si>
    <t>Non-financial - Produced - Fixed assets - Intellectual property products - Computer software: Current prices - Percentage changes ;</t>
  </si>
  <si>
    <t>Non-financial - Produced - Fixed assets - Intellectual property products - Artistic originals: Current prices - Percentage changes ;</t>
  </si>
  <si>
    <t>Non-financial - Produced assets - Inventories: Current prices - Percentage changes ;</t>
  </si>
  <si>
    <t>Non-financial - Produced assets - Inventories - Private non-farm: Current prices - Percentage changes ;</t>
  </si>
  <si>
    <t>Non-financial - Produced assets - Inventories - Farm: Current prices - Percentage changes ;</t>
  </si>
  <si>
    <t>Non-financial - Produced assets - Inventories - Public authorities: Current prices - Percentage changes ;</t>
  </si>
  <si>
    <t>Non-financial - Produced assets - Inventories - Livestock: Current prices - Percentage changes ;</t>
  </si>
  <si>
    <t>Non-financial - Produced assets - Inventories - Plantation standing timber: Current prices - Percentage changes ;</t>
  </si>
  <si>
    <t>Non-financial - Non-produced assets: Current prices - Percentage changes ;</t>
  </si>
  <si>
    <t>Non-financial - Non-produced assets - Natural resources: Current prices - Percentage changes ;</t>
  </si>
  <si>
    <t>Non-financial - Non-produced assets - Natural resources - Land: Current prices - Percentage changes ;</t>
  </si>
  <si>
    <t>Non-financial - Non-produced assets - Natural resources - Subsoil assets: Current prices - Percentage changes ;</t>
  </si>
  <si>
    <t>Non-financial - Non-produced assets - Natural resources - Native standing timber: Current prices - Percentage changes ;</t>
  </si>
  <si>
    <t>Non-financial - Non-produced assets - Natural resources - Spectrum: Current prices - Percentage changes ;</t>
  </si>
  <si>
    <t>Non-financial - Non-produced assets - Permissions to use natural resources: Current prices - Percentage changes ;</t>
  </si>
  <si>
    <t>Non-financial - Non-produced assets - Permissions to use natural resources - Spectrum licences: Current prices - Percentage changes ;</t>
  </si>
  <si>
    <t>Financial assets with the rest of the world: Current prices - Percentage changes ;</t>
  </si>
  <si>
    <t>Financial assets - Monetary gold and SDRs: Current prices - Percentage changes ;</t>
  </si>
  <si>
    <t>Financial assets - Currency and deposits: Current prices - Percentage changes ;</t>
  </si>
  <si>
    <t>Financial assets - Securities other than shares: Current prices - Percentage changes ;</t>
  </si>
  <si>
    <t>Financial assets - Loans and placements: Current prices - Percentage changes ;</t>
  </si>
  <si>
    <t>Financial assets - Shares and other equity: Current prices - Percentage changes ;</t>
  </si>
  <si>
    <t>Financial assets - Insurance technical reserves: Current prices - Percentage changes ;</t>
  </si>
  <si>
    <t>Financial assets - Other accounts receivable: Current prices - Percentage changes ;</t>
  </si>
  <si>
    <t>Liabilities to the rest of the world (including share capital): Current prices - Percentage changes ;</t>
  </si>
  <si>
    <t>Liabilities - Monetary gold and SDRs: Current prices - Percentage changes ;</t>
  </si>
  <si>
    <t>Liabilities - Currency and deposits: Current prices - Percentage changes ;</t>
  </si>
  <si>
    <t>Liabilities - Securities other than shares: Current prices - Percentage changes ;</t>
  </si>
  <si>
    <t>Liabilities - Loans and placements: Current prices - Percentage changes ;</t>
  </si>
  <si>
    <t>Liabilities - Shares and other equity: Current prices - Percentage changes ;</t>
  </si>
  <si>
    <t>Liabilities - Insurance technical reserves: Current prices - Percentage changes ;</t>
  </si>
  <si>
    <t>Liabilities - Other accounts payable: Current prices - Percentage changes ;</t>
  </si>
  <si>
    <t>NET WORTH: Current prices - Percentage changes ;</t>
  </si>
  <si>
    <t>Memorandum items - Consumer durables: Current prices - Percentage changes ;</t>
  </si>
  <si>
    <t>Memorandum items - Direct investment - Foreign investment in Australia: Current prices - Percentage changes ;</t>
  </si>
  <si>
    <t>Memorandum items - Direct investment - Australian investment abroad: Current prices - Percentage changes ;</t>
  </si>
  <si>
    <t>Unit</t>
  </si>
  <si>
    <t>Series Type</t>
  </si>
  <si>
    <t>Data Type</t>
  </si>
  <si>
    <t>Frequency</t>
  </si>
  <si>
    <t>Collection Month</t>
  </si>
  <si>
    <t>Series Start</t>
  </si>
  <si>
    <t>Series End</t>
  </si>
  <si>
    <t>No. Obs</t>
  </si>
  <si>
    <t>Series ID</t>
  </si>
  <si>
    <t>$ Billions</t>
  </si>
  <si>
    <t>Original</t>
  </si>
  <si>
    <t>DERIVED</t>
  </si>
  <si>
    <t>Annual</t>
  </si>
  <si>
    <t>A2421202W</t>
  </si>
  <si>
    <t>A2421203X</t>
  </si>
  <si>
    <t>A2421204A</t>
  </si>
  <si>
    <t>A2421205C</t>
  </si>
  <si>
    <t>A2421210W</t>
  </si>
  <si>
    <t>A3346844K</t>
  </si>
  <si>
    <t>A2421208K</t>
  </si>
  <si>
    <t>A2421207J</t>
  </si>
  <si>
    <t>A3346840A</t>
  </si>
  <si>
    <t>A3346839T</t>
  </si>
  <si>
    <t>A3346842F</t>
  </si>
  <si>
    <t>A3346845L</t>
  </si>
  <si>
    <t>A3346843J</t>
  </si>
  <si>
    <t>A2421212A</t>
  </si>
  <si>
    <t>A2421213C</t>
  </si>
  <si>
    <t>A2421214F</t>
  </si>
  <si>
    <t>A2519252A</t>
  </si>
  <si>
    <t>A2519256K</t>
  </si>
  <si>
    <t>A2421217L</t>
  </si>
  <si>
    <t>A2421218R</t>
  </si>
  <si>
    <t>A2421219T</t>
  </si>
  <si>
    <t>A2421220A</t>
  </si>
  <si>
    <t>A3346874X</t>
  </si>
  <si>
    <t>A2421222F</t>
  </si>
  <si>
    <t>A2421223J</t>
  </si>
  <si>
    <t>A2421224K</t>
  </si>
  <si>
    <t>A2421225L</t>
  </si>
  <si>
    <t>A3346875A</t>
  </si>
  <si>
    <t>A2421227T</t>
  </si>
  <si>
    <t>A2421228V</t>
  </si>
  <si>
    <t>A2421229W</t>
  </si>
  <si>
    <t>A2421230F</t>
  </si>
  <si>
    <t>A2421231J</t>
  </si>
  <si>
    <t>A2421232K</t>
  </si>
  <si>
    <t>A2421233L</t>
  </si>
  <si>
    <t>A3539249F</t>
  </si>
  <si>
    <t>A2421234R</t>
  </si>
  <si>
    <t>A2421235T</t>
  </si>
  <si>
    <t>A3579986A</t>
  </si>
  <si>
    <t>A2421236V</t>
  </si>
  <si>
    <t>A2421237W</t>
  </si>
  <si>
    <t>A2421238X</t>
  </si>
  <si>
    <t>A2421239A</t>
  </si>
  <si>
    <t>A3539250R</t>
  </si>
  <si>
    <t>A2421240K</t>
  </si>
  <si>
    <t>A2421241L</t>
  </si>
  <si>
    <t>Percent</t>
  </si>
  <si>
    <t>A2421242R</t>
  </si>
  <si>
    <t>A2421243T</t>
  </si>
  <si>
    <t>A2421244V</t>
  </si>
  <si>
    <t>A2421250R</t>
  </si>
  <si>
    <t>A3347973X</t>
  </si>
  <si>
    <t>A2421248C</t>
  </si>
  <si>
    <t>A2421247A</t>
  </si>
  <si>
    <t>A3347969J</t>
  </si>
  <si>
    <t>A3347968F</t>
  </si>
  <si>
    <t>A3347971V</t>
  </si>
  <si>
    <t>A3347974A</t>
  </si>
  <si>
    <t>A3347972W</t>
  </si>
  <si>
    <t>A2421252V</t>
  </si>
  <si>
    <t>A2421253W</t>
  </si>
  <si>
    <t>A2421254X</t>
  </si>
  <si>
    <t>A2519253C</t>
  </si>
  <si>
    <t>A2519257L</t>
  </si>
  <si>
    <t>A2421257F</t>
  </si>
  <si>
    <t>A2421258J</t>
  </si>
  <si>
    <t>A2421259K</t>
  </si>
  <si>
    <t>A2421260V</t>
  </si>
  <si>
    <t>A3346876C</t>
  </si>
  <si>
    <t>A2421262X</t>
  </si>
  <si>
    <t>A2421263A</t>
  </si>
  <si>
    <t>A2421264C</t>
  </si>
  <si>
    <t>A2421265F</t>
  </si>
  <si>
    <t>A3346898T</t>
  </si>
  <si>
    <t>A2421267K</t>
  </si>
  <si>
    <t>A2421268L</t>
  </si>
  <si>
    <t>A2421269R</t>
  </si>
  <si>
    <t>A2421270X</t>
  </si>
  <si>
    <t>A2421271A</t>
  </si>
  <si>
    <t>A2421272C</t>
  </si>
  <si>
    <t>A2421273F</t>
  </si>
  <si>
    <t>A3539251T</t>
  </si>
  <si>
    <t>A2421274J</t>
  </si>
  <si>
    <t>A2421275K</t>
  </si>
  <si>
    <t>A3579987C</t>
  </si>
  <si>
    <t>A2421276L</t>
  </si>
  <si>
    <t>A2421277R</t>
  </si>
  <si>
    <t>A2421278T</t>
  </si>
  <si>
    <t>A2421279V</t>
  </si>
  <si>
    <t>A3539252V</t>
  </si>
  <si>
    <t>A2421280C</t>
  </si>
  <si>
    <t>A2421281F</t>
  </si>
  <si>
    <t>A2421112T</t>
  </si>
  <si>
    <t>A2421113V</t>
  </si>
  <si>
    <t>A2421114W</t>
  </si>
  <si>
    <t>A2421115X</t>
  </si>
  <si>
    <t>A2421120T</t>
  </si>
  <si>
    <t>A3347557L</t>
  </si>
  <si>
    <t>A2421118F</t>
  </si>
  <si>
    <t>A2421117C</t>
  </si>
  <si>
    <t>A3347553C</t>
  </si>
  <si>
    <t>A3347552A</t>
  </si>
  <si>
    <t>A3347555J</t>
  </si>
  <si>
    <t>A3347558R</t>
  </si>
  <si>
    <t>A3347556K</t>
  </si>
  <si>
    <t>A2421122W</t>
  </si>
  <si>
    <t>A2421123X</t>
  </si>
  <si>
    <t>A2421124A</t>
  </si>
  <si>
    <t>A2519254F</t>
  </si>
  <si>
    <t>A2519258R</t>
  </si>
  <si>
    <t>A2421127J</t>
  </si>
  <si>
    <t>A2421128K</t>
  </si>
  <si>
    <t>A2421129L</t>
  </si>
  <si>
    <t>A2421130W</t>
  </si>
  <si>
    <t>A3346872V</t>
  </si>
  <si>
    <t>A2421132A</t>
  </si>
  <si>
    <t>A2421133C</t>
  </si>
  <si>
    <t>A2421134F</t>
  </si>
  <si>
    <t>A2421135J</t>
  </si>
  <si>
    <t>A3346896L</t>
  </si>
  <si>
    <t>A2421137L</t>
  </si>
  <si>
    <t>A2421138R</t>
  </si>
  <si>
    <t>A2421139T</t>
  </si>
  <si>
    <t>A2421140A</t>
  </si>
  <si>
    <t>A2421141C</t>
  </si>
  <si>
    <t>A2421142F</t>
  </si>
  <si>
    <t>A2421143J</t>
  </si>
  <si>
    <t>A3539245W</t>
  </si>
  <si>
    <t>A2421144K</t>
  </si>
  <si>
    <t>A2421145L</t>
  </si>
  <si>
    <t>A3579984W</t>
  </si>
  <si>
    <t>A2421146R</t>
  </si>
  <si>
    <t>A2421147T</t>
  </si>
  <si>
    <t>A2421148V</t>
  </si>
  <si>
    <t>A2421149W</t>
  </si>
  <si>
    <t>A3539246X</t>
  </si>
  <si>
    <t>A2421150F</t>
  </si>
  <si>
    <t>A2421151J</t>
  </si>
  <si>
    <t>A2421152K</t>
  </si>
  <si>
    <t>A2421153L</t>
  </si>
  <si>
    <t>A2421154R</t>
  </si>
  <si>
    <t>A2421156V</t>
  </si>
  <si>
    <t>A2421157W</t>
  </si>
  <si>
    <t>A2421158X</t>
  </si>
  <si>
    <t>A2421159A</t>
  </si>
  <si>
    <t>A2421164V</t>
  </si>
  <si>
    <t>A3347922X</t>
  </si>
  <si>
    <t>A2421162R</t>
  </si>
  <si>
    <t>A2421161L</t>
  </si>
  <si>
    <t>A3347918J</t>
  </si>
  <si>
    <t>A3347917F</t>
  </si>
  <si>
    <t>A3347920V</t>
  </si>
  <si>
    <t>A3347923A</t>
  </si>
  <si>
    <t>A3347921W</t>
  </si>
  <si>
    <t>A2421166X</t>
  </si>
  <si>
    <t>A2421167A</t>
  </si>
  <si>
    <t>A2421168C</t>
  </si>
  <si>
    <t>A2519255J</t>
  </si>
  <si>
    <t>A2519259T</t>
  </si>
  <si>
    <t>A2421171T</t>
  </si>
  <si>
    <t>A2421172V</t>
  </si>
  <si>
    <t>A2421173W</t>
  </si>
  <si>
    <t>A2421174X</t>
  </si>
  <si>
    <t>A3346873W</t>
  </si>
  <si>
    <t>A2421176C</t>
  </si>
  <si>
    <t>A2421177F</t>
  </si>
  <si>
    <t>A2421178J</t>
  </si>
  <si>
    <t>A2421179K</t>
  </si>
  <si>
    <t>A3346897R</t>
  </si>
  <si>
    <t>A2421440C</t>
  </si>
  <si>
    <t>A2421441F</t>
  </si>
  <si>
    <t>A2421442J</t>
  </si>
  <si>
    <t>A2421443K</t>
  </si>
  <si>
    <t>A2421444L</t>
  </si>
  <si>
    <t>A2421445R</t>
  </si>
  <si>
    <t>A2421446T</t>
  </si>
  <si>
    <t>A3539247A</t>
  </si>
  <si>
    <t>A2421447V</t>
  </si>
  <si>
    <t>A2421448W</t>
  </si>
  <si>
    <t>A3579985X</t>
  </si>
  <si>
    <t>A2421449X</t>
  </si>
  <si>
    <t>A2421450J</t>
  </si>
  <si>
    <t>A2421451K</t>
  </si>
  <si>
    <t>A2421452L</t>
  </si>
  <si>
    <t>A3539248C</t>
  </si>
  <si>
    <t>A2421453R</t>
  </si>
  <si>
    <t>A2421454T</t>
  </si>
  <si>
    <t>A2421455V</t>
  </si>
  <si>
    <t>A2421456W</t>
  </si>
  <si>
    <t>A2421200T</t>
  </si>
  <si>
    <t>Time Series Workbook</t>
  </si>
  <si>
    <t>Table 10. National Balance Sheet, Volume/Real and current prices - as at 30 June</t>
  </si>
  <si>
    <t>Related Information:</t>
  </si>
  <si>
    <t>Summary Publication</t>
  </si>
  <si>
    <t>Explanatory Notes</t>
  </si>
  <si>
    <t>Inquiries</t>
  </si>
  <si>
    <t>Data Item Description</t>
  </si>
  <si>
    <t>No. Obs.</t>
  </si>
  <si>
    <t>Freq.</t>
  </si>
  <si>
    <t>© Commonwealth of Australia  2011</t>
  </si>
  <si>
    <t>Glossary</t>
  </si>
  <si>
    <t>A2421336C</t>
  </si>
  <si>
    <t>A2421335A</t>
  </si>
  <si>
    <t>A2421334X</t>
  </si>
  <si>
    <t>A2421333W</t>
  </si>
  <si>
    <t>A2421332V</t>
  </si>
  <si>
    <t>A2421331T</t>
  </si>
  <si>
    <t>A2421330R</t>
  </si>
  <si>
    <t>A2421598C</t>
  </si>
  <si>
    <t>A2421597A</t>
  </si>
  <si>
    <t>A2421596X</t>
  </si>
  <si>
    <t>A2421595W</t>
  </si>
  <si>
    <t>A2421594V</t>
  </si>
  <si>
    <t>A2421593T</t>
  </si>
  <si>
    <t>A2421592R</t>
  </si>
  <si>
    <t>A2421591L</t>
  </si>
  <si>
    <t>A2421590K</t>
  </si>
  <si>
    <t>A2421589A</t>
  </si>
  <si>
    <t>A2421588X</t>
  </si>
  <si>
    <t>A2421587W</t>
  </si>
  <si>
    <t>A2421586V</t>
  </si>
  <si>
    <t>A2421585T</t>
  </si>
  <si>
    <t>A2421584R</t>
  </si>
  <si>
    <t>A2421308V</t>
  </si>
  <si>
    <t>A2421307T</t>
  </si>
  <si>
    <t>A2421306R</t>
  </si>
  <si>
    <t>A2421305L</t>
  </si>
  <si>
    <t>A2421304K</t>
  </si>
  <si>
    <t>A2421303J</t>
  </si>
  <si>
    <t>A2421302F</t>
  </si>
  <si>
    <t>A2421301C</t>
  </si>
  <si>
    <t>A2421300A</t>
  </si>
  <si>
    <t>A2421299C</t>
  </si>
  <si>
    <t>A2421298A</t>
  </si>
  <si>
    <t>A2421297X</t>
  </si>
  <si>
    <t>A2421296W</t>
  </si>
  <si>
    <t>A2421295V</t>
  </si>
  <si>
    <t>A2421294T</t>
  </si>
  <si>
    <t>A2421293R</t>
  </si>
  <si>
    <t>A2421292L</t>
  </si>
  <si>
    <t>A2421291K</t>
  </si>
  <si>
    <t>A2421290J</t>
  </si>
  <si>
    <t>A2421289X</t>
  </si>
  <si>
    <t>A2421288W</t>
  </si>
  <si>
    <t>A2421287V</t>
  </si>
  <si>
    <t>A2421286T</t>
  </si>
  <si>
    <t>A2421285R</t>
  </si>
  <si>
    <t>A2421284L</t>
  </si>
  <si>
    <t>A2421283K</t>
  </si>
  <si>
    <t>A2421282J</t>
  </si>
  <si>
    <t>NET WORTH: Closing balance sheet ;</t>
  </si>
  <si>
    <t>NET WORTH: Real holding gains ;</t>
  </si>
  <si>
    <t>NET WORTH: Neutral holding gains ;</t>
  </si>
  <si>
    <t>NET WORTH: Other changes in volume account ;</t>
  </si>
  <si>
    <t>NET WORTH: Financial transactions ;</t>
  </si>
  <si>
    <t>NET WORTH: Net capital formation ;</t>
  </si>
  <si>
    <t>NET WORTH: Opening balance sheet ;</t>
  </si>
  <si>
    <t>Liabilities to the rest of the world (including share capital): Closing balance sheet ;</t>
  </si>
  <si>
    <t>Liabilities to the rest of the world (including share capital): Real holding gains ;</t>
  </si>
  <si>
    <t>Liabilities to the rest of the world (including share capital): Neutral holding gains ;</t>
  </si>
  <si>
    <t>Liabilities to the rest of the world (including share capital): Other changes in volume account ;</t>
  </si>
  <si>
    <t>Liabilities to the rest of the world (including share capital): Financial transactions ;</t>
  </si>
  <si>
    <t>Liabilities to the rest of the world (including share capital): Net capital formation ;</t>
  </si>
  <si>
    <t>Liabilities to the rest of the world (including share capital): Opening balance sheet ;</t>
  </si>
  <si>
    <t>Financial assets with the rest of the world: Closing balance sheet ;</t>
  </si>
  <si>
    <t>Financial assets with the rest of the world: Real holding gains ;</t>
  </si>
  <si>
    <t>Financial assets with the rest of the world: Neutral holding gains ;</t>
  </si>
  <si>
    <t>Financial assets with the rest of the world: Other changes in volume account ;</t>
  </si>
  <si>
    <t>Financial assets with the rest of the world: Financial transactions ;</t>
  </si>
  <si>
    <t>Financial assets with the rest of the world: Net capital formation ;</t>
  </si>
  <si>
    <t>Financial assets with the rest of the world: Opening balance sheet ;</t>
  </si>
  <si>
    <t>Non-financial - Non-produced assets - Other: Closing balance sheet ;</t>
  </si>
  <si>
    <t>Non-financial - Non-produced assets - Other: Real holding gains ;</t>
  </si>
  <si>
    <t>Non-financial - Non-produced assets - Other: Neutral holding gains ;</t>
  </si>
  <si>
    <t>Non-financial - Non-produced assets - Other: Other changes in volume account ;</t>
  </si>
  <si>
    <t>Non-financial - Non-produced assets - Other: Financial transactions ;</t>
  </si>
  <si>
    <t>Non-financial - Non-produced assets - Other: Net capital formation ;</t>
  </si>
  <si>
    <t>Non-financial - Non-produced assets - Other: Opening balance sheet ;</t>
  </si>
  <si>
    <t>Non-financial - Non-produced assets - Natural resources - Land: Closing balance sheet ;</t>
  </si>
  <si>
    <t>Non-financial - Non-produced assets - Natural resources - Land: Real holding gains ;</t>
  </si>
  <si>
    <t>Non-financial - Non-produced assets - Natural resources - Land: Neutral holding gains ;</t>
  </si>
  <si>
    <t>Non-financial - Non-produced assets - Natural resources - Land: Other changes in volume account ;</t>
  </si>
  <si>
    <t>Non-financial - Non-produced assets - Natural resources - Land: Financial transactions ;</t>
  </si>
  <si>
    <t>Non-financial - Non-produced assets - Natural resources - Land: Net capital formation ;</t>
  </si>
  <si>
    <t>Non-financial - Non-produced assets - Natural resources - Land: Opening balance sheet ;</t>
  </si>
  <si>
    <t>Non-financial - Produced assets: Closing balance sheet ;</t>
  </si>
  <si>
    <t>Non-financial - Produced assets: Real holding gains ;</t>
  </si>
  <si>
    <t>Non-financial - Produced assets: Neutral holding gains ;</t>
  </si>
  <si>
    <t>Non-financial - Produced assets: Other changes in volume account ;</t>
  </si>
  <si>
    <t>Non-financial - Produced assets: Financial transactions ;</t>
  </si>
  <si>
    <t>Non-financial - Produced assets: Net capital formation ;</t>
  </si>
  <si>
    <t>Non-financial - Produced assets: Opening balance sheet ;</t>
  </si>
  <si>
    <t>Total Assets: Closing balance sheet ;</t>
  </si>
  <si>
    <t>Total Assets: Real holding gains ;</t>
  </si>
  <si>
    <t>Total Assets: Neutral holding gains ;</t>
  </si>
  <si>
    <t>Total Assets: Other changes in volume account ;</t>
  </si>
  <si>
    <t>Total Assets: Financial transactions ;</t>
  </si>
  <si>
    <t>Total Assets: Net capital formation ;</t>
  </si>
  <si>
    <t>Total Assets: Opening balance sheet ;</t>
  </si>
  <si>
    <t>Table 11. Balance Sheet Accounts and Accumulation Accounts, Current prices</t>
  </si>
  <si>
    <t>2010-2011 National Accounts</t>
  </si>
  <si>
    <t>A2421608W</t>
  </si>
  <si>
    <t>NET WORTH ;</t>
  </si>
  <si>
    <t>A2421607V</t>
  </si>
  <si>
    <t>Liabilities - Other accounts payable ;</t>
  </si>
  <si>
    <t>A2421606T</t>
  </si>
  <si>
    <t>Liabilities - Shares and other equity ;</t>
  </si>
  <si>
    <t>A2421605R</t>
  </si>
  <si>
    <t>Liabilities - Loans and placements ;</t>
  </si>
  <si>
    <t>A2421604L</t>
  </si>
  <si>
    <t>Liabilities - Securities other than shares ;</t>
  </si>
  <si>
    <t>A2421603K</t>
  </si>
  <si>
    <t>Liabilities - Currency and deposits ;</t>
  </si>
  <si>
    <t>A2421602J</t>
  </si>
  <si>
    <t>Liabilities (including share capital) ;</t>
  </si>
  <si>
    <t>A2421601F</t>
  </si>
  <si>
    <t>Financial assets - Other accounts receivable ;</t>
  </si>
  <si>
    <t>A2421600C</t>
  </si>
  <si>
    <t>Financial assets - Insurance technical reserves ;</t>
  </si>
  <si>
    <t>A2421599F</t>
  </si>
  <si>
    <t>Financial assets - Shares and other equity ;</t>
  </si>
  <si>
    <t>A2421887X</t>
  </si>
  <si>
    <t>Financial assets - Loans and placements ;</t>
  </si>
  <si>
    <t>A2421886W</t>
  </si>
  <si>
    <t>Financial assets - Securities other than shares ;</t>
  </si>
  <si>
    <t>A2421885V</t>
  </si>
  <si>
    <t>Financial assets - Currency and deposits ;</t>
  </si>
  <si>
    <t>A2421884T</t>
  </si>
  <si>
    <t>Financial assets ;</t>
  </si>
  <si>
    <t>A2421883R</t>
  </si>
  <si>
    <t>Non-financial - Non-produced assets - Permissions to use natural resources - Spectrum licences ;</t>
  </si>
  <si>
    <t>A3346878J</t>
  </si>
  <si>
    <t>Non-financial - Non-produced assets - Permissions to use natural resources ;</t>
  </si>
  <si>
    <t>A2421881K</t>
  </si>
  <si>
    <t>Non-financial - Non-produced assets - Natural resources - Spectrum ;</t>
  </si>
  <si>
    <t>A2421880J</t>
  </si>
  <si>
    <t>Non-financial - Non-produced assets - Natural resources - Native standing timber ;</t>
  </si>
  <si>
    <t>A2421879X</t>
  </si>
  <si>
    <t>Non-financial - Non-produced assets - Natural resources - Land ;</t>
  </si>
  <si>
    <t>A3346877F</t>
  </si>
  <si>
    <t>Non-financial - Non-produced assets - Natural resources ;</t>
  </si>
  <si>
    <t>A2421877V</t>
  </si>
  <si>
    <t>Non-financial - Non-produced assets ;</t>
  </si>
  <si>
    <t>A2421876T</t>
  </si>
  <si>
    <t>Non-financial - Produced assets - Inventories - Plantation standing timber ;</t>
  </si>
  <si>
    <t>A2421875R</t>
  </si>
  <si>
    <t>Non-financial - Produced assets - Inventories - Livestock ;</t>
  </si>
  <si>
    <t>A2421583L</t>
  </si>
  <si>
    <t>Non-financial - Produced assets - Inventories - Public authorities ;</t>
  </si>
  <si>
    <t>A2519261C</t>
  </si>
  <si>
    <t>Non-financial - Produced assets - Inventories - Farm ;</t>
  </si>
  <si>
    <t>A2519260A</t>
  </si>
  <si>
    <t>Non-financial - Produced assets - Inventories - Private non-farm ;</t>
  </si>
  <si>
    <t>A2421580F</t>
  </si>
  <si>
    <t>Non-financial - Produced assets - Inventories ;</t>
  </si>
  <si>
    <t>A2421579W</t>
  </si>
  <si>
    <t>Non-financial - Produced - Fixed assets - Intellectual property products - Artistic originals ;</t>
  </si>
  <si>
    <t>A2421578V</t>
  </si>
  <si>
    <t>Non-financial - Produced - Fixed assets - Intellectual property products - Computer software ;</t>
  </si>
  <si>
    <t>A3347575T</t>
  </si>
  <si>
    <t>Non-financial - Produced - Fixed assets - Intellectual property products - Mineral and petroleum exploration ;</t>
  </si>
  <si>
    <t>A3347577W</t>
  </si>
  <si>
    <t>Non-financial - Produced - Fixed assets - Intellectual property products - Research and development ;</t>
  </si>
  <si>
    <t>A3347574R</t>
  </si>
  <si>
    <t>Non-financial - Produced - Fixed assets - Intellectual property products ;</t>
  </si>
  <si>
    <t>A3347571J</t>
  </si>
  <si>
    <t>Non-financial - Produced - Fixed assets - Cultivated biological resources ;</t>
  </si>
  <si>
    <t>A2421573J</t>
  </si>
  <si>
    <t>Non-financial - Produced - Fixed assets - Machinery and equipment ;</t>
  </si>
  <si>
    <t>A2421574K</t>
  </si>
  <si>
    <t>Non-financial - Produced - Fixed assets - Non-dwelling construction ;</t>
  </si>
  <si>
    <t>A3347576V</t>
  </si>
  <si>
    <t>Non-financial - Produced - Fixed assets - Ownership transfer costs ;</t>
  </si>
  <si>
    <t>A2421576R</t>
  </si>
  <si>
    <t>Non-financial - Produced - Fixed assets - Dwellings ;</t>
  </si>
  <si>
    <t>A2421571C</t>
  </si>
  <si>
    <t>Non-financial - Produced - Fixed assets ;</t>
  </si>
  <si>
    <t>A2421570A</t>
  </si>
  <si>
    <t>Non-financial - Produced assets ;</t>
  </si>
  <si>
    <t>A2421569T</t>
  </si>
  <si>
    <t>Non-financial assets ;</t>
  </si>
  <si>
    <t>A2421568R</t>
  </si>
  <si>
    <t>Total Assets ;</t>
  </si>
  <si>
    <t>Table 20. Non-Financial Corporations Balance Sheet, Current prices - as at 30 June</t>
  </si>
  <si>
    <t>A2421812F</t>
  </si>
  <si>
    <t>A2421811C</t>
  </si>
  <si>
    <t>A2421810A</t>
  </si>
  <si>
    <t>Liabilities - Insurance technical reserves ;</t>
  </si>
  <si>
    <t>A2421809T</t>
  </si>
  <si>
    <t>A2421808R</t>
  </si>
  <si>
    <t>A2421807L</t>
  </si>
  <si>
    <t>A2421806K</t>
  </si>
  <si>
    <t>A2421805J</t>
  </si>
  <si>
    <t>A2421804F</t>
  </si>
  <si>
    <t>A2421802A</t>
  </si>
  <si>
    <t>A2421801X</t>
  </si>
  <si>
    <t>A2421800W</t>
  </si>
  <si>
    <t>A2421799X</t>
  </si>
  <si>
    <t>A2421798W</t>
  </si>
  <si>
    <t>A2421797V</t>
  </si>
  <si>
    <t>Financial assets - Monetary gold and SDRs ;</t>
  </si>
  <si>
    <t>A2421796T</t>
  </si>
  <si>
    <t>A2421795R</t>
  </si>
  <si>
    <t>A3346879K</t>
  </si>
  <si>
    <t>A2421793K</t>
  </si>
  <si>
    <t>A2421792J</t>
  </si>
  <si>
    <t>A2421791F</t>
  </si>
  <si>
    <t>A2421790C</t>
  </si>
  <si>
    <t>A2519263J</t>
  </si>
  <si>
    <t>A2519262F</t>
  </si>
  <si>
    <t>A2421787R</t>
  </si>
  <si>
    <t>A2421786L</t>
  </si>
  <si>
    <t>A2421785K</t>
  </si>
  <si>
    <t>A3347567T</t>
  </si>
  <si>
    <t>A3347568V</t>
  </si>
  <si>
    <t>A3347566R</t>
  </si>
  <si>
    <t>A3347563J</t>
  </si>
  <si>
    <t>A2421780X</t>
  </si>
  <si>
    <t>A2421781A</t>
  </si>
  <si>
    <t>A3579989J</t>
  </si>
  <si>
    <t>A2421783F</t>
  </si>
  <si>
    <t>A2421778L</t>
  </si>
  <si>
    <t>A2421777K</t>
  </si>
  <si>
    <t>A2421776J</t>
  </si>
  <si>
    <t>A2421775F</t>
  </si>
  <si>
    <t>Table 28. Financial Corporations Balance Sheet, Current prices - as at 30 June</t>
  </si>
  <si>
    <t>A2421935F</t>
  </si>
  <si>
    <t>A2421934C</t>
  </si>
  <si>
    <t>A3539253W</t>
  </si>
  <si>
    <t>A2421932X</t>
  </si>
  <si>
    <t>A2421931W</t>
  </si>
  <si>
    <t>A2421930V</t>
  </si>
  <si>
    <t>A3579988F</t>
  </si>
  <si>
    <t>A2421929K</t>
  </si>
  <si>
    <t>A2421928J</t>
  </si>
  <si>
    <t>A2421927F</t>
  </si>
  <si>
    <t>A2421926C</t>
  </si>
  <si>
    <t>A2421925A</t>
  </si>
  <si>
    <t>A2421924X</t>
  </si>
  <si>
    <t>A2421923W</t>
  </si>
  <si>
    <t>A2421922V</t>
  </si>
  <si>
    <t>A3346899V</t>
  </si>
  <si>
    <t>A2421920R</t>
  </si>
  <si>
    <t>A2421919F</t>
  </si>
  <si>
    <t>A2421918C</t>
  </si>
  <si>
    <t>A2421917A</t>
  </si>
  <si>
    <t>A3346880V</t>
  </si>
  <si>
    <t>A2421915W</t>
  </si>
  <si>
    <t>A2421914V</t>
  </si>
  <si>
    <t>A2421913T</t>
  </si>
  <si>
    <t>A2421912R</t>
  </si>
  <si>
    <t>A2421911L</t>
  </si>
  <si>
    <t>A2421910K</t>
  </si>
  <si>
    <t>A3346932K</t>
  </si>
  <si>
    <t>A3346934R</t>
  </si>
  <si>
    <t>A3346931J</t>
  </si>
  <si>
    <t>A3346929W</t>
  </si>
  <si>
    <t>A3350568C</t>
  </si>
  <si>
    <t>A2421906V</t>
  </si>
  <si>
    <t>A2421907W</t>
  </si>
  <si>
    <t>A2421908X</t>
  </si>
  <si>
    <t>A2421904R</t>
  </si>
  <si>
    <t>A2421903L</t>
  </si>
  <si>
    <t>A2421902K</t>
  </si>
  <si>
    <t>A2421901J</t>
  </si>
  <si>
    <t>Liabilities - Monetary gold and SDRs ;</t>
  </si>
  <si>
    <t>Non-financial - Non-produced assets - Natural resources - Subsoil assets ;</t>
  </si>
  <si>
    <t>Non-financial - Produced - Fixed assets - Weapons systems ;</t>
  </si>
  <si>
    <t>Table 34. General Government Balance Sheet, Current prices - as at 30 June</t>
  </si>
  <si>
    <t>A3605369R</t>
  </si>
  <si>
    <t>A2422094T</t>
  </si>
  <si>
    <t>A2422093R</t>
  </si>
  <si>
    <t>A2422092L</t>
  </si>
  <si>
    <t>A2422091K</t>
  </si>
  <si>
    <t>A2422090J</t>
  </si>
  <si>
    <t>A2422089X</t>
  </si>
  <si>
    <t>A2422087V</t>
  </si>
  <si>
    <t>A2422086T</t>
  </si>
  <si>
    <t>A2422085R</t>
  </si>
  <si>
    <t>A2422084L</t>
  </si>
  <si>
    <t>A2422083K</t>
  </si>
  <si>
    <t>A2422082J</t>
  </si>
  <si>
    <t>A2422081F</t>
  </si>
  <si>
    <t>A2422080C</t>
  </si>
  <si>
    <t>A3346881W</t>
  </si>
  <si>
    <t>A2422078T</t>
  </si>
  <si>
    <t>A2422077R</t>
  </si>
  <si>
    <t>A2422076L</t>
  </si>
  <si>
    <t>A2519386J</t>
  </si>
  <si>
    <t>A2519387K</t>
  </si>
  <si>
    <t>A2422073F</t>
  </si>
  <si>
    <t>A2422072C</t>
  </si>
  <si>
    <t>A2422071A</t>
  </si>
  <si>
    <t>A3347051C</t>
  </si>
  <si>
    <t>A3347048R</t>
  </si>
  <si>
    <t>A3347046K</t>
  </si>
  <si>
    <t>A2422066J</t>
  </si>
  <si>
    <t>A2422067K</t>
  </si>
  <si>
    <t>A3347050A</t>
  </si>
  <si>
    <t>A2422069R</t>
  </si>
  <si>
    <t>A2422064C</t>
  </si>
  <si>
    <t>A2422063A</t>
  </si>
  <si>
    <t>A2422062X</t>
  </si>
  <si>
    <t>A2422061W</t>
  </si>
  <si>
    <t>Consumer durables ;</t>
  </si>
  <si>
    <t>Table 41. Household Balance Sheet, Current prices - as at 30 June</t>
  </si>
  <si>
    <t>A2422233F</t>
  </si>
  <si>
    <t>A2422232C</t>
  </si>
  <si>
    <t>A3539256C</t>
  </si>
  <si>
    <t>A2422231A</t>
  </si>
  <si>
    <t>A2422230X</t>
  </si>
  <si>
    <t>A2422229R</t>
  </si>
  <si>
    <t>A2422228L</t>
  </si>
  <si>
    <t>A2422227K</t>
  </si>
  <si>
    <t>A2422226J</t>
  </si>
  <si>
    <t>A2422225F</t>
  </si>
  <si>
    <t>A3539255A</t>
  </si>
  <si>
    <t>A2422224C</t>
  </si>
  <si>
    <t>A2422223A</t>
  </si>
  <si>
    <t>A2422222X</t>
  </si>
  <si>
    <t>A2422221W</t>
  </si>
  <si>
    <t>A3579990T</t>
  </si>
  <si>
    <t>A2422220V</t>
  </si>
  <si>
    <t>A2422219K</t>
  </si>
  <si>
    <t>Net financial position ;</t>
  </si>
  <si>
    <t>Table 45. External Balance Sheet, Current prices - as at 30 June</t>
  </si>
  <si>
    <t>A2422297T</t>
  </si>
  <si>
    <t>A2422296R</t>
  </si>
  <si>
    <t>A2519081V</t>
  </si>
  <si>
    <t>A2527426R</t>
  </si>
  <si>
    <t>A2422294K</t>
  </si>
  <si>
    <t>A2422293J</t>
  </si>
  <si>
    <t>A2422292F</t>
  </si>
  <si>
    <t>A2422291C</t>
  </si>
  <si>
    <t>A2422290A</t>
  </si>
  <si>
    <t>A2422011X</t>
  </si>
  <si>
    <t>A2422010W</t>
  </si>
  <si>
    <t>A2422009L</t>
  </si>
  <si>
    <t>A2422008K</t>
  </si>
  <si>
    <t>A2422007J</t>
  </si>
  <si>
    <t>A2422006F</t>
  </si>
  <si>
    <t>A2422005C</t>
  </si>
  <si>
    <t>A2422004A</t>
  </si>
  <si>
    <t>A2422003X</t>
  </si>
  <si>
    <t>A2422002W</t>
  </si>
  <si>
    <t>A2422001V</t>
  </si>
  <si>
    <t>A2422000T</t>
  </si>
  <si>
    <t>A2421999T</t>
  </si>
  <si>
    <t>A2421998R</t>
  </si>
  <si>
    <t>Consumption - Services from consumer durables ;</t>
  </si>
  <si>
    <t>Consumption - Household final consumption expenditure on consumer durables ;</t>
  </si>
  <si>
    <t>Net saving plus other changes in real net wealth ;</t>
  </si>
  <si>
    <t>Other differences ;</t>
  </si>
  <si>
    <t>Net errors and omissions ;</t>
  </si>
  <si>
    <t>Neutral holding gains ;</t>
  </si>
  <si>
    <t>Change in net worth ;</t>
  </si>
  <si>
    <t>Opening net worth ;</t>
  </si>
  <si>
    <t>Closing net worth ;</t>
  </si>
  <si>
    <t>Consumption of fixed capital ;</t>
  </si>
  <si>
    <t>Final consumption expenditure ;</t>
  </si>
  <si>
    <t>Gross disposable income plus other changes in real net wealth ;</t>
  </si>
  <si>
    <t>Total other changes in real net wealth ;</t>
  </si>
  <si>
    <t>Other changes in volume ;</t>
  </si>
  <si>
    <t>Net capital transfers ;</t>
  </si>
  <si>
    <t>Real holding gains (+)/Losses (-) - Total real holding gains ;</t>
  </si>
  <si>
    <t>Real holding gains (+)/Losses (-) - Financial liabilities ;</t>
  </si>
  <si>
    <t>Real holding gains (+)/Losses (-) - Financial assets ;</t>
  </si>
  <si>
    <t>Real holding gains (+)/Losses (-) - Non-financial non-produced assets - Other ;</t>
  </si>
  <si>
    <t>Real holding gains (+)/Losses (-) - Non-financial non-produced assets - Land ;</t>
  </si>
  <si>
    <t>Real holding gains (+)/Losses (-) - Non-financial produced assets ;</t>
  </si>
  <si>
    <t>Gross disposable income ;</t>
  </si>
  <si>
    <t>Table 38. Analytical Measures of Household Income, Consumption, Saving and Wealth, Current prices (Includes Reconciliation Accounts)</t>
  </si>
  <si>
    <t>A2422576J</t>
  </si>
  <si>
    <t>A2422918W</t>
  </si>
  <si>
    <t>A2422575F</t>
  </si>
  <si>
    <t>A2422574C</t>
  </si>
  <si>
    <t>A2422573A</t>
  </si>
  <si>
    <t>A2422572X</t>
  </si>
  <si>
    <t>A2422571W</t>
  </si>
  <si>
    <t>A2422570V</t>
  </si>
  <si>
    <t>A2422917V</t>
  </si>
  <si>
    <t>A2422916T</t>
  </si>
  <si>
    <t>A2422915R</t>
  </si>
  <si>
    <t>A2422914L</t>
  </si>
  <si>
    <t>A2422913K</t>
  </si>
  <si>
    <t>A2422912J</t>
  </si>
  <si>
    <t>A2422911F</t>
  </si>
  <si>
    <t>A2422910C</t>
  </si>
  <si>
    <t>A2422909V</t>
  </si>
  <si>
    <t>A2422908T</t>
  </si>
  <si>
    <t>A2422907R</t>
  </si>
  <si>
    <t>A2422906L</t>
  </si>
  <si>
    <t>A2422905K</t>
  </si>
  <si>
    <t>A2422904J</t>
  </si>
  <si>
    <t>A2422903F</t>
  </si>
  <si>
    <t>A2422902C</t>
  </si>
  <si>
    <t>A2422901A</t>
  </si>
  <si>
    <t>A2422591F</t>
  </si>
  <si>
    <t>A2422590C</t>
  </si>
  <si>
    <t>A2422589V</t>
  </si>
  <si>
    <t>A2422588T</t>
  </si>
  <si>
    <t>A2422587R</t>
  </si>
  <si>
    <t>A2422586L</t>
  </si>
  <si>
    <t>A2422585K</t>
  </si>
  <si>
    <t>A2422584J</t>
  </si>
  <si>
    <t>A2422583F</t>
  </si>
  <si>
    <t>A2422582C</t>
  </si>
  <si>
    <t>A2422581A</t>
  </si>
  <si>
    <t>A2422580X</t>
  </si>
  <si>
    <t>A2422579R</t>
  </si>
  <si>
    <t>A2422578L</t>
  </si>
  <si>
    <t>A2422577K</t>
  </si>
  <si>
    <t>years</t>
  </si>
  <si>
    <t>$ Millions</t>
  </si>
  <si>
    <t>All sectors ;  End-year average age of gross stock ;</t>
  </si>
  <si>
    <t>All sectors ;  End year gross capital stock: Chain volume measures ;</t>
  </si>
  <si>
    <t>All sectors ;  Consumption of fixed capital: Chain volume measures ;</t>
  </si>
  <si>
    <t>All sectors ;  End-year net capital stock: Chain volume measures ;</t>
  </si>
  <si>
    <t>All sectors ;  Gross fixed capital formation: Chain volume measures ;</t>
  </si>
  <si>
    <t>All sectors ;  Consumption of fixed capital: Current prices ;</t>
  </si>
  <si>
    <t>All sectors ;  End-year net capital stock: Current prices ;</t>
  </si>
  <si>
    <t>All sectors ;  Gross fixed capital formation: Current prices ;</t>
  </si>
  <si>
    <t>Households (including dwellings owned by persons) ;  End-year average age of gross stock ;</t>
  </si>
  <si>
    <t>Households (including dwellings owned by persons) ;  End year gross capital stock: Chain volume measures ;</t>
  </si>
  <si>
    <t>Households (including dwellings owned by persons) ;  Consumption of fixed capital: Chain volume measures ;</t>
  </si>
  <si>
    <t>Households (including dwellings owned by persons) ;  End-year net capital stock: Chain volume measures ;</t>
  </si>
  <si>
    <t>Households (including dwellings owned by persons) ;  Gross fixed capital formation: Chain volume measures ;</t>
  </si>
  <si>
    <t>Households (including dwellings owned by persons) ;  Consumption of fixed capital: Current prices ;</t>
  </si>
  <si>
    <t>Households (including dwellings owned by persons) ;  End-year net capital stock: Current prices ;</t>
  </si>
  <si>
    <t>Households (including dwellings owned by persons) ;  Gross fixed capital formation: Current prices ;</t>
  </si>
  <si>
    <t>General government ;  End-year average age of gross stock ;</t>
  </si>
  <si>
    <t>General government ;  End year gross capital stock: Chain volume measures ;</t>
  </si>
  <si>
    <t>General government ;  Consumption of fixed capital: Chain volume measures ;</t>
  </si>
  <si>
    <t>General government ;  End-year net capital stock: Chain volume measures ;</t>
  </si>
  <si>
    <t>General government ;  Gross fixed capital formation: Chain volume measures ;</t>
  </si>
  <si>
    <t>General government ;  Consumption of fixed capital: Current prices ;</t>
  </si>
  <si>
    <t>General government ;  End-year net capital stock: Current prices ;</t>
  </si>
  <si>
    <t>General government ;  Gross fixed capital formation: Current prices ;</t>
  </si>
  <si>
    <t>Financial corporations ;  End-year average age of gross stock ;</t>
  </si>
  <si>
    <t>Financial corporations ;  End year gross capital stock: Chain volume measures ;</t>
  </si>
  <si>
    <t>Financial corporations ;  Consumption of fixed capital: Chain volume measures ;</t>
  </si>
  <si>
    <t>Financial corporations ;  End-year net capital stock: Chain volume measures ;</t>
  </si>
  <si>
    <t>Financial corporations ;  Gross fixed capital formation: Chain volume measures ;</t>
  </si>
  <si>
    <t>Financial corporations ;  Consumption of fixed capital: Current prices ;</t>
  </si>
  <si>
    <t>Financial corporations ;  End-year net capital stock: Current prices ;</t>
  </si>
  <si>
    <t>Financial corporations ;  Gross fixed capital formation: Current prices ;</t>
  </si>
  <si>
    <t>Non-financial corporations ;  End-year average age of gross stock ;</t>
  </si>
  <si>
    <t>Non-financial corporations ;  End year gross capital stock: Chain volume measures ;</t>
  </si>
  <si>
    <t>Non-financial corporations ;  Consumption of fixed capital: Chain volume measures ;</t>
  </si>
  <si>
    <t>Non-financial corporations ;  End-year net capital stock: Chain volume measures ;</t>
  </si>
  <si>
    <t>Non-financial corporations ;  Gross fixed capital formation: Chain volume measures ;</t>
  </si>
  <si>
    <t>Non-financial corporations ;  Consumption of fixed capital: Current prices ;</t>
  </si>
  <si>
    <t>Non-financial corporations ;  End-year net capital stock: Current prices ;</t>
  </si>
  <si>
    <t>Non-financial corporations ;  Gross fixed capital formation: Current prices ;</t>
  </si>
  <si>
    <t>Table 57. Capital Stock, by Institutional sector (1960-2011)</t>
  </si>
  <si>
    <t>A2422569K</t>
  </si>
  <si>
    <t>A2422568J</t>
  </si>
  <si>
    <t>A2422567F</t>
  </si>
  <si>
    <t>A2422566C</t>
  </si>
  <si>
    <t>A2422565A</t>
  </si>
  <si>
    <t>A2422564X</t>
  </si>
  <si>
    <t>A2422563W</t>
  </si>
  <si>
    <t>A2422548X</t>
  </si>
  <si>
    <t>A2422547W</t>
  </si>
  <si>
    <t>A2422546V</t>
  </si>
  <si>
    <t>A2422545T</t>
  </si>
  <si>
    <t>A2422544R</t>
  </si>
  <si>
    <t>A2422543L</t>
  </si>
  <si>
    <t>A2422542K</t>
  </si>
  <si>
    <t>A2422555W</t>
  </si>
  <si>
    <t>A2422554V</t>
  </si>
  <si>
    <t>A2422553T</t>
  </si>
  <si>
    <t>A2422552R</t>
  </si>
  <si>
    <t>A2422551L</t>
  </si>
  <si>
    <t>A2422550K</t>
  </si>
  <si>
    <t>A2422549A</t>
  </si>
  <si>
    <t>A3347160R</t>
  </si>
  <si>
    <t>A3346868C</t>
  </si>
  <si>
    <t>A3346871T</t>
  </si>
  <si>
    <t>A3346870R</t>
  </si>
  <si>
    <t>A3347057T</t>
  </si>
  <si>
    <t>A3347060F</t>
  </si>
  <si>
    <t>A3347059W</t>
  </si>
  <si>
    <t>A3347158C</t>
  </si>
  <si>
    <t>A3346851J</t>
  </si>
  <si>
    <t>A3346854R</t>
  </si>
  <si>
    <t>A3346853L</t>
  </si>
  <si>
    <t>A3347581L</t>
  </si>
  <si>
    <t>A3347584V</t>
  </si>
  <si>
    <t>A3347583T</t>
  </si>
  <si>
    <t>A3347159F</t>
  </si>
  <si>
    <t>A3346856V</t>
  </si>
  <si>
    <t>A3346859A</t>
  </si>
  <si>
    <t>A3346858X</t>
  </si>
  <si>
    <t>A3347586X</t>
  </si>
  <si>
    <t>A3347589F</t>
  </si>
  <si>
    <t>A3347588C</t>
  </si>
  <si>
    <t>A2422520W</t>
  </si>
  <si>
    <t>A2422519L</t>
  </si>
  <si>
    <t>A2422518K</t>
  </si>
  <si>
    <t>A2422517J</t>
  </si>
  <si>
    <t>A2422516F</t>
  </si>
  <si>
    <t>A2422515C</t>
  </si>
  <si>
    <t>A2422514A</t>
  </si>
  <si>
    <t>A2422527L</t>
  </si>
  <si>
    <t>A2422526K</t>
  </si>
  <si>
    <t>A2422525J</t>
  </si>
  <si>
    <t>A2422524F</t>
  </si>
  <si>
    <t>A2422523C</t>
  </si>
  <si>
    <t>A2422522A</t>
  </si>
  <si>
    <t>A2422521X</t>
  </si>
  <si>
    <t>A2422541J</t>
  </si>
  <si>
    <t>A2422540F</t>
  </si>
  <si>
    <t>A2422539W</t>
  </si>
  <si>
    <t>A2422538V</t>
  </si>
  <si>
    <t>A2422537T</t>
  </si>
  <si>
    <t>A2422536R</t>
  </si>
  <si>
    <t>A2422535L</t>
  </si>
  <si>
    <t>A2422534K</t>
  </si>
  <si>
    <t>A2422533J</t>
  </si>
  <si>
    <t>A2422532F</t>
  </si>
  <si>
    <t>A2422531C</t>
  </si>
  <si>
    <t>A2422530A</t>
  </si>
  <si>
    <t>A2422529T</t>
  </si>
  <si>
    <t>A2422528R</t>
  </si>
  <si>
    <t>End-year average age of gross stock ;</t>
  </si>
  <si>
    <t>Consumption of fixed capital: Chain volume measures ;</t>
  </si>
  <si>
    <t>End-year net capital stock: Chain volume measures ;</t>
  </si>
  <si>
    <t>Gross fixed capital formation: Chain volume measures ;</t>
  </si>
  <si>
    <t>Consumption of fixed capital: Current prices ;</t>
  </si>
  <si>
    <t>End-year net capital stock: Current prices ;</t>
  </si>
  <si>
    <t>Gross fixed capital formation: Current prices ;</t>
  </si>
  <si>
    <t>Artistic originals ;  End-year average age of gross stock ;</t>
  </si>
  <si>
    <t>Artistic originals ;  Consumption of fixed capital: Chain volume measures ;</t>
  </si>
  <si>
    <t>Artistic originals ;  End-year net capital stock: Chain volume measures ;</t>
  </si>
  <si>
    <t>Artistic originals ;  Gross fixed capital formation: Chain volume measures ;</t>
  </si>
  <si>
    <t>Artistic originals ;  Consumption of fixed capital: Current prices ;</t>
  </si>
  <si>
    <t>Artistic originals ;  End-year net capital stock: Current prices ;</t>
  </si>
  <si>
    <t>Artistic originals ;  Gross fixed capital formation: Current prices ;</t>
  </si>
  <si>
    <t>Computer Software ;  End-year average age of gross stock ;</t>
  </si>
  <si>
    <t>Computer Software ;  Consumption of fixed capital: Chain volume measures ;</t>
  </si>
  <si>
    <t>Computer Software ;  End-year net capital stock: Chain volume measures ;</t>
  </si>
  <si>
    <t>Computer Software ;  Gross fixed capital formation: Chain volume measures ;</t>
  </si>
  <si>
    <t>Computer Software ;  Consumption of fixed capital: Current prices ;</t>
  </si>
  <si>
    <t>Computer Software ;  End-year net capital stock: Current prices ;</t>
  </si>
  <si>
    <t>Computer Software ;  Gross fixed capital formation: Current prices ;</t>
  </si>
  <si>
    <t>Mineral and Petroleum exploration ;  End-year average age of gross stock ;</t>
  </si>
  <si>
    <t>Mineral and Petroleum exploration ;  Consumption of fixed capital: Chain volume measures ;</t>
  </si>
  <si>
    <t>Mineral and Petroleum exploration ;  End-year net capital stock: Chain volume measures ;</t>
  </si>
  <si>
    <t>Mineral and Petroleum exploration ;  Gross fixed capital formation: Chain volume measures ;</t>
  </si>
  <si>
    <t>Mineral and Petroleum exploration ;  Consumption of fixed capital: Current prices ;</t>
  </si>
  <si>
    <t>Mineral and Petroleum exploration ;  End-year net capital stock: Current prices ;</t>
  </si>
  <si>
    <t>Mineral and Petroleum exploration ;  Gross fixed capital formation: Current prices ;</t>
  </si>
  <si>
    <t>Research and development ;  End-year average age of gross stock ;</t>
  </si>
  <si>
    <t>Research and development ;  Consumption of fixed capital: Chain volume measures ;</t>
  </si>
  <si>
    <t>Research and development ;  End-year net capital stock: Chain volume measures ;</t>
  </si>
  <si>
    <t>Research and development ;  Gross fixed capital formation: Chain volume measures ;</t>
  </si>
  <si>
    <t>Research and development ;  Consumption of fixed capital: Current prices ;</t>
  </si>
  <si>
    <t>Research and development ;  End-year net capital stock: Current prices ;</t>
  </si>
  <si>
    <t>Research and development ;  Gross fixed capital formation: Current prices ;</t>
  </si>
  <si>
    <t>Cultivated biological resources ;  End-year average age of gross stock ;</t>
  </si>
  <si>
    <t>Cultivated biological resources ;  Consumption of fixed capital: Chain volume measures ;</t>
  </si>
  <si>
    <t>Cultivated biological resources ;  End-year net capital stock: Chain volume measures ;</t>
  </si>
  <si>
    <t>Cultivated biological resources ;  Gross fixed capital formation: Chain volume measures ;</t>
  </si>
  <si>
    <t>Cultivated biological resources ;  Consumption of fixed capital: Current prices ;</t>
  </si>
  <si>
    <t>Cultivated biological resources ;  End-year net capital stock: Current prices ;</t>
  </si>
  <si>
    <t>Cultivated biological resources ;  Gross fixed capital formation: Current prices ;</t>
  </si>
  <si>
    <t>Weapons systems ;  End-year average age of gross stock ;</t>
  </si>
  <si>
    <t>Weapons systems ;  Consumption of fixed capital: Chain volume measures ;</t>
  </si>
  <si>
    <t>Weapons systems ;  End-year net capital stock: Chain volume measures ;</t>
  </si>
  <si>
    <t>Weapons systems ;  Gross fixed capital formation: Chain volume measures ;</t>
  </si>
  <si>
    <t>Weapons systems ;  Consumption of fixed capital: Current prices ;</t>
  </si>
  <si>
    <t>Weapons systems ;  End-year net capital stock: Current prices ;</t>
  </si>
  <si>
    <t>Weapons systems ;  Gross fixed capital formation: Current prices ;</t>
  </si>
  <si>
    <t>Machinery and equipment ;  End-year average age of gross stock ;</t>
  </si>
  <si>
    <t>Machinery and equipment ;  Consumption of fixed capital: Chain volume measures ;</t>
  </si>
  <si>
    <t>Machinery and equipment ;  End-year net capital stock: Chain volume measures ;</t>
  </si>
  <si>
    <t>Machinery and equipment ;  Gross fixed capital formation: Chain volume measures ;</t>
  </si>
  <si>
    <t>Machinery and equipment ;  Consumption of fixed capital: Current prices ;</t>
  </si>
  <si>
    <t>Machinery and equipment ;  End-year net capital stock: Current prices ;</t>
  </si>
  <si>
    <t>Machinery and equipment ;  Gross fixed capital formation: Current prices ;</t>
  </si>
  <si>
    <t>Non-dwelling construction ;  End-year average age of gross stock ;</t>
  </si>
  <si>
    <t>Non-dwelling construction ;  Consumption of fixed capital: Chain volume measures ;</t>
  </si>
  <si>
    <t>Non-dwelling construction ;  End-year net capital stock: Chain volume measures ;</t>
  </si>
  <si>
    <t>Non-dwelling construction ;  Gross fixed capital formation: Chain volume measures ;</t>
  </si>
  <si>
    <t>Non-dwelling construction ;  Consumption of fixed capital: Current prices ;</t>
  </si>
  <si>
    <t>Non-dwelling construction ;  End-year net capital stock: Current prices ;</t>
  </si>
  <si>
    <t>Non-dwelling construction ;  Gross fixed capital formation: Current prices ;</t>
  </si>
  <si>
    <t>Ownership transfer costs ;  End-year average age of gross stock ;</t>
  </si>
  <si>
    <t>Ownership transfer costs ;  Consumption of fixed capital: Chain volume measures ;</t>
  </si>
  <si>
    <t>Ownership transfer costs ;  End-year net capital stock: Chain volume measures ;</t>
  </si>
  <si>
    <t>Ownership transfer costs ;  Gross fixed capital formation: Chain volume measures ;</t>
  </si>
  <si>
    <t>Ownership transfer costs ;  Consumption of fixed capital: Current prices ;</t>
  </si>
  <si>
    <t>Ownership transfer costs ;  End-year net capital stock: Current prices ;</t>
  </si>
  <si>
    <t>Ownership transfer costs ;  Gross fixed capital formation: Current prices ;</t>
  </si>
  <si>
    <t>Dwellings ;  End-year average age of gross stock ;</t>
  </si>
  <si>
    <t>Dwellings ;  Consumption of fixed capital: Chain volume measures ;</t>
  </si>
  <si>
    <t>Dwellings ;  End-year net capital stock: Chain volume measures ;</t>
  </si>
  <si>
    <t>Dwellings ;  Gross fixed capital formation: Chain volume measures ;</t>
  </si>
  <si>
    <t>Dwellings ;  Consumption of fixed capital: Current prices ;</t>
  </si>
  <si>
    <t>Dwellings ;  End-year net capital stock: Current prices ;</t>
  </si>
  <si>
    <t>Dwellings ;  Gross fixed capital formation: Current prices ;</t>
  </si>
  <si>
    <t>Table 56. Capital Stock, by Type of asset (1960-2011)</t>
  </si>
  <si>
    <t>Memo: household net capital stock</t>
  </si>
  <si>
    <t>… unexplaind residual</t>
  </si>
  <si>
    <t>http://www.abs.gov.au/AUSSTATS/abs@.nsf/DetailsPage/5204.02010-11?OpenDocument</t>
  </si>
  <si>
    <t>Data released 28/10/2011 and 17/11/2011 and downloaded 5/07/2012</t>
  </si>
  <si>
    <t>Last updated:</t>
  </si>
  <si>
    <t>‘Loans from banks’ are taken directly from the asset side of Table 8 in the above ABS catalogue and exclude bills of exchange etc.</t>
  </si>
  <si>
    <t>‘Unfunded superannuation claims’ are liabilities of state, local and national governments to public sector employees in respect of unfunded retirement benefits.</t>
  </si>
  <si>
    <t>‘Reserves of life offices and pension funds’ are equal to total assets of life offices, superannuation funds and friendly societies, less liabilities of these institutions other than to policyholders and fund members. Ownership of these net assets is imputed to the household sector.</t>
  </si>
  <si>
    <t>The financial assets and liabilities data are derived from ABS Cat No 5232.0, Tables 4 and 20. The sectoral classification is on a national accounts basis and differs slightly from that in the preceding tables. In particular, the household sector includes unincorporated enterprises and non-profit institutions serving households. Identified claims between transactors in the same sector are excluded. The data were upgraded in 2009 to comply with SNA08 standards and are only available back to June 1988.</t>
  </si>
  <si>
    <t>‘Dwellings’ are considered to be private dwellings owned by households in all areas of Australia. These include houses, semi-detached dwellings, townhouses, terrace houses, flats, units and apartments. The market value of the stock of household dwellings is estimated by multiplying the dwelling stock by an Australia-wide mean dwelling price series. The dwelling stock is estimated by combining Census data and the number of new dwellings completed each quarter (sourced from the ABS) with an adjustment for estimated demolitions. The dwelling price series is constructed from a number of sources.</t>
  </si>
  <si>
    <t>‘Consumer durables’ are tangible assets, other than dwellings, that generally have a life of a year or more. These include motor vehicles, furnishings and other household equipment. The quarterly estimates of the market value of consumer durables owned by households are interpolated from annual data sourced from the ABS. The latest data are extrapolated from the most recent observation.</t>
  </si>
  <si>
    <t>The selected non-financial assets data are sourced from the RBA. These data relate to households only.</t>
  </si>
  <si>
    <t>B20  Selected Assets and Liabilities of the Private Non-financial Sectors</t>
  </si>
  <si>
    <t>BSPNSPNLT</t>
  </si>
  <si>
    <t>BSPNSPNLO</t>
  </si>
  <si>
    <t>BSPNSPNLS</t>
  </si>
  <si>
    <t>BSPNSPNLB</t>
  </si>
  <si>
    <t>BSPNSPNLOL</t>
  </si>
  <si>
    <t>BSPNSPNLL</t>
  </si>
  <si>
    <t>BSPNSPNFAT</t>
  </si>
  <si>
    <t>BSPNSPNFAO</t>
  </si>
  <si>
    <t>BSPNSPNFAF</t>
  </si>
  <si>
    <t>BSPNSPNFAB</t>
  </si>
  <si>
    <t>BSPNSHUL</t>
  </si>
  <si>
    <t>BSPNSHUFAT</t>
  </si>
  <si>
    <t>BSPNSHUFAO</t>
  </si>
  <si>
    <t>BSPNSHUFAU</t>
  </si>
  <si>
    <t>BSPNSHUFAS</t>
  </si>
  <si>
    <t>BSPNSHUFAR</t>
  </si>
  <si>
    <t>BSPNSHUFAD</t>
  </si>
  <si>
    <t>BSPNSHNFD</t>
  </si>
  <si>
    <t>BSPNSHNFCD</t>
  </si>
  <si>
    <t>Mnemonic</t>
  </si>
  <si>
    <t>ABS</t>
  </si>
  <si>
    <t>RBA</t>
  </si>
  <si>
    <t>Source</t>
  </si>
  <si>
    <t>claims</t>
  </si>
  <si>
    <t>pension funds</t>
  </si>
  <si>
    <t>other</t>
  </si>
  <si>
    <t>other equity</t>
  </si>
  <si>
    <t>exchange</t>
  </si>
  <si>
    <t>and placements</t>
  </si>
  <si>
    <t>from banks</t>
  </si>
  <si>
    <t>equities</t>
  </si>
  <si>
    <t>deposits</t>
  </si>
  <si>
    <t>superannuation</t>
  </si>
  <si>
    <t>life offices and</t>
  </si>
  <si>
    <t>durables</t>
  </si>
  <si>
    <t>Total</t>
  </si>
  <si>
    <t>All</t>
  </si>
  <si>
    <t>Shares and</t>
  </si>
  <si>
    <t>Bills of</t>
  </si>
  <si>
    <t>Other loans</t>
  </si>
  <si>
    <t>Loans</t>
  </si>
  <si>
    <t>Foreign</t>
  </si>
  <si>
    <t>Bank</t>
  </si>
  <si>
    <t>Unfunded</t>
  </si>
  <si>
    <t>Reserves of</t>
  </si>
  <si>
    <t>Deposits</t>
  </si>
  <si>
    <t>Dwellings</t>
  </si>
  <si>
    <t>Consumer</t>
  </si>
  <si>
    <t>Liabilities</t>
  </si>
  <si>
    <t>Financial assets</t>
  </si>
  <si>
    <t>Selected non-financial assets</t>
  </si>
  <si>
    <t>of</t>
  </si>
  <si>
    <t>Private non-financial corporations</t>
  </si>
  <si>
    <t>Households and unincorporated enterprises</t>
  </si>
  <si>
    <t>Households</t>
  </si>
  <si>
    <t>At end</t>
  </si>
  <si>
    <t>$ billion</t>
  </si>
  <si>
    <t>B20  SELECTED ASSETS AND LIABILITIES OF THE PRIVATE NON-FINANCIAL SECTORS</t>
  </si>
  <si>
    <t>a) quarterly balance sheet for the household sector 1988-Today --&gt; RBA series B20</t>
  </si>
  <si>
    <t>b) selected asset-liability figures for the 1977-Today period --&gt; RBA series B21</t>
  </si>
  <si>
    <t>http://www.rba.gov.au/statistics/tables/</t>
  </si>
  <si>
    <t>Downlaoded 6/07/2012</t>
  </si>
  <si>
    <t>3) Selected household asset and liability figure that cover the 1960-Today period, coming from the Reserve Bank of Australia</t>
  </si>
  <si>
    <t>For the purpose of calculating the ‘Debt to disposable income’ and ‘Interest payments to disposable income’ ratios, disposable income excludes gross mixed income earned by unincorporated enterprises and is measured before the deduction of interest payments. Data are sourced from the quarterly national accounts. For the debt to disposable income ratio, data are reported in annual terms.</t>
  </si>
  <si>
    <t xml:space="preserve">‘Interest payments to disposable income’ is the ratio of interest payments on housing and other personal debt to disposable income. From 1993, these data are calculated by the RBA using average interest rates on outstanding housing and other personal debt. Interest payments prior to 1993 are sourced from unpublished ABS data. ‘Interest payments to disposable income – Housing’ is the ratio of interest payments made on housing loans to disposable income. </t>
  </si>
  <si>
    <t>‘Debt to disposable income’ is the ratio of total household debt to household disposable income. ‘Debt to disposable income – Housing’ is the ratio of housing debt (including securitisations) to household disposable income. ‘Debt to disposable income – of which: Owner-occupier’ is the ratio of owner-occupier housing debt (including securitisations) to household disposable income.</t>
  </si>
  <si>
    <t>‘Debt to assets’ refers to the ratio of total household debt to total household assets. ‘Housing debt to housing assets’ refers to the ratio of housing debt (including securitisations) to total dwelling assets. For the purpose of calculating ‘Assets to disposable income’ and ‘financial assets to disposable income’, ‘disposable income’ includes gross mixed income earned by unincorporated enterprises and is measured before the deduction of net interest payments. Data on disposable income are sourced from the quarterly national accounts (ABS Cat No 5206.0) and are reported in annual terms.</t>
  </si>
  <si>
    <t>Assets refers to the total of dwelling assets, consumer durables and financial assets as reported in statistical table B20. ‘Financial assets’ includes financial assets of unincorporated enterprises and is not seasonally adjusted. Financial assets data are derived from ABS Cat No 5232.0, Table 20. The sectoral classification is on a national accounts basis and differs slightly from that in the preceding tables. The household sector includes unincorporated enterprises and non-profit institutions serving households. Identified claims between transactors in the same sector are excluded. The data were upgraded in 2009 to comply with SNA08 standards and are only available back to June 1988.</t>
  </si>
  <si>
    <t>Debt refers to total household debt as calculated by the RBA and is the sum of housing and other personal debt, including securitised debt. Debt excludes debt owed by unincorporated enterprises. These data are adjusted for the effects of breaks in the series.</t>
  </si>
  <si>
    <t xml:space="preserve"> </t>
  </si>
  <si>
    <t>Data are seasonally adjusted, unless otherwise noted.</t>
  </si>
  <si>
    <t>B21  Household Finances – Selected Ratios</t>
  </si>
  <si>
    <t>BHFIPDH</t>
  </si>
  <si>
    <t>BHFIPDT</t>
  </si>
  <si>
    <t>BHFADIFA</t>
  </si>
  <si>
    <t>BHFADIT</t>
  </si>
  <si>
    <t>BHFDDIO</t>
  </si>
  <si>
    <t>BHFDDIH</t>
  </si>
  <si>
    <t>BHFDDIT</t>
  </si>
  <si>
    <t>BHFHDHA</t>
  </si>
  <si>
    <t>BHFDA</t>
  </si>
  <si>
    <t>assets</t>
  </si>
  <si>
    <t>Owner-occupier</t>
  </si>
  <si>
    <t>housing</t>
  </si>
  <si>
    <t>Housing</t>
  </si>
  <si>
    <t>Financial</t>
  </si>
  <si>
    <t>of which:</t>
  </si>
  <si>
    <t>debt to</t>
  </si>
  <si>
    <t>Interest payments to disposable income</t>
  </si>
  <si>
    <t>Assets to disposable income</t>
  </si>
  <si>
    <t>Debt to disposable income</t>
  </si>
  <si>
    <t>Debt to</t>
  </si>
  <si>
    <t>Per cent, sa</t>
  </si>
  <si>
    <t>B21  HOUSEHOLD FINANCES - SELECTED RATIOS</t>
  </si>
  <si>
    <t>Note that RBA has a housing series (dwelling + underlying land) starting in 1960, but it does not appear to be available on RBA's website</t>
  </si>
  <si>
    <t>I take it from Goldbloom &amp; Craston (2008, p. 56)</t>
  </si>
  <si>
    <t>Financial assets recomputed</t>
  </si>
  <si>
    <t>Official</t>
  </si>
  <si>
    <t>Four key data sources for wealth:</t>
  </si>
  <si>
    <t>4) Quarterly financial accounts</t>
  </si>
  <si>
    <t>http://www.abs.gov.au/AUSSTATS/abs@.nsf/DetailsPage/5232.0Mar%202012?OpenDocument</t>
  </si>
  <si>
    <t>March 2012 release:</t>
  </si>
  <si>
    <t>Contains detailed flow-stock financial account data, covering the 1989-Today period</t>
  </si>
  <si>
    <t>Contains in particular details on households' financial assets</t>
  </si>
  <si>
    <t>Equals non financial produced fixed assets plus</t>
  </si>
  <si>
    <t>A3368650W</t>
  </si>
  <si>
    <t>A3372718J</t>
  </si>
  <si>
    <t>A3544560T</t>
  </si>
  <si>
    <t>A3372715A</t>
  </si>
  <si>
    <t>A3372187J</t>
  </si>
  <si>
    <t>A3358906C</t>
  </si>
  <si>
    <t>A3367516R</t>
  </si>
  <si>
    <t>A3371143L</t>
  </si>
  <si>
    <t>A3358903W</t>
  </si>
  <si>
    <t>A3368647J</t>
  </si>
  <si>
    <t>A3544559J</t>
  </si>
  <si>
    <t>A3359464X</t>
  </si>
  <si>
    <t>A3374782L</t>
  </si>
  <si>
    <t>A3544558F</t>
  </si>
  <si>
    <t>A3372712V</t>
  </si>
  <si>
    <t>A3429548W</t>
  </si>
  <si>
    <t>A3545164J</t>
  </si>
  <si>
    <t>A3360961K</t>
  </si>
  <si>
    <t>A3367993F</t>
  </si>
  <si>
    <t>A3371047L</t>
  </si>
  <si>
    <t>A3362434V</t>
  </si>
  <si>
    <t>A3367990X</t>
  </si>
  <si>
    <t>A3371044F</t>
  </si>
  <si>
    <t>A3368554W</t>
  </si>
  <si>
    <t>A3372112R</t>
  </si>
  <si>
    <t>A3360448W</t>
  </si>
  <si>
    <t>A3367987K</t>
  </si>
  <si>
    <t>A3368551R</t>
  </si>
  <si>
    <t>A3363439X</t>
  </si>
  <si>
    <t>A3374695R</t>
  </si>
  <si>
    <t>A3359350A</t>
  </si>
  <si>
    <t>A3361516F</t>
  </si>
  <si>
    <t>A3544612J</t>
  </si>
  <si>
    <t>A3424769K</t>
  </si>
  <si>
    <t>A3374665A</t>
  </si>
  <si>
    <t>A3369076J</t>
  </si>
  <si>
    <t>A3360934C</t>
  </si>
  <si>
    <t>A3432593T</t>
  </si>
  <si>
    <t>A3371872L</t>
  </si>
  <si>
    <t>A3428390R</t>
  </si>
  <si>
    <t>A3431543A</t>
  </si>
  <si>
    <t>A3361561T</t>
  </si>
  <si>
    <t>A3364570X</t>
  </si>
  <si>
    <t>A3360544W</t>
  </si>
  <si>
    <t>A3369169V</t>
  </si>
  <si>
    <t>A3374773K</t>
  </si>
  <si>
    <t>A3359446V</t>
  </si>
  <si>
    <t>A3371662R</t>
  </si>
  <si>
    <t>A3374260C</t>
  </si>
  <si>
    <t>A3367024V</t>
  </si>
  <si>
    <t>A3363004L</t>
  </si>
  <si>
    <t>A3369643T</t>
  </si>
  <si>
    <t>A3373768X</t>
  </si>
  <si>
    <t>A3358882W</t>
  </si>
  <si>
    <t>A3362065X</t>
  </si>
  <si>
    <t>A3428705W</t>
  </si>
  <si>
    <t>A3359998T</t>
  </si>
  <si>
    <t>A3426824A</t>
  </si>
  <si>
    <t>A3358867X</t>
  </si>
  <si>
    <t>A3369628V</t>
  </si>
  <si>
    <t>A3424478K</t>
  </si>
  <si>
    <t>A3545313A</t>
  </si>
  <si>
    <t>A3364561W</t>
  </si>
  <si>
    <t>A3365059J</t>
  </si>
  <si>
    <t>A3428153K</t>
  </si>
  <si>
    <t>A3362452X</t>
  </si>
  <si>
    <t>A3372649R</t>
  </si>
  <si>
    <t>A3372646J</t>
  </si>
  <si>
    <t>A3362920A</t>
  </si>
  <si>
    <t>A3359926F</t>
  </si>
  <si>
    <t>A3365521W</t>
  </si>
  <si>
    <t>A3374203J</t>
  </si>
  <si>
    <t>A3363451R</t>
  </si>
  <si>
    <t>A3363982A</t>
  </si>
  <si>
    <t>A3374200A</t>
  </si>
  <si>
    <t>A3359359W</t>
  </si>
  <si>
    <t>A3431510F</t>
  </si>
  <si>
    <t>A3545048X</t>
  </si>
  <si>
    <t>A3371491J</t>
  </si>
  <si>
    <t>A3545047W</t>
  </si>
  <si>
    <t>A3545046V</t>
  </si>
  <si>
    <t>A3372592L</t>
  </si>
  <si>
    <t>A3545045T</t>
  </si>
  <si>
    <t>A3430943V</t>
  </si>
  <si>
    <t>A3374551C</t>
  </si>
  <si>
    <t>A3371962T</t>
  </si>
  <si>
    <t>A3371416J</t>
  </si>
  <si>
    <t>A3370432R</t>
  </si>
  <si>
    <t>A3360841T</t>
  </si>
  <si>
    <t>A3374068C</t>
  </si>
  <si>
    <t>A3359194K</t>
  </si>
  <si>
    <t>A3358708R</t>
  </si>
  <si>
    <t>A3425321F</t>
  </si>
  <si>
    <t>A3364252T</t>
  </si>
  <si>
    <t>A3370327L</t>
  </si>
  <si>
    <t>A3429776X</t>
  </si>
  <si>
    <t>A3358615C</t>
  </si>
  <si>
    <t>A3431456C</t>
  </si>
  <si>
    <t>A3544813C</t>
  </si>
  <si>
    <t>A3368776C</t>
  </si>
  <si>
    <t>A3372328A</t>
  </si>
  <si>
    <t>A3430073A</t>
  </si>
  <si>
    <t>A3370249T</t>
  </si>
  <si>
    <t>A3371800A</t>
  </si>
  <si>
    <t>A3426161X</t>
  </si>
  <si>
    <t>A3425684T</t>
  </si>
  <si>
    <t>A3427367X</t>
  </si>
  <si>
    <t>A3368651X</t>
  </si>
  <si>
    <t>A3372719K</t>
  </si>
  <si>
    <t>A3540532K</t>
  </si>
  <si>
    <t>A3372716C</t>
  </si>
  <si>
    <t>A3372188K</t>
  </si>
  <si>
    <t>A3358907F</t>
  </si>
  <si>
    <t>A3367517T</t>
  </si>
  <si>
    <t>A3371144R</t>
  </si>
  <si>
    <t>A3358904X</t>
  </si>
  <si>
    <t>A3368648K</t>
  </si>
  <si>
    <t>A3540531J</t>
  </si>
  <si>
    <t>A3359465A</t>
  </si>
  <si>
    <t>A3374783R</t>
  </si>
  <si>
    <t>A3540530F</t>
  </si>
  <si>
    <t>A3372713W</t>
  </si>
  <si>
    <t>A3429549X</t>
  </si>
  <si>
    <t>A3541136A</t>
  </si>
  <si>
    <t>A3360962L</t>
  </si>
  <si>
    <t>A3367994J</t>
  </si>
  <si>
    <t>A3371048R</t>
  </si>
  <si>
    <t>A3362435W</t>
  </si>
  <si>
    <t>A3367991A</t>
  </si>
  <si>
    <t>A3371045J</t>
  </si>
  <si>
    <t>A3368555X</t>
  </si>
  <si>
    <t>A3372113T</t>
  </si>
  <si>
    <t>A3360449X</t>
  </si>
  <si>
    <t>A3367988L</t>
  </si>
  <si>
    <t>A3368552T</t>
  </si>
  <si>
    <t>A3363440J</t>
  </si>
  <si>
    <t>A3374696T</t>
  </si>
  <si>
    <t>A3359351C</t>
  </si>
  <si>
    <t>A3361517J</t>
  </si>
  <si>
    <t>A3540584L</t>
  </si>
  <si>
    <t>A3424770V</t>
  </si>
  <si>
    <t>A3374666C</t>
  </si>
  <si>
    <t>A3369077K</t>
  </si>
  <si>
    <t>A3360935F</t>
  </si>
  <si>
    <t>A3432594V</t>
  </si>
  <si>
    <t>A3371873R</t>
  </si>
  <si>
    <t>A3428391T</t>
  </si>
  <si>
    <t>A3431544C</t>
  </si>
  <si>
    <t>A3361562V</t>
  </si>
  <si>
    <t>A3364571A</t>
  </si>
  <si>
    <t>A3360545X</t>
  </si>
  <si>
    <t>A3369170C</t>
  </si>
  <si>
    <t>A3374774L</t>
  </si>
  <si>
    <t>A3359447W</t>
  </si>
  <si>
    <t>A3371663T</t>
  </si>
  <si>
    <t>A3374261F</t>
  </si>
  <si>
    <t>A3367025W</t>
  </si>
  <si>
    <t>A3363005R</t>
  </si>
  <si>
    <t>A3369644V</t>
  </si>
  <si>
    <t>A3373769A</t>
  </si>
  <si>
    <t>A3358883X</t>
  </si>
  <si>
    <t>A3362066A</t>
  </si>
  <si>
    <t>A3428706X</t>
  </si>
  <si>
    <t>A3359999V</t>
  </si>
  <si>
    <t>A3426825C</t>
  </si>
  <si>
    <t>A3358868A</t>
  </si>
  <si>
    <t>A3369629W</t>
  </si>
  <si>
    <t>A3424479L</t>
  </si>
  <si>
    <t>A3541285F</t>
  </si>
  <si>
    <t>A3364562X</t>
  </si>
  <si>
    <t>A3365060T</t>
  </si>
  <si>
    <t>A3428154L</t>
  </si>
  <si>
    <t>A3362453A</t>
  </si>
  <si>
    <t>A3372650X</t>
  </si>
  <si>
    <t>A3372647K</t>
  </si>
  <si>
    <t>A3362921C</t>
  </si>
  <si>
    <t>A3359927J</t>
  </si>
  <si>
    <t>A3365522X</t>
  </si>
  <si>
    <t>A3374204K</t>
  </si>
  <si>
    <t>A3363452T</t>
  </si>
  <si>
    <t>A3363983C</t>
  </si>
  <si>
    <t>A3374201C</t>
  </si>
  <si>
    <t>A3359360F</t>
  </si>
  <si>
    <t>A3431511J</t>
  </si>
  <si>
    <t>A3541020X</t>
  </si>
  <si>
    <t>A3371492K</t>
  </si>
  <si>
    <t>A3541019R</t>
  </si>
  <si>
    <t>A3541018L</t>
  </si>
  <si>
    <t>A3372593R</t>
  </si>
  <si>
    <t>A3541017K</t>
  </si>
  <si>
    <t>A3430944W</t>
  </si>
  <si>
    <t>A3374552F</t>
  </si>
  <si>
    <t>A3371963V</t>
  </si>
  <si>
    <t>A3371417K</t>
  </si>
  <si>
    <t>A3370433T</t>
  </si>
  <si>
    <t>A3360842V</t>
  </si>
  <si>
    <t>A3374069F</t>
  </si>
  <si>
    <t>A3359195L</t>
  </si>
  <si>
    <t>A3358709T</t>
  </si>
  <si>
    <t>A3425322J</t>
  </si>
  <si>
    <t>A3364253V</t>
  </si>
  <si>
    <t>A3370328R</t>
  </si>
  <si>
    <t>A3429777A</t>
  </si>
  <si>
    <t>A3358616F</t>
  </si>
  <si>
    <t>A3431457F</t>
  </si>
  <si>
    <t>A3540785J</t>
  </si>
  <si>
    <t>A3368777F</t>
  </si>
  <si>
    <t>A3372329C</t>
  </si>
  <si>
    <t>A3430074C</t>
  </si>
  <si>
    <t>A3370250A</t>
  </si>
  <si>
    <t>A3371801C</t>
  </si>
  <si>
    <t>A3426162A</t>
  </si>
  <si>
    <t>A3425685V</t>
  </si>
  <si>
    <t>A3427368A</t>
  </si>
  <si>
    <t>Quarter</t>
  </si>
  <si>
    <t>STOCK_CLOSE</t>
  </si>
  <si>
    <t>FLOW</t>
  </si>
  <si>
    <t>Amounts outstanding at end of period ;  Liabilities ;  Other accounts payable ;  State and local general government ;</t>
  </si>
  <si>
    <t>Amounts outstanding at end of period ;  Liabilities ;  Other accounts payable ;  National general government ;</t>
  </si>
  <si>
    <t>Amounts outstanding at end of period ;  Liabilities ;  Other accounts payable ;  Other financial corporations ;</t>
  </si>
  <si>
    <t>Amounts outstanding at end of period ;  Liabilities ;  Other accounts payable ;  Securitisers ;</t>
  </si>
  <si>
    <t>Amounts outstanding at end of period ;  Liabilities ;  Other accounts payable ;  Non-money market financial investment funds ;</t>
  </si>
  <si>
    <t>Amounts outstanding at end of period ;  Liabilities ;  Other accounts payable ;  Money market financial investment funds ;</t>
  </si>
  <si>
    <t>Amounts outstanding at end of period ;  Liabilities ;  Other accounts payable ;  Non-life insurance corporations ;</t>
  </si>
  <si>
    <t>Amounts outstanding at end of period ;  Liabilities ;  Other accounts payable ;  Life insurance corporations ;</t>
  </si>
  <si>
    <t>Amounts outstanding at end of period ;  Liabilities ;  Other accounts payable ;  Pension funds ;</t>
  </si>
  <si>
    <t>Amounts outstanding at end of period ;  Liabilities ;  Other accounts payable ;  Other depository corporations ;</t>
  </si>
  <si>
    <t>Amounts outstanding at end of period ;  Liabilities ;  Other accounts payable ;  Banks ;</t>
  </si>
  <si>
    <t>Amounts outstanding at end of period ;  Liabilities ;  Other accounts payable ;  State and local public non-financial corporations ;</t>
  </si>
  <si>
    <t>Amounts outstanding at end of period ;  Liabilities ;  Other accounts payable ;  National public non-financial corporations ;</t>
  </si>
  <si>
    <t>Amounts outstanding at end of period ;  Liabilities ;  Other accounts payable ;  Other private non-financial corporations ;</t>
  </si>
  <si>
    <t>Amounts outstanding at end of period ;  Liabilities ;  Other accounts payable ;  Private non-financial investment funds ;</t>
  </si>
  <si>
    <t>Amounts outstanding at end of period ;  Liabilities ;  Other accounts payable ;  Total (Counterparty sectors) ;</t>
  </si>
  <si>
    <t>Amounts outstanding at end of period ;  Liabilities ;  Long term loans and placements held by: ;  Rest of world ;</t>
  </si>
  <si>
    <t>Amounts outstanding at end of period ;  Liabilities ;  Long term loans and placements held by: ;  State and local general government ;</t>
  </si>
  <si>
    <t>Amounts outstanding at end of period ;  Liabilities ;  Long term loans and placements held by: ;  National general government ;</t>
  </si>
  <si>
    <t>Amounts outstanding at end of period ;  Liabilities ;  Long term loans and placements held by: ;  Other financial corporations ;</t>
  </si>
  <si>
    <t>Amounts outstanding at end of period ;  Liabilities ;  Long term loans and placements held by: ;  Securitisers ;</t>
  </si>
  <si>
    <t>Amounts outstanding at end of period ;  Liabilities ;  Long term loans and placements held by: ;  Central borrowing authorities ;</t>
  </si>
  <si>
    <t>Amounts outstanding at end of period ;  Liabilities ;  Long term loans and placements held by: ;  Non-money market financial investment funds ;</t>
  </si>
  <si>
    <t>Amounts outstanding at end of period ;  Liabilities ;  Long term loans and placements held by: ;  Money market financial investment funds ;</t>
  </si>
  <si>
    <t>Amounts outstanding at end of period ;  Liabilities ;  Long term loans and placements held by: ;  Non-life insurance corporations ;</t>
  </si>
  <si>
    <t>Amounts outstanding at end of period ;  Liabilities ;  Long term loans and placements held by: ;  Life insurance corporations ;</t>
  </si>
  <si>
    <t>Amounts outstanding at end of period ;  Liabilities ;  Long term loans and placements held by: ;  Pension funds ;</t>
  </si>
  <si>
    <t>Amounts outstanding at end of period ;  Liabilities ;  Long term loans and placements held by: ;  Other depository corporations ;</t>
  </si>
  <si>
    <t>Amounts outstanding at end of period ;  Liabilities ;  Long term loans and placements held by: ;  Banks ;</t>
  </si>
  <si>
    <t>Amounts outstanding at end of period ;  Liabilities ;  Long term loans and placements held by: ;  Central bank ;</t>
  </si>
  <si>
    <t>Amounts outstanding at end of period ;  Liabilities ;  Long term loans and placements held by: ;  State and local public non-financial corporations ;</t>
  </si>
  <si>
    <t>Amounts outstanding at end of period ;  Liabilities ;  Long term loans and placements held by: ;  National public non-financial corporations ;</t>
  </si>
  <si>
    <t>Amounts outstanding at end of period ;  Liabilities ;  Long term loans and placements held by: ;  Other private non-financial corporations ;</t>
  </si>
  <si>
    <t>Amounts outstanding at end of period ;  Liabilities ;  Long term loans and placements held by: ;  Total (Counterparty sectors) ;</t>
  </si>
  <si>
    <t>Amounts outstanding at end of period ;  Liabilities ;  Short term loans and placements held by: ;  Securitisers ;</t>
  </si>
  <si>
    <t>Amounts outstanding at end of period ;  Liabilities ;  Short term loans and placements held by: ;  Other depository corporations ;</t>
  </si>
  <si>
    <t>Amounts outstanding at end of period ;  Liabilities ;  Short term loans and placements held by: ;  Banks ;</t>
  </si>
  <si>
    <t>Amounts outstanding at end of period ;  Liabilities ;  Short term loans and placements held by: ;  Total (Counterparty sectors) ;</t>
  </si>
  <si>
    <t>Amounts outstanding at end of period ;  Liabilities ;  Drawings of bills of exchange accepted by: ;  Banks ;</t>
  </si>
  <si>
    <t>Amounts outstanding at end of period ;  Liabilities ;  Drawings of bills of exchange accepted by: ;  Total (Counterparty sectors) ;</t>
  </si>
  <si>
    <t>Amounts outstanding at end of period ;  Liabilities ;  Total financial liabilities ;  Total (Counterparty sectors) ;</t>
  </si>
  <si>
    <t>Amounts outstanding at end of period ;  Assets ;  Other accounts receivable ;  Households ;  State and local general government ;</t>
  </si>
  <si>
    <t>Amounts outstanding at end of period ;  Assets ;  Other accounts receivable ;  Households ;  National general government ;</t>
  </si>
  <si>
    <t>Amounts outstanding at end of period ;  Assets ;  Other accounts receivable ;  Households ;  Other financial corporations ;</t>
  </si>
  <si>
    <t>Amounts outstanding at end of period ;  Assets ;  Other accounts receivable ;  Households ;  Non-money market financial investment funds ;</t>
  </si>
  <si>
    <t>Amounts outstanding at end of period ;  Assets ;  Other accounts receivable ;  Households ;  Money market financial investment funds ;</t>
  </si>
  <si>
    <t>Amounts outstanding at end of period ;  Assets ;  Other accounts receivable ;  Households ;  Non-life insurance corporations ;</t>
  </si>
  <si>
    <t>Amounts outstanding at end of period ;  Assets ;  Other accounts receivable ;  Households ;  Life insurance corporations ;</t>
  </si>
  <si>
    <t>Amounts outstanding at end of period ;  Assets ;  Other accounts receivable ;  Households ;  Pension funds ;</t>
  </si>
  <si>
    <t>Amounts outstanding at end of period ;  Assets ;  Other accounts receivable ;  Households ;  Other depository corporations ;</t>
  </si>
  <si>
    <t>Amounts outstanding at end of period ;  Assets ;  Other accounts receivable ;  Households ;  Banks ;</t>
  </si>
  <si>
    <t>Amounts outstanding at end of period ;  Assets ;  Other accounts receivable ;  Households ;  State and local public non-financial corporations ;</t>
  </si>
  <si>
    <t>Amounts outstanding at end of period ;  Assets ;  Other accounts receivable ;  Households ;  National public non-financial corporations ;</t>
  </si>
  <si>
    <t>Amounts outstanding at end of period ;  Assets ;  Other accounts receivable ;  Households ;  Other private non-financial corporations ;</t>
  </si>
  <si>
    <t>Amounts outstanding at end of period ;  Assets ;  Other accounts receivable ;  Households ;  Private non-financial investment funds ;</t>
  </si>
  <si>
    <t>Amounts outstanding at end of period ;  Assets ;  Other accounts receivable ;  Total (Counterparty sectors) ;</t>
  </si>
  <si>
    <t>Amounts outstanding at end of period ;  Assets ;  Prepayments of premiums and reserves against outstanding claims ;  Non-life insurance corporations ;</t>
  </si>
  <si>
    <t>Amounts outstanding at end of period ;  Assets ;  Prepayments of premiums and reserves against outstanding claims ;  Total (Counterparty sectors) ;</t>
  </si>
  <si>
    <t>Amounts outstanding at end of period ;  Assets ;  Unfunded superannuation claims ;  State and local general government ;</t>
  </si>
  <si>
    <t>Amounts outstanding at end of period ;  Assets ;  Unfunded superannuation claims ;  National general government ;</t>
  </si>
  <si>
    <t>Amounts outstanding at end of period ;  Assets ;  Unfunded superannuation claims ;  Total (Counterparty sectors) ;</t>
  </si>
  <si>
    <t>Amounts outstanding at end of period ;  Assets ;  Net equity in reserves ;  Rest of world ;</t>
  </si>
  <si>
    <t>Amounts outstanding at end of period ;  Assets ;  Net equity in reserves ;  Life insurance corporations ;</t>
  </si>
  <si>
    <t>Amounts outstanding at end of period ;  Assets ;  Net equity in reserves ;  Pension funds ;</t>
  </si>
  <si>
    <t>Amounts outstanding at end of period ;  Assets ;  Net equity in reserves ;  Total (Counterparty sectors) ;</t>
  </si>
  <si>
    <t>Amounts outstanding at end of period ;  Assets ;  Shares and other equity issued by: ;  Rest of world ;</t>
  </si>
  <si>
    <t>Amounts outstanding at end of period ;  Assets ;  Shares and other equity issued by: ;  Other financial corporations ;</t>
  </si>
  <si>
    <t>Amounts outstanding at end of period ;  Assets ;  Shares and other equity issued by: ;  Non-money market financial investment funds ;</t>
  </si>
  <si>
    <t>Amounts outstanding at end of period ;  Assets ;  Shares and other equity issued by: ;  Money market financial investment funds ;</t>
  </si>
  <si>
    <t>Amounts outstanding at end of period ;  Assets ;  Shares and other equity issued by: ;  Non-life insurance corporations ;</t>
  </si>
  <si>
    <t>Amounts outstanding at end of period ;  Assets ;  Shares and other equity issued by: ;  Life insurance corporations ;</t>
  </si>
  <si>
    <t>Amounts outstanding at end of period ;  Assets ;  Shares and other equity issued by: ;  Other depository corporations ;</t>
  </si>
  <si>
    <t>Amounts outstanding at end of period ;  Assets ;  Shares and other equity issued by: ;  Banks ;</t>
  </si>
  <si>
    <t>Amounts outstanding at end of period ;  Assets ;  Shares and other equity issued by: ;  National public non-financial corporations ;</t>
  </si>
  <si>
    <t>Amounts outstanding at end of period ;  Assets ;  Shares and other equity issued by: ;  Other private non-financial corporations ;</t>
  </si>
  <si>
    <t>Amounts outstanding at end of period ;  Assets ;  Shares and other equity issued by: ;  Private non-financial investment funds ;</t>
  </si>
  <si>
    <t>Amounts outstanding at end of period ;  Assets ;  Shares and other equity issued by: ;  Total (Counterparty sectors) ;</t>
  </si>
  <si>
    <t>Amounts outstanding at end of period ;  Assets ;  Loans and placements borrowed by: ;  State and local general government ;</t>
  </si>
  <si>
    <t>Amounts outstanding at end of period ;  Assets ;  Loans and placements borrowed by: ;  Other financial corporations ;</t>
  </si>
  <si>
    <t>Amounts outstanding at end of period ;  Assets ;  Loans and placements borrowed by: ;  Central borrowing authorities ;</t>
  </si>
  <si>
    <t>Amounts outstanding at end of period ;  Assets ;  Loans and placements borrowed by: ;  Non-life insurance corporations ;</t>
  </si>
  <si>
    <t>Amounts outstanding at end of period ;  Assets ;  Loans and placements borrowed by: ;  Life insurance corporations ;</t>
  </si>
  <si>
    <t>Amounts outstanding at end of period ;  Assets ;  Loans and placements borrowed by: ;  State and local public non-financial corporations ;</t>
  </si>
  <si>
    <t>Amounts outstanding at end of period ;  Assets ;  Loans and placements borrowed by: ;  Total (Counterparty sectors) ;</t>
  </si>
  <si>
    <t>Amounts outstanding at end of period ;  Assets ;  Bonds, etc. issued by: ;  Rest of world ;</t>
  </si>
  <si>
    <t>Amounts outstanding at end of period ;  Assets ;  Bonds, etc. issued by: ;  National general government ;</t>
  </si>
  <si>
    <t>Amounts outstanding at end of period ;  Assets ;  Bonds, etc. issued by: ;  Securitisers ;</t>
  </si>
  <si>
    <t>Amounts outstanding at end of period ;  Assets ;  Bonds, etc. issued by: ;  Life insurance corporations ;</t>
  </si>
  <si>
    <t>Amounts outstanding at end of period ;  Assets ;  Bonds, etc. issued by: ;  Other depository corporations ;</t>
  </si>
  <si>
    <t>Amounts outstanding at end of period ;  Assets ;  Bonds, etc. issued by: ;  Banks ;</t>
  </si>
  <si>
    <t>Amounts outstanding at end of period ;  Assets ;  Bonds, etc. issued by: ;  National public non-financial corporations ;</t>
  </si>
  <si>
    <t>Amounts outstanding at end of period ;  Assets ;  Bonds, etc. issued by: ;  Private non-financial investment funds ;</t>
  </si>
  <si>
    <t>Amounts outstanding at end of period ;  Assets ;  Bonds, etc. issued by: ;  Total (Counterparty sectors) ;</t>
  </si>
  <si>
    <t>Amounts outstanding at end of period ;  Assets ;  One name paper issued by: ;  Other depository corporations ;</t>
  </si>
  <si>
    <t>Amounts outstanding at end of period ;  Assets ;  One name paper issued by: ;  Banks ;</t>
  </si>
  <si>
    <t>Amounts outstanding at end of period ;  Assets ;  One name paper issued by: ;  Total (Counterparty sectors) ;</t>
  </si>
  <si>
    <t>Amounts outstanding at end of period ;  Assets ;  Holdings of bills of exchange accepted by: ;  Banks ;</t>
  </si>
  <si>
    <t>Amounts outstanding at end of period ;  Assets ;  Holdings of bills of exchange accepted by: ;  Total (Counterparty sectors) ;</t>
  </si>
  <si>
    <t>Amounts outstanding at end of period ;  Assets ;  Deposits accepted by: ;  Rest of world ;</t>
  </si>
  <si>
    <t>Amounts outstanding at end of period ;  Assets ;  Deposits accepted by: ;  Other depository corporations ;</t>
  </si>
  <si>
    <t>Amounts outstanding at end of period ;  Assets ;  Deposits accepted by: ;  Banks ;</t>
  </si>
  <si>
    <t>Amounts outstanding at end of period ;  Assets ;  Deposits accepted by: ;  Total (Counterparty sectors) ;</t>
  </si>
  <si>
    <t>Amounts outstanding at end of period ;  Assets ;  Currency accepted by: ;  National general government ;</t>
  </si>
  <si>
    <t>Amounts outstanding at end of period ;  Assets ;  Currency accepted by: ;  Central bank ;</t>
  </si>
  <si>
    <t>Amounts outstanding at end of period ;  Assets ;  Currency accepted by: ;  Total (Counterparty sectors) ;</t>
  </si>
  <si>
    <t>Amounts outstanding at end of period ;  Assets ;  Total financial assets ;  Total (Counterparty sectors) ;</t>
  </si>
  <si>
    <t>Amounts outstanding at end of period ;  Change in/Net financial position ;  Total (Counterparty sectors) ;</t>
  </si>
  <si>
    <t>Net transactions during period ;  Liabilities ;  Other accounts payable ;  State and local general government ;</t>
  </si>
  <si>
    <t>Net transactions during period ;  Liabilities ;  Other accounts payable ;  National general government ;</t>
  </si>
  <si>
    <t>Net transactions during period ;  Liabilities ;  Other accounts payable ;  Other financial corporations ;</t>
  </si>
  <si>
    <t>Net transactions during period ;  Liabilities ;  Other accounts payable ;  Securitisers ;</t>
  </si>
  <si>
    <t>Net transactions during period ;  Liabilities ;  Other accounts payable ;  Non-money market financial investment funds ;</t>
  </si>
  <si>
    <t>Net transactions during period ;  Liabilities ;  Other accounts payable ;  Money market financial investment funds ;</t>
  </si>
  <si>
    <t>Net transactions during period ;  Liabilities ;  Other accounts payable ;  Non-life insurance corporations ;</t>
  </si>
  <si>
    <t>Net transactions during period ;  Liabilities ;  Other accounts payable ;  Life insurance corporations ;</t>
  </si>
  <si>
    <t>Net transactions during period ;  Liabilities ;  Other accounts payable ;  Pension funds ;</t>
  </si>
  <si>
    <t>Net transactions during period ;  Liabilities ;  Other accounts payable ;  Other depository corporations ;</t>
  </si>
  <si>
    <t>Net transactions during period ;  Liabilities ;  Other accounts payable ;  Banks ;</t>
  </si>
  <si>
    <t>Net transactions during period ;  Liabilities ;  Other accounts payable ;  State and local public non-financial corporations ;</t>
  </si>
  <si>
    <t>Net transactions during period ;  Liabilities ;  Other accounts payable ;  National public non-financial corporations ;</t>
  </si>
  <si>
    <t>Net transactions during period ;  Liabilities ;  Other accounts payable ;  Other private non-financial corporations ;</t>
  </si>
  <si>
    <t>Net transactions during period ;  Liabilities ;  Other accounts payable ;  Private non-financial investment funds ;</t>
  </si>
  <si>
    <t>Net transactions during period ;  Liabilities ;  Other accounts payable ;  Total (Counterparty sectors) ;</t>
  </si>
  <si>
    <t>Net transactions during period ;  Liabilities ;  Long term loans and placements held by: ;  Rest of world ;</t>
  </si>
  <si>
    <t>Net transactions during period ;  Liabilities ;  Long term loans and placements held by: ;  State and local general government ;</t>
  </si>
  <si>
    <t>Net transactions during period ;  Liabilities ;  Long term loans and placements held by: ;  National general government ;</t>
  </si>
  <si>
    <t>Net transactions during period ;  Liabilities ;  Long term loans and placements held by: ;  Other financial corporations ;</t>
  </si>
  <si>
    <t>Net transactions during period ;  Liabilities ;  Long term loans and placements held by: ;  Securitisers ;</t>
  </si>
  <si>
    <t>Net transactions during period ;  Liabilities ;  Long term loans and placements held by: ;  Central borrowing authorities ;</t>
  </si>
  <si>
    <t>Net transactions during period ;  Liabilities ;  Long term loans and placements held by: ;  Non-money market financial investment funds ;</t>
  </si>
  <si>
    <t>Net transactions during period ;  Liabilities ;  Long term loans and placements held by: ;  Money market financial investment funds ;</t>
  </si>
  <si>
    <t>Net transactions during period ;  Liabilities ;  Long term loans and placements held by: ;  Non-life insurance corporations ;</t>
  </si>
  <si>
    <t>Net transactions during period ;  Liabilities ;  Long term loans and placements held by: ;  Life insurance corporations ;</t>
  </si>
  <si>
    <t>Net transactions during period ;  Liabilities ;  Long term loans and placements held by: ;  Pension funds ;</t>
  </si>
  <si>
    <t>Net transactions during period ;  Liabilities ;  Long term loans and placements held by: ;  Other depository corporations ;</t>
  </si>
  <si>
    <t>Net transactions during period ;  Liabilities ;  Long term loans and placements held by: ;  Banks ;</t>
  </si>
  <si>
    <t>Net transactions during period ;  Liabilities ;  Long term loans and placements held by: ;  Central bank ;</t>
  </si>
  <si>
    <t>Net transactions during period ;  Liabilities ;  Long term loans and placements held by: ;  State and local public non-financial corporations ;</t>
  </si>
  <si>
    <t>Net transactions during period ;  Liabilities ;  Long term loans and placements held by: ;  National public non-financial corporations ;</t>
  </si>
  <si>
    <t>Net transactions during period ;  Liabilities ;  Long term loans and placements held by: ;  Other private non-financial corporations ;</t>
  </si>
  <si>
    <t>Net transactions during period ;  Liabilities ;  Long term loans and placements held by: ;  Total (Counterparty sectors) ;</t>
  </si>
  <si>
    <t>Net transactions during period ;  Liabilities ;  Short term loans and placements held by: ;  Securitisers ;</t>
  </si>
  <si>
    <t>Net transactions during period ;  Liabilities ;  Short term loans and placements held by: ;  Other depository corporations ;</t>
  </si>
  <si>
    <t>Net transactions during period ;  Liabilities ;  Short term loans and placements held by: ;  Banks ;</t>
  </si>
  <si>
    <t>Net transactions during period ;  Liabilities ;  Short term loans and placements held by: ;  Total (Counterparty sectors) ;</t>
  </si>
  <si>
    <t>Net transactions during period ;  Liabilities ;  Drawings of bills of exchange accepted by: ;  Banks ;</t>
  </si>
  <si>
    <t>Net transactions during period ;  Liabilities ;  Drawings of bills of exchange accepted by: ;  Total (Counterparty sectors) ;</t>
  </si>
  <si>
    <t>Net transactions during period ;  Liabilities ;  Total financial liabilities ;  Total (Counterparty sectors) ;</t>
  </si>
  <si>
    <t>Net transactions during period ;  Assets ;  Other accounts receivable ;  Households ;  State and local general government ;</t>
  </si>
  <si>
    <t>Net transactions during period ;  Assets ;  Other accounts receivable ;  Households ;  National general government ;</t>
  </si>
  <si>
    <t>Net transactions during period ;  Assets ;  Other accounts receivable ;  Households ;  Other financial corporations ;</t>
  </si>
  <si>
    <t>Net transactions during period ;  Assets ;  Other accounts receivable ;  Households ;  Non-money market financial investment funds ;</t>
  </si>
  <si>
    <t>Net transactions during period ;  Assets ;  Other accounts receivable ;  Households ;  Money market financial investment funds ;</t>
  </si>
  <si>
    <t>Net transactions during period ;  Assets ;  Other accounts receivable ;  Households ;  Non-life insurance corporations ;</t>
  </si>
  <si>
    <t>Net transactions during period ;  Assets ;  Other accounts receivable ;  Households ;  Life insurance corporations ;</t>
  </si>
  <si>
    <t>Net transactions during period ;  Assets ;  Other accounts receivable ;  Households ;  Pension funds ;</t>
  </si>
  <si>
    <t>Net transactions during period ;  Assets ;  Other accounts receivable ;  Households ;  Other depository corporations ;</t>
  </si>
  <si>
    <t>Net transactions during period ;  Assets ;  Other accounts receivable ;  Households ;  Banks ;</t>
  </si>
  <si>
    <t>Net transactions during period ;  Assets ;  Other accounts receivable ;  Households ;  State and local public non-financial corporations ;</t>
  </si>
  <si>
    <t>Net transactions during period ;  Assets ;  Other accounts receivable ;  Households ;  National public non-financial corporations ;</t>
  </si>
  <si>
    <t>Net transactions during period ;  Assets ;  Other accounts receivable ;  Households ;  Other private non-financial corporations ;</t>
  </si>
  <si>
    <t>Net transactions during period ;  Assets ;  Other accounts receivable ;  Households ;  Private non-financial investment funds ;</t>
  </si>
  <si>
    <t>Net transactions during period ;  Assets ;  Other accounts receivable ;  Total (Counterparty sectors) ;</t>
  </si>
  <si>
    <t>Net transactions during period ;  Assets ;  Prepayments of premiums and reserves against outstanding claims ;  Non-life insurance corporations ;</t>
  </si>
  <si>
    <t>Net transactions during period ;  Assets ;  Prepayments of premiums and reserves against outstanding claims ;  Total (Counterparty sectors) ;</t>
  </si>
  <si>
    <t>Net transactions during period ;  Assets ;  Unfunded superannuation claims ;  State and local general government ;</t>
  </si>
  <si>
    <t>Net transactions during period ;  Assets ;  Unfunded superannuation claims ;  National general government ;</t>
  </si>
  <si>
    <t>Net transactions during period ;  Assets ;  Unfunded superannuation claims ;  Total (Counterparty sectors) ;</t>
  </si>
  <si>
    <t>Net transactions during period ;  Assets ;  Net equity in reserves ;  Rest of world ;</t>
  </si>
  <si>
    <t>Net transactions during period ;  Assets ;  Net equity in reserves ;  Life insurance corporations ;</t>
  </si>
  <si>
    <t>Net transactions during period ;  Assets ;  Net equity in reserves ;  Pension funds ;</t>
  </si>
  <si>
    <t>Net transactions during period ;  Assets ;  Net equity in reserves ;  Total (Counterparty sectors) ;</t>
  </si>
  <si>
    <t>Net transactions during period ;  Assets ;  Shares and other equity issued by: ;  Rest of world ;</t>
  </si>
  <si>
    <t>Net transactions during period ;  Assets ;  Shares and other equity issued by: ;  Other financial corporations ;</t>
  </si>
  <si>
    <t>Net transactions during period ;  Assets ;  Shares and other equity issued by: ;  Non-money market financial investment funds ;</t>
  </si>
  <si>
    <t>Net transactions during period ;  Assets ;  Shares and other equity issued by: ;  Money market financial investment funds ;</t>
  </si>
  <si>
    <t>Net transactions during period ;  Assets ;  Shares and other equity issued by: ;  Non-life insurance corporations ;</t>
  </si>
  <si>
    <t>Net transactions during period ;  Assets ;  Shares and other equity issued by: ;  Life insurance corporations ;</t>
  </si>
  <si>
    <t>Net transactions during period ;  Assets ;  Shares and other equity issued by: ;  Other depository corporations ;</t>
  </si>
  <si>
    <t>Net transactions during period ;  Assets ;  Shares and other equity issued by: ;  Banks ;</t>
  </si>
  <si>
    <t>Net transactions during period ;  Assets ;  Shares and other equity issued by: ;  National public non-financial corporations ;</t>
  </si>
  <si>
    <t>Net transactions during period ;  Assets ;  Shares and other equity issued by: ;  Other private non-financial corporations ;</t>
  </si>
  <si>
    <t>Net transactions during period ;  Assets ;  Shares and other equity issued by: ;  Private non-financial investment funds ;</t>
  </si>
  <si>
    <t>Net transactions during period ;  Assets ;  Shares and other equity issued by: ;  Total (Counterparty sectors) ;</t>
  </si>
  <si>
    <t>Net transactions during period ;  Assets ;  Loans and placements borrowed by: ;  State and local general government ;</t>
  </si>
  <si>
    <t>Net transactions during period ;  Assets ;  Loans and placements borrowed by: ;  Other financial corporations ;</t>
  </si>
  <si>
    <t>Net transactions during period ;  Assets ;  Loans and placements borrowed by: ;  Central borrowing authorities ;</t>
  </si>
  <si>
    <t>Net transactions during period ;  Assets ;  Loans and placements borrowed by: ;  Non-life insurance corporations ;</t>
  </si>
  <si>
    <t>Net transactions during period ;  Assets ;  Loans and placements borrowed by: ;  Life insurance corporations ;</t>
  </si>
  <si>
    <t>Net transactions during period ;  Assets ;  Loans and placements borrowed by: ;  State and local public non-financial corporations ;</t>
  </si>
  <si>
    <t>Net transactions during period ;  Assets ;  Loans and placements borrowed by: ;  Total (Counterparty sectors) ;</t>
  </si>
  <si>
    <t>Net transactions during period ;  Assets ;  Bonds, etc. issued by: ;  Rest of world ;</t>
  </si>
  <si>
    <t>Net transactions during period ;  Assets ;  Bonds, etc. issued by: ;  National general government ;</t>
  </si>
  <si>
    <t>Net transactions during period ;  Assets ;  Bonds, etc. issued by: ;  Securitisers ;</t>
  </si>
  <si>
    <t>Net transactions during period ;  Assets ;  Bonds, etc. issued by: ;  Life insurance corporations ;</t>
  </si>
  <si>
    <t>Net transactions during period ;  Assets ;  Bonds, etc. issued by: ;  Other depository corporations ;</t>
  </si>
  <si>
    <t>Net transactions during period ;  Assets ;  Bonds, etc. issued by: ;  Banks ;</t>
  </si>
  <si>
    <t>Net transactions during period ;  Assets ;  Bonds, etc. issued by: ;  National public non-financial corporations ;</t>
  </si>
  <si>
    <t>Net transactions during period ;  Assets ;  Bonds, etc. issued by: ;  Private non-financial investment funds ;</t>
  </si>
  <si>
    <t>Net transactions during period ;  Assets ;  Bonds, etc. issued by: ;  Total (Counterparty sectors) ;</t>
  </si>
  <si>
    <t>Net transactions during period ;  Assets ;  One name paper issued by: ;  Other depository corporations ;</t>
  </si>
  <si>
    <t>Net transactions during period ;  Assets ;  One name paper issued by: ;  Banks ;</t>
  </si>
  <si>
    <t>Net transactions during period ;  Assets ;  One name paper issued by: ;  Total (Counterparty sectors) ;</t>
  </si>
  <si>
    <t>Net transactions during period ;  Assets ;  Holdings of bills of exchange accepted by: ;  Banks ;</t>
  </si>
  <si>
    <t>Net transactions during period ;  Assets ;  Holdings of bills of exchange accepted by: ;  Total (Counterparty sectors) ;</t>
  </si>
  <si>
    <t>Net transactions during period ;  Assets ;  Deposits accepted by: ;  Rest of world ;</t>
  </si>
  <si>
    <t>Net transactions during period ;  Assets ;  Deposits accepted by: ;  Other depository corporations ;</t>
  </si>
  <si>
    <t>Net transactions during period ;  Assets ;  Deposits accepted by: ;  Banks ;</t>
  </si>
  <si>
    <t>Net transactions during period ;  Assets ;  Deposits accepted by: ;  Total (Counterparty sectors) ;</t>
  </si>
  <si>
    <t>Net transactions during period ;  Assets ;  Currency accepted by: ;  National general government ;</t>
  </si>
  <si>
    <t>Net transactions during period ;  Assets ;  Currency accepted by: ;  Central bank ;</t>
  </si>
  <si>
    <t>Net transactions during period ;  Assets ;  Currency accepted by: ;  Total (Counterparty sectors) ;</t>
  </si>
  <si>
    <t>Net transactions during period ;  Assets ;  Total financial assets ;  Total (Counterparty sectors) ;</t>
  </si>
  <si>
    <t>Net transactions during period ;  Change in/Net financial position ;  Total (Counterparty sectors) ;</t>
  </si>
  <si>
    <t>TABLE 20. Financial Assets and Liabilities of Households ($ million) (March 2012 Financial Accounts)</t>
  </si>
  <si>
    <t>A3571780X</t>
  </si>
  <si>
    <t>A3373147J</t>
  </si>
  <si>
    <t>A3571779R</t>
  </si>
  <si>
    <t>A3428441C</t>
  </si>
  <si>
    <t>A3429263T</t>
  </si>
  <si>
    <t>A3358522T</t>
  </si>
  <si>
    <t>A3372862A</t>
  </si>
  <si>
    <t>Amounts outstanding at end of period ;  Liabilities ;  All other liabilities ;  Households ;</t>
  </si>
  <si>
    <t>Amounts outstanding at end of period ;  Liabilities ;  Loans and placements ;  Banks ;</t>
  </si>
  <si>
    <t>Amounts outstanding at end of period ;  Liabilities ;  Total financial liabilities ;</t>
  </si>
  <si>
    <t>Amounts outstanding at end of period ;  Assets ;  All other assets ;</t>
  </si>
  <si>
    <t>Amounts outstanding at end of period ;  Assets ;  Unlisted shares and other equity ;</t>
  </si>
  <si>
    <t>Amounts outstanding at end of period ;  Assets ;  Listed shares and other equity ;</t>
  </si>
  <si>
    <t>Amounts outstanding at end of period ;  Assets ;  Currency and deposits ;  Other depository corporations ;</t>
  </si>
  <si>
    <t>Amounts outstanding at end of period ;  Assets ;  Currency and deposits ;  Banks ;</t>
  </si>
  <si>
    <t>Amounts outstanding at end of period ;  Total financial assets ;</t>
  </si>
  <si>
    <t>Net transactions during period ;  Change in/Net financial position ;</t>
  </si>
  <si>
    <t>TABLE 36. Financial Accounts Summary of Financial Assets and Liabilities of Households and Unincorporated Enterprises ($million) (March 2012 Financial Accounts)</t>
  </si>
  <si>
    <t>1) Sectoral balance sheet, 1989-Today, coming from 2010-2011 national accounts (SNA 2008)</t>
  </si>
  <si>
    <t>2) Capital stock series, by type of asset (e.g. dwelling) and by sector (e.g. households), that cover the 1960-Today period. Also coming from 2010-2011 national accounts:</t>
  </si>
  <si>
    <t>July 2012</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</si>
</sst>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mmm\-yyyy"/>
    <numFmt numFmtId="165" formatCode="0.0;\-0.0;0.0;@"/>
    <numFmt numFmtId="166" formatCode="0;\-0;0;@"/>
    <numFmt numFmtId="167" formatCode="0.0"/>
    <numFmt numFmtId="168" formatCode="0.0_ ;\-0.0\ "/>
    <numFmt numFmtId="169" formatCode="0.000_ ;\-0.000\ "/>
    <numFmt numFmtId="170" formatCode="[$-C09]dd\-mmm\-yy;@"/>
  </numFmts>
  <fonts count="16" x14ac:knownFonts="1">
    <font>
      <sz val="10"/>
      <name val="Arial"/>
    </font>
    <font>
      <sz val="10"/>
      <name val="Arial"/>
    </font>
    <font>
      <sz val="8"/>
      <name val="Arial"/>
    </font>
    <font>
      <sz val="8"/>
      <color indexed="81"/>
      <name val="Tahoma"/>
    </font>
    <font>
      <b/>
      <sz val="8"/>
      <name val="Arial"/>
      <family val="2"/>
    </font>
    <font>
      <b/>
      <sz val="12"/>
      <name val="Arial"/>
      <family val="2"/>
    </font>
    <font>
      <sz val="8"/>
      <name val="Arial"/>
      <family val="2"/>
    </font>
    <font>
      <u/>
      <sz val="10"/>
      <color indexed="12"/>
      <name val="Arial"/>
    </font>
    <font>
      <u/>
      <sz val="8"/>
      <color indexed="12"/>
      <name val="Arial"/>
    </font>
    <font>
      <u/>
      <sz val="10"/>
      <color theme="11"/>
      <name val="Arial"/>
    </font>
    <font>
      <b/>
      <sz val="10"/>
      <name val="Arial"/>
    </font>
    <font>
      <sz val="9"/>
      <name val="Arial"/>
      <family val="2"/>
    </font>
    <font>
      <u/>
      <sz val="10"/>
      <color indexed="12"/>
      <name val="Geneva"/>
    </font>
    <font>
      <sz val="8"/>
      <color indexed="12"/>
      <name val="Arial"/>
      <family val="2"/>
    </font>
    <font>
      <sz val="8"/>
      <color indexed="10"/>
      <name val="Arial"/>
      <family val="2"/>
    </font>
    <font>
      <b/>
      <sz val="9"/>
      <name val="Arial"/>
      <family val="2"/>
    </font>
  </fonts>
  <fills count="3">
    <fill>
      <patternFill patternType="none"/>
    </fill>
    <fill>
      <patternFill patternType="gray125"/>
    </fill>
    <fill>
      <patternFill patternType="solid">
        <fgColor indexed="13"/>
        <bgColor indexed="64"/>
      </patternFill>
    </fill>
  </fills>
  <borders count="8">
    <border>
      <left/>
      <right/>
      <top/>
      <bottom/>
      <diagonal/>
    </border>
    <border>
      <left/>
      <right/>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style="thin">
        <color auto="1"/>
      </left>
      <right/>
      <top/>
      <bottom style="thin">
        <color auto="1"/>
      </bottom>
      <diagonal/>
    </border>
    <border>
      <left/>
      <right style="thin">
        <color auto="1"/>
      </right>
      <top/>
      <bottom style="thin">
        <color auto="1"/>
      </bottom>
      <diagonal/>
    </border>
  </borders>
  <cellStyleXfs count="12">
    <xf numFmtId="0" fontId="0" fillId="0" borderId="0"/>
    <xf numFmtId="0" fontId="7" fillId="0" borderId="0" applyNumberFormat="0" applyFill="0" applyBorder="0" applyAlignment="0" applyProtection="0">
      <alignment vertical="top"/>
      <protection locked="0"/>
    </xf>
    <xf numFmtId="9" fontId="1" fillId="0" borderId="0" applyFon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12" fillId="0" borderId="0" applyNumberFormat="0" applyFill="0" applyBorder="0" applyAlignment="0" applyProtection="0">
      <alignment vertical="top"/>
      <protection locked="0"/>
    </xf>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cellStyleXfs>
  <cellXfs count="73">
    <xf numFmtId="0" fontId="0" fillId="0" borderId="0" xfId="0"/>
    <xf numFmtId="0" fontId="2" fillId="0" borderId="0" xfId="0" applyFont="1" applyAlignment="1"/>
    <xf numFmtId="0" fontId="2" fillId="0" borderId="0" xfId="0" applyFont="1" applyAlignment="1">
      <alignment wrapText="1"/>
    </xf>
    <xf numFmtId="0" fontId="2" fillId="0" borderId="0" xfId="0" applyFont="1" applyAlignment="1">
      <alignment horizontal="right" wrapText="1"/>
    </xf>
    <xf numFmtId="0" fontId="4" fillId="0" borderId="0" xfId="0" applyFont="1" applyAlignment="1"/>
    <xf numFmtId="164" fontId="4" fillId="0" borderId="0" xfId="0" applyNumberFormat="1" applyFont="1" applyAlignment="1"/>
    <xf numFmtId="164" fontId="2" fillId="0" borderId="0" xfId="0" applyNumberFormat="1" applyFont="1" applyAlignment="1"/>
    <xf numFmtId="0" fontId="2" fillId="0" borderId="0" xfId="0" applyFont="1" applyAlignment="1">
      <alignment horizontal="right"/>
    </xf>
    <xf numFmtId="165" fontId="2" fillId="0" borderId="0" xfId="0" applyNumberFormat="1" applyFont="1" applyAlignment="1"/>
    <xf numFmtId="164" fontId="2" fillId="0" borderId="0" xfId="0" applyNumberFormat="1" applyFont="1" applyAlignment="1">
      <alignment horizontal="left"/>
    </xf>
    <xf numFmtId="0" fontId="2" fillId="0" borderId="0" xfId="0" applyFont="1" applyAlignment="1">
      <alignment horizontal="left"/>
    </xf>
    <xf numFmtId="0" fontId="2" fillId="2" borderId="0" xfId="0" applyFont="1" applyFill="1" applyAlignment="1">
      <alignment horizontal="left"/>
    </xf>
    <xf numFmtId="0" fontId="1" fillId="2" borderId="0" xfId="0" applyFont="1" applyFill="1" applyAlignment="1">
      <alignment horizontal="left"/>
    </xf>
    <xf numFmtId="49" fontId="5" fillId="0" borderId="0" xfId="0" applyNumberFormat="1" applyFont="1" applyAlignment="1">
      <alignment horizontal="left"/>
    </xf>
    <xf numFmtId="0" fontId="5" fillId="0" borderId="0" xfId="0" applyFont="1" applyAlignment="1">
      <alignment horizontal="left" vertical="top" wrapText="1"/>
    </xf>
    <xf numFmtId="0" fontId="6" fillId="0" borderId="0" xfId="0" applyFont="1" applyAlignment="1">
      <alignment horizontal="left"/>
    </xf>
    <xf numFmtId="0" fontId="1" fillId="0" borderId="0" xfId="0" applyFont="1" applyAlignment="1">
      <alignment horizontal="left"/>
    </xf>
    <xf numFmtId="0" fontId="7" fillId="0" borderId="0" xfId="1" applyAlignment="1" applyProtection="1">
      <alignment horizontal="left"/>
    </xf>
    <xf numFmtId="0" fontId="2" fillId="0" borderId="1" xfId="0" applyFont="1" applyBorder="1" applyAlignment="1">
      <alignment horizontal="left"/>
    </xf>
    <xf numFmtId="0" fontId="4" fillId="0" borderId="0" xfId="0" applyFont="1" applyAlignment="1">
      <alignment horizontal="left" wrapText="1"/>
    </xf>
    <xf numFmtId="0" fontId="8" fillId="0" borderId="0" xfId="1" applyFont="1" applyAlignment="1" applyProtection="1">
      <alignment horizontal="left"/>
    </xf>
    <xf numFmtId="166" fontId="2" fillId="0" borderId="0" xfId="0" applyNumberFormat="1" applyFont="1" applyAlignment="1"/>
    <xf numFmtId="167" fontId="2" fillId="0" borderId="0" xfId="0" applyNumberFormat="1" applyFont="1" applyAlignment="1"/>
    <xf numFmtId="168" fontId="2" fillId="0" borderId="0" xfId="0" applyNumberFormat="1" applyFont="1" applyAlignment="1"/>
    <xf numFmtId="169" fontId="2" fillId="0" borderId="0" xfId="0" applyNumberFormat="1" applyFont="1" applyAlignment="1"/>
    <xf numFmtId="0" fontId="10" fillId="0" borderId="0" xfId="0" applyFont="1"/>
    <xf numFmtId="1" fontId="11" fillId="0" borderId="0" xfId="0" applyNumberFormat="1" applyFont="1" applyBorder="1" applyAlignment="1" applyProtection="1">
      <alignment horizontal="right"/>
    </xf>
    <xf numFmtId="164" fontId="11" fillId="0" borderId="0" xfId="0" applyNumberFormat="1" applyFont="1" applyBorder="1" applyAlignment="1">
      <alignment horizontal="right"/>
    </xf>
    <xf numFmtId="0" fontId="1" fillId="0" borderId="0" xfId="0" applyFont="1" applyBorder="1"/>
    <xf numFmtId="0" fontId="2" fillId="0" borderId="0" xfId="0" applyFont="1" applyBorder="1" applyAlignment="1">
      <alignment horizontal="center"/>
    </xf>
    <xf numFmtId="0" fontId="2" fillId="0" borderId="0" xfId="0" applyFont="1" applyBorder="1" applyAlignment="1" applyProtection="1">
      <alignment horizontal="center"/>
    </xf>
    <xf numFmtId="0" fontId="8" fillId="0" borderId="0" xfId="6" applyFont="1" applyBorder="1" applyAlignment="1" applyProtection="1">
      <alignment horizontal="center"/>
    </xf>
    <xf numFmtId="0" fontId="13" fillId="0" borderId="0" xfId="0" applyFont="1" applyBorder="1" applyAlignment="1" applyProtection="1">
      <alignment horizontal="center"/>
    </xf>
    <xf numFmtId="170" fontId="2" fillId="0" borderId="0" xfId="0" applyNumberFormat="1" applyFont="1" applyBorder="1" applyAlignment="1">
      <alignment horizontal="center"/>
    </xf>
    <xf numFmtId="0" fontId="2" fillId="0" borderId="0" xfId="6" applyFont="1" applyAlignment="1" applyProtection="1">
      <alignment horizontal="center"/>
    </xf>
    <xf numFmtId="0" fontId="11" fillId="0" borderId="0" xfId="0" applyNumberFormat="1" applyFont="1" applyBorder="1" applyAlignment="1" applyProtection="1">
      <alignment horizontal="center"/>
    </xf>
    <xf numFmtId="0" fontId="8" fillId="0" borderId="0" xfId="6" applyFont="1" applyAlignment="1" applyProtection="1">
      <alignment horizontal="center"/>
    </xf>
    <xf numFmtId="0" fontId="11" fillId="0" borderId="0" xfId="0" applyFont="1" applyBorder="1" applyAlignment="1" applyProtection="1">
      <alignment horizontal="center"/>
    </xf>
    <xf numFmtId="0" fontId="11" fillId="0" borderId="0" xfId="0" applyFont="1" applyBorder="1" applyProtection="1"/>
    <xf numFmtId="0" fontId="11" fillId="0" borderId="2" xfId="0" applyNumberFormat="1" applyFont="1" applyBorder="1" applyAlignment="1" applyProtection="1">
      <alignment horizontal="centerContinuous"/>
    </xf>
    <xf numFmtId="0" fontId="11" fillId="0" borderId="3" xfId="0" applyNumberFormat="1" applyFont="1" applyBorder="1" applyAlignment="1" applyProtection="1">
      <alignment horizontal="centerContinuous"/>
    </xf>
    <xf numFmtId="0" fontId="11" fillId="0" borderId="4" xfId="0" applyNumberFormat="1" applyFont="1" applyBorder="1" applyAlignment="1" applyProtection="1">
      <alignment horizontal="centerContinuous"/>
    </xf>
    <xf numFmtId="0" fontId="11" fillId="0" borderId="5" xfId="0" applyNumberFormat="1" applyFont="1" applyBorder="1" applyAlignment="1" applyProtection="1">
      <alignment horizontal="centerContinuous"/>
    </xf>
    <xf numFmtId="0" fontId="1" fillId="0" borderId="1" xfId="0" applyFont="1" applyBorder="1" applyAlignment="1">
      <alignment horizontal="centerContinuous"/>
    </xf>
    <xf numFmtId="0" fontId="11" fillId="0" borderId="6" xfId="0" applyNumberFormat="1" applyFont="1" applyBorder="1" applyAlignment="1" applyProtection="1">
      <alignment horizontal="centerContinuous"/>
    </xf>
    <xf numFmtId="0" fontId="11" fillId="0" borderId="1" xfId="0" applyFont="1" applyBorder="1" applyAlignment="1">
      <alignment horizontal="centerContinuous"/>
    </xf>
    <xf numFmtId="0" fontId="1" fillId="0" borderId="7" xfId="0" applyFont="1" applyBorder="1" applyAlignment="1">
      <alignment horizontal="centerContinuous"/>
    </xf>
    <xf numFmtId="0" fontId="11" fillId="0" borderId="1" xfId="0" applyNumberFormat="1" applyFont="1" applyBorder="1" applyAlignment="1" applyProtection="1">
      <alignment horizontal="centerContinuous"/>
    </xf>
    <xf numFmtId="0" fontId="11" fillId="0" borderId="0" xfId="0" applyNumberFormat="1" applyFont="1" applyBorder="1" applyProtection="1"/>
    <xf numFmtId="0" fontId="14" fillId="0" borderId="0" xfId="0" applyFont="1" applyBorder="1"/>
    <xf numFmtId="0" fontId="11" fillId="0" borderId="0" xfId="0" applyFont="1" applyBorder="1" applyAlignment="1" applyProtection="1">
      <alignment horizontal="left"/>
    </xf>
    <xf numFmtId="0" fontId="15" fillId="0" borderId="0" xfId="0" applyFont="1" applyBorder="1" applyAlignment="1" applyProtection="1">
      <alignment horizontal="left"/>
    </xf>
    <xf numFmtId="167" fontId="11" fillId="0" borderId="0" xfId="0" applyNumberFormat="1" applyFont="1" applyBorder="1" applyAlignment="1" applyProtection="1">
      <alignment horizontal="right"/>
    </xf>
    <xf numFmtId="164" fontId="11" fillId="0" borderId="0" xfId="0" applyNumberFormat="1" applyFont="1" applyBorder="1" applyAlignment="1" applyProtection="1">
      <alignment horizontal="right"/>
    </xf>
    <xf numFmtId="9" fontId="1" fillId="0" borderId="0" xfId="2" applyFont="1" applyBorder="1"/>
    <xf numFmtId="167" fontId="1" fillId="0" borderId="0" xfId="0" applyNumberFormat="1" applyFont="1" applyBorder="1"/>
    <xf numFmtId="0" fontId="1" fillId="0" borderId="0" xfId="0" applyNumberFormat="1" applyFont="1" applyBorder="1"/>
    <xf numFmtId="0" fontId="2" fillId="0" borderId="0" xfId="0" applyNumberFormat="1" applyFont="1" applyBorder="1" applyAlignment="1" applyProtection="1">
      <alignment horizontal="center"/>
    </xf>
    <xf numFmtId="0" fontId="2" fillId="0" borderId="0" xfId="0" applyFont="1" applyBorder="1"/>
    <xf numFmtId="0" fontId="11" fillId="0" borderId="0" xfId="0" applyNumberFormat="1" applyFont="1" applyBorder="1" applyAlignment="1" applyProtection="1">
      <alignment horizontal="centerContinuous"/>
    </xf>
    <xf numFmtId="0" fontId="11" fillId="0" borderId="1" xfId="0" applyNumberFormat="1" applyFont="1" applyFill="1" applyBorder="1" applyAlignment="1" applyProtection="1">
      <alignment horizontal="centerContinuous"/>
    </xf>
    <xf numFmtId="0" fontId="11" fillId="0" borderId="7" xfId="0" applyNumberFormat="1" applyFont="1" applyBorder="1" applyAlignment="1" applyProtection="1">
      <alignment horizontal="centerContinuous"/>
    </xf>
    <xf numFmtId="0" fontId="0" fillId="0" borderId="0" xfId="0" applyFont="1" applyBorder="1"/>
    <xf numFmtId="1" fontId="0" fillId="0" borderId="0" xfId="0" applyNumberFormat="1"/>
    <xf numFmtId="3" fontId="1" fillId="0" borderId="0" xfId="0" applyNumberFormat="1" applyFont="1" applyBorder="1"/>
    <xf numFmtId="0" fontId="0" fillId="0" borderId="0" xfId="0" applyFont="1" applyBorder="1" applyAlignment="1">
      <alignment wrapText="1"/>
    </xf>
    <xf numFmtId="9" fontId="1" fillId="0" borderId="0" xfId="2" applyNumberFormat="1" applyFont="1" applyBorder="1"/>
    <xf numFmtId="0" fontId="0" fillId="0" borderId="0" xfId="0" applyFont="1" applyFill="1" applyBorder="1"/>
    <xf numFmtId="0" fontId="4" fillId="0" borderId="0" xfId="0" applyFont="1" applyAlignment="1">
      <alignment horizontal="right" wrapText="1"/>
    </xf>
    <xf numFmtId="0" fontId="4" fillId="0" borderId="0" xfId="0" applyFont="1" applyAlignment="1">
      <alignment horizontal="right"/>
    </xf>
    <xf numFmtId="165" fontId="4" fillId="0" borderId="0" xfId="0" applyNumberFormat="1" applyFont="1" applyAlignment="1"/>
    <xf numFmtId="0" fontId="5" fillId="0" borderId="0" xfId="0" applyFont="1" applyAlignment="1">
      <alignment horizontal="center" vertical="top" wrapText="1"/>
    </xf>
    <xf numFmtId="0" fontId="5" fillId="0" borderId="0" xfId="0" applyFont="1" applyAlignment="1">
      <alignment horizontal="left" vertical="top" wrapText="1"/>
    </xf>
  </cellXfs>
  <cellStyles count="12">
    <cellStyle name="Lien hypertexte" xfId="1" builtinId="8"/>
    <cellStyle name="Lien hypertexte 2" xfId="6"/>
    <cellStyle name="Lien hypertexte visité" xfId="3" builtinId="9" hidden="1"/>
    <cellStyle name="Lien hypertexte visité" xfId="4" builtinId="9" hidden="1"/>
    <cellStyle name="Lien hypertexte visité" xfId="5" builtinId="9" hidden="1"/>
    <cellStyle name="Lien hypertexte visité" xfId="7" builtinId="9" hidden="1"/>
    <cellStyle name="Lien hypertexte visité" xfId="8" builtinId="9" hidden="1"/>
    <cellStyle name="Lien hypertexte visité" xfId="9" builtinId="9" hidden="1"/>
    <cellStyle name="Lien hypertexte visité" xfId="10" builtinId="9" hidden="1"/>
    <cellStyle name="Lien hypertexte visité" xfId="11" builtinId="9" hidden="1"/>
    <cellStyle name="Normal" xfId="0" builtinId="0"/>
    <cellStyle name="Pourcentage" xfId="2" builtinId="5"/>
  </cellStyles>
  <dxfs count="0"/>
  <tableStyles count="0" defaultTableStyle="TableStyleMedium9" defaultPivotStyle="PivotStyleMedium4"/>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20" Type="http://schemas.openxmlformats.org/officeDocument/2006/relationships/sharedStrings" Target="sharedStrings.xml"/><Relationship Id="rId21" Type="http://schemas.openxmlformats.org/officeDocument/2006/relationships/calcChain" Target="calcChain.xml"/><Relationship Id="rId10" Type="http://schemas.openxmlformats.org/officeDocument/2006/relationships/worksheet" Target="worksheets/sheet10.xml"/><Relationship Id="rId11" Type="http://schemas.openxmlformats.org/officeDocument/2006/relationships/worksheet" Target="worksheets/sheet11.xml"/><Relationship Id="rId12" Type="http://schemas.openxmlformats.org/officeDocument/2006/relationships/worksheet" Target="worksheets/sheet12.xml"/><Relationship Id="rId13" Type="http://schemas.openxmlformats.org/officeDocument/2006/relationships/worksheet" Target="worksheets/sheet13.xml"/><Relationship Id="rId14" Type="http://schemas.openxmlformats.org/officeDocument/2006/relationships/worksheet" Target="worksheets/sheet14.xml"/><Relationship Id="rId15" Type="http://schemas.openxmlformats.org/officeDocument/2006/relationships/worksheet" Target="worksheets/sheet15.xml"/><Relationship Id="rId16" Type="http://schemas.openxmlformats.org/officeDocument/2006/relationships/worksheet" Target="worksheets/sheet16.xml"/><Relationship Id="rId17" Type="http://schemas.openxmlformats.org/officeDocument/2006/relationships/externalLink" Target="externalLinks/externalLink1.xml"/><Relationship Id="rId18" Type="http://schemas.openxmlformats.org/officeDocument/2006/relationships/theme" Target="theme/theme1.xml"/><Relationship Id="rId19" Type="http://schemas.openxmlformats.org/officeDocument/2006/relationships/styles" Target="styles.xml"/><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worksheet" Target="worksheets/sheet8.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0</xdr:colOff>
      <xdr:row>6</xdr:row>
      <xdr:rowOff>12700</xdr:rowOff>
    </xdr:to>
    <xdr:pic>
      <xdr:nvPicPr>
        <xdr:cNvPr id="3073" name="Picture 1" descr="ABSLog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358900" cy="927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Income_1960_Today.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ReadMe"/>
      <sheetName val="Index"/>
      <sheetName val="KeyAggregates"/>
      <sheetName val="Deflators"/>
      <sheetName val="IncomeFromGDP"/>
      <sheetName val="Expenditure"/>
      <sheetName val="IndustryVA"/>
      <sheetName val="AgriIncome"/>
      <sheetName val="NationalIncome"/>
      <sheetName val="CFCbyIndustry"/>
      <sheetName val="CapitalAccount"/>
      <sheetName val="External"/>
      <sheetName val="HouseholdInc"/>
      <sheetName val="HouseholdKAccount"/>
      <sheetName val="HouseholdFinAccount"/>
      <sheetName val="HouseholdIncQ"/>
      <sheetName val="GovIncome"/>
      <sheetName val="GovKTransfers"/>
      <sheetName val="GovIncomeQ"/>
      <sheetName val="GovDispoIncome"/>
      <sheetName val="TaxesQ"/>
      <sheetName val="NonFinCorpIncome"/>
      <sheetName val="NonFinCorpKAccount"/>
      <sheetName val="FinCorpIncome"/>
      <sheetName val="FinCorpKAccount"/>
    </sheetNames>
    <sheetDataSet>
      <sheetData sheetId="0"/>
      <sheetData sheetId="1"/>
      <sheetData sheetId="2"/>
      <sheetData sheetId="3">
        <row r="11">
          <cell r="F11">
            <v>5.4</v>
          </cell>
        </row>
      </sheetData>
      <sheetData sheetId="4">
        <row r="11">
          <cell r="D11">
            <v>7770</v>
          </cell>
        </row>
      </sheetData>
      <sheetData sheetId="5">
        <row r="11">
          <cell r="AW11">
            <v>1833</v>
          </cell>
        </row>
      </sheetData>
      <sheetData sheetId="6"/>
      <sheetData sheetId="7">
        <row r="11">
          <cell r="W11">
            <v>3034</v>
          </cell>
        </row>
      </sheetData>
      <sheetData sheetId="8">
        <row r="11">
          <cell r="P11">
            <v>2798</v>
          </cell>
        </row>
      </sheetData>
      <sheetData sheetId="9">
        <row r="11">
          <cell r="W11">
            <v>74</v>
          </cell>
        </row>
      </sheetData>
      <sheetData sheetId="10">
        <row r="11">
          <cell r="D11">
            <v>0</v>
          </cell>
        </row>
      </sheetData>
      <sheetData sheetId="11">
        <row r="11">
          <cell r="C11">
            <v>5</v>
          </cell>
        </row>
      </sheetData>
      <sheetData sheetId="12">
        <row r="11">
          <cell r="B11">
            <v>372</v>
          </cell>
        </row>
      </sheetData>
      <sheetData sheetId="13">
        <row r="11">
          <cell r="F11">
            <v>103</v>
          </cell>
        </row>
      </sheetData>
      <sheetData sheetId="14">
        <row r="40">
          <cell r="C40">
            <v>5.7</v>
          </cell>
        </row>
      </sheetData>
      <sheetData sheetId="15">
        <row r="82">
          <cell r="O82">
            <v>496</v>
          </cell>
          <cell r="AB82">
            <v>18052</v>
          </cell>
        </row>
        <row r="83">
          <cell r="O83">
            <v>511</v>
          </cell>
          <cell r="AB83">
            <v>18468</v>
          </cell>
        </row>
        <row r="84">
          <cell r="O84">
            <v>521</v>
          </cell>
          <cell r="AB84">
            <v>19003</v>
          </cell>
        </row>
        <row r="85">
          <cell r="O85">
            <v>530</v>
          </cell>
          <cell r="AB85">
            <v>19633</v>
          </cell>
        </row>
        <row r="86">
          <cell r="O86">
            <v>543</v>
          </cell>
          <cell r="AB86">
            <v>20252</v>
          </cell>
        </row>
        <row r="87">
          <cell r="O87">
            <v>557</v>
          </cell>
          <cell r="AB87">
            <v>20851</v>
          </cell>
        </row>
        <row r="88">
          <cell r="O88">
            <v>573</v>
          </cell>
          <cell r="AB88">
            <v>21491</v>
          </cell>
        </row>
        <row r="89">
          <cell r="O89">
            <v>588</v>
          </cell>
          <cell r="AB89">
            <v>22091</v>
          </cell>
        </row>
        <row r="90">
          <cell r="O90">
            <v>601</v>
          </cell>
          <cell r="AB90">
            <v>22572</v>
          </cell>
        </row>
        <row r="91">
          <cell r="O91">
            <v>613</v>
          </cell>
          <cell r="AB91">
            <v>23051</v>
          </cell>
        </row>
        <row r="92">
          <cell r="O92">
            <v>634</v>
          </cell>
          <cell r="AB92">
            <v>23680</v>
          </cell>
        </row>
        <row r="93">
          <cell r="O93">
            <v>662</v>
          </cell>
          <cell r="AB93">
            <v>24501</v>
          </cell>
        </row>
        <row r="94">
          <cell r="O94">
            <v>692</v>
          </cell>
          <cell r="AB94">
            <v>25390</v>
          </cell>
        </row>
        <row r="95">
          <cell r="O95">
            <v>723</v>
          </cell>
          <cell r="AB95">
            <v>26204</v>
          </cell>
        </row>
        <row r="96">
          <cell r="O96">
            <v>762</v>
          </cell>
          <cell r="AB96">
            <v>26985</v>
          </cell>
        </row>
        <row r="97">
          <cell r="O97">
            <v>813</v>
          </cell>
          <cell r="AB97">
            <v>27803</v>
          </cell>
        </row>
        <row r="98">
          <cell r="O98">
            <v>871</v>
          </cell>
          <cell r="AB98">
            <v>28753</v>
          </cell>
        </row>
        <row r="99">
          <cell r="O99">
            <v>923</v>
          </cell>
          <cell r="AB99">
            <v>29728</v>
          </cell>
        </row>
        <row r="100">
          <cell r="O100">
            <v>974</v>
          </cell>
          <cell r="AB100">
            <v>30776</v>
          </cell>
        </row>
        <row r="101">
          <cell r="O101">
            <v>1029</v>
          </cell>
          <cell r="AB101">
            <v>31786</v>
          </cell>
        </row>
        <row r="102">
          <cell r="O102">
            <v>1090</v>
          </cell>
          <cell r="AB102">
            <v>32717</v>
          </cell>
        </row>
        <row r="103">
          <cell r="O103">
            <v>1135</v>
          </cell>
          <cell r="AB103">
            <v>33627</v>
          </cell>
        </row>
        <row r="104">
          <cell r="O104">
            <v>1157</v>
          </cell>
          <cell r="AB104">
            <v>34262</v>
          </cell>
        </row>
        <row r="105">
          <cell r="O105">
            <v>1156</v>
          </cell>
          <cell r="AB105">
            <v>34886</v>
          </cell>
        </row>
        <row r="106">
          <cell r="O106">
            <v>1145</v>
          </cell>
          <cell r="AB106">
            <v>35790</v>
          </cell>
        </row>
        <row r="107">
          <cell r="O107">
            <v>1132</v>
          </cell>
          <cell r="AB107">
            <v>36870</v>
          </cell>
        </row>
        <row r="108">
          <cell r="O108">
            <v>1135</v>
          </cell>
          <cell r="AB108">
            <v>38022</v>
          </cell>
        </row>
        <row r="109">
          <cell r="O109">
            <v>1141</v>
          </cell>
          <cell r="AB109">
            <v>38909</v>
          </cell>
        </row>
        <row r="110">
          <cell r="O110">
            <v>1142</v>
          </cell>
          <cell r="AB110">
            <v>39504</v>
          </cell>
        </row>
        <row r="111">
          <cell r="O111">
            <v>1137</v>
          </cell>
          <cell r="AB111">
            <v>40288</v>
          </cell>
        </row>
        <row r="112">
          <cell r="O112">
            <v>1156</v>
          </cell>
          <cell r="AB112">
            <v>41142</v>
          </cell>
        </row>
        <row r="113">
          <cell r="O113">
            <v>1210</v>
          </cell>
          <cell r="AB113">
            <v>42052</v>
          </cell>
        </row>
        <row r="114">
          <cell r="O114">
            <v>1298</v>
          </cell>
          <cell r="AB114">
            <v>43025</v>
          </cell>
        </row>
        <row r="115">
          <cell r="O115">
            <v>1401</v>
          </cell>
          <cell r="AB115">
            <v>44089</v>
          </cell>
        </row>
        <row r="116">
          <cell r="O116">
            <v>1509</v>
          </cell>
          <cell r="AB116">
            <v>45239</v>
          </cell>
        </row>
        <row r="117">
          <cell r="O117">
            <v>1615</v>
          </cell>
          <cell r="AB117">
            <v>46251</v>
          </cell>
        </row>
        <row r="118">
          <cell r="O118">
            <v>1721</v>
          </cell>
          <cell r="AB118">
            <v>47123</v>
          </cell>
        </row>
        <row r="119">
          <cell r="O119">
            <v>1820</v>
          </cell>
          <cell r="AB119">
            <v>47941</v>
          </cell>
        </row>
        <row r="120">
          <cell r="O120">
            <v>1921</v>
          </cell>
          <cell r="AB120">
            <v>48806</v>
          </cell>
        </row>
        <row r="121">
          <cell r="O121">
            <v>1978</v>
          </cell>
          <cell r="AB121">
            <v>49889</v>
          </cell>
        </row>
        <row r="122">
          <cell r="O122">
            <v>1976</v>
          </cell>
          <cell r="AB122">
            <v>51032</v>
          </cell>
        </row>
        <row r="123">
          <cell r="O123">
            <v>1934</v>
          </cell>
          <cell r="AB123">
            <v>52192</v>
          </cell>
        </row>
        <row r="124">
          <cell r="O124">
            <v>1896</v>
          </cell>
          <cell r="AB124">
            <v>53404</v>
          </cell>
        </row>
        <row r="125">
          <cell r="O125">
            <v>1914</v>
          </cell>
          <cell r="AB125">
            <v>54517</v>
          </cell>
        </row>
        <row r="126">
          <cell r="O126">
            <v>1993</v>
          </cell>
          <cell r="AB126">
            <v>55710</v>
          </cell>
        </row>
        <row r="127">
          <cell r="O127">
            <v>2120</v>
          </cell>
          <cell r="AB127">
            <v>57124</v>
          </cell>
        </row>
        <row r="128">
          <cell r="O128">
            <v>2329</v>
          </cell>
          <cell r="AB128">
            <v>58903</v>
          </cell>
        </row>
        <row r="129">
          <cell r="O129">
            <v>2598</v>
          </cell>
          <cell r="AB129">
            <v>60876</v>
          </cell>
        </row>
        <row r="130">
          <cell r="O130">
            <v>2871</v>
          </cell>
          <cell r="AB130">
            <v>62684</v>
          </cell>
        </row>
        <row r="131">
          <cell r="O131">
            <v>3074</v>
          </cell>
          <cell r="AB131">
            <v>64404</v>
          </cell>
        </row>
        <row r="132">
          <cell r="O132">
            <v>3176</v>
          </cell>
          <cell r="AB132">
            <v>66280</v>
          </cell>
        </row>
        <row r="133">
          <cell r="O133">
            <v>3204</v>
          </cell>
          <cell r="AB133">
            <v>67869</v>
          </cell>
        </row>
        <row r="134">
          <cell r="O134">
            <v>3170</v>
          </cell>
          <cell r="AB134">
            <v>68982</v>
          </cell>
        </row>
        <row r="135">
          <cell r="O135">
            <v>3069</v>
          </cell>
          <cell r="AB135">
            <v>69543</v>
          </cell>
        </row>
        <row r="136">
          <cell r="O136">
            <v>2925</v>
          </cell>
          <cell r="AB136">
            <v>69902</v>
          </cell>
        </row>
        <row r="137">
          <cell r="O137">
            <v>2779</v>
          </cell>
          <cell r="AB137">
            <v>70325</v>
          </cell>
        </row>
        <row r="138">
          <cell r="O138">
            <v>2673</v>
          </cell>
          <cell r="AB138">
            <v>70780</v>
          </cell>
        </row>
        <row r="139">
          <cell r="O139">
            <v>2581</v>
          </cell>
          <cell r="AB139">
            <v>71424</v>
          </cell>
        </row>
        <row r="140">
          <cell r="O140">
            <v>2463</v>
          </cell>
          <cell r="AB140">
            <v>72122</v>
          </cell>
        </row>
        <row r="141">
          <cell r="O141">
            <v>2306</v>
          </cell>
          <cell r="AB141">
            <v>72757</v>
          </cell>
        </row>
        <row r="142">
          <cell r="O142">
            <v>2155</v>
          </cell>
          <cell r="AB142">
            <v>73583</v>
          </cell>
        </row>
        <row r="143">
          <cell r="O143">
            <v>2069</v>
          </cell>
          <cell r="AB143">
            <v>74408</v>
          </cell>
        </row>
        <row r="144">
          <cell r="O144">
            <v>2063</v>
          </cell>
          <cell r="AB144">
            <v>75072</v>
          </cell>
        </row>
        <row r="145">
          <cell r="O145">
            <v>2090</v>
          </cell>
          <cell r="AB145">
            <v>75551</v>
          </cell>
        </row>
        <row r="146">
          <cell r="O146">
            <v>2101</v>
          </cell>
          <cell r="AB146">
            <v>75853</v>
          </cell>
        </row>
        <row r="147">
          <cell r="O147">
            <v>2079</v>
          </cell>
          <cell r="AB147">
            <v>76476</v>
          </cell>
        </row>
        <row r="148">
          <cell r="O148">
            <v>2074</v>
          </cell>
          <cell r="AB148">
            <v>77671</v>
          </cell>
        </row>
        <row r="149">
          <cell r="O149">
            <v>2126</v>
          </cell>
          <cell r="AB149">
            <v>79190</v>
          </cell>
        </row>
        <row r="150">
          <cell r="O150">
            <v>2270</v>
          </cell>
          <cell r="AB150">
            <v>80552</v>
          </cell>
        </row>
        <row r="151">
          <cell r="O151">
            <v>2546</v>
          </cell>
          <cell r="AB151">
            <v>81600</v>
          </cell>
        </row>
        <row r="152">
          <cell r="O152">
            <v>2884</v>
          </cell>
          <cell r="AB152">
            <v>82504</v>
          </cell>
        </row>
        <row r="153">
          <cell r="O153">
            <v>3130</v>
          </cell>
          <cell r="AB153">
            <v>83601</v>
          </cell>
        </row>
        <row r="154">
          <cell r="O154">
            <v>3199</v>
          </cell>
          <cell r="AB154">
            <v>84991</v>
          </cell>
        </row>
        <row r="155">
          <cell r="O155">
            <v>3175</v>
          </cell>
          <cell r="AB155">
            <v>86526</v>
          </cell>
        </row>
        <row r="156">
          <cell r="O156">
            <v>3218</v>
          </cell>
          <cell r="AB156">
            <v>88173</v>
          </cell>
        </row>
        <row r="157">
          <cell r="O157">
            <v>3342</v>
          </cell>
          <cell r="AB157">
            <v>89477</v>
          </cell>
        </row>
        <row r="158">
          <cell r="O158">
            <v>3450</v>
          </cell>
          <cell r="AB158">
            <v>90342</v>
          </cell>
        </row>
        <row r="159">
          <cell r="O159">
            <v>3441</v>
          </cell>
          <cell r="AB159">
            <v>91086</v>
          </cell>
        </row>
        <row r="160">
          <cell r="O160">
            <v>3320</v>
          </cell>
          <cell r="AB160">
            <v>91992</v>
          </cell>
        </row>
        <row r="161">
          <cell r="O161">
            <v>3132</v>
          </cell>
          <cell r="AB161">
            <v>93257</v>
          </cell>
        </row>
        <row r="162">
          <cell r="O162">
            <v>2944</v>
          </cell>
          <cell r="AB162">
            <v>94690</v>
          </cell>
        </row>
        <row r="163">
          <cell r="O163">
            <v>2815</v>
          </cell>
          <cell r="AB163">
            <v>95793</v>
          </cell>
        </row>
        <row r="164">
          <cell r="O164">
            <v>2788</v>
          </cell>
          <cell r="AB164">
            <v>96368</v>
          </cell>
        </row>
        <row r="165">
          <cell r="O165">
            <v>2839</v>
          </cell>
          <cell r="AB165">
            <v>97015</v>
          </cell>
        </row>
        <row r="166">
          <cell r="O166">
            <v>2929</v>
          </cell>
          <cell r="AB166">
            <v>97835</v>
          </cell>
        </row>
        <row r="167">
          <cell r="O167">
            <v>2984</v>
          </cell>
          <cell r="AB167">
            <v>98465</v>
          </cell>
        </row>
        <row r="168">
          <cell r="O168">
            <v>3012</v>
          </cell>
          <cell r="AB168">
            <v>99209</v>
          </cell>
        </row>
        <row r="169">
          <cell r="O169">
            <v>3060</v>
          </cell>
          <cell r="AB169">
            <v>100447</v>
          </cell>
        </row>
        <row r="170">
          <cell r="O170">
            <v>3177</v>
          </cell>
          <cell r="AB170">
            <v>102323</v>
          </cell>
        </row>
        <row r="171">
          <cell r="O171">
            <v>3380</v>
          </cell>
          <cell r="AB171">
            <v>104665</v>
          </cell>
        </row>
        <row r="172">
          <cell r="O172">
            <v>3691</v>
          </cell>
          <cell r="AB172">
            <v>106027</v>
          </cell>
        </row>
        <row r="173">
          <cell r="O173">
            <v>4090</v>
          </cell>
          <cell r="AB173">
            <v>107862</v>
          </cell>
        </row>
        <row r="174">
          <cell r="O174">
            <v>4519</v>
          </cell>
          <cell r="AB174">
            <v>110646</v>
          </cell>
        </row>
        <row r="175">
          <cell r="O175">
            <v>4829</v>
          </cell>
          <cell r="AB175">
            <v>113353</v>
          </cell>
        </row>
        <row r="176">
          <cell r="O176">
            <v>4848</v>
          </cell>
          <cell r="AB176">
            <v>115570</v>
          </cell>
        </row>
        <row r="177">
          <cell r="O177">
            <v>4658</v>
          </cell>
          <cell r="AB177">
            <v>117258</v>
          </cell>
        </row>
        <row r="178">
          <cell r="O178">
            <v>4440</v>
          </cell>
          <cell r="AB178">
            <v>119229</v>
          </cell>
        </row>
        <row r="179">
          <cell r="O179">
            <v>4297</v>
          </cell>
          <cell r="AB179">
            <v>122439</v>
          </cell>
        </row>
        <row r="180">
          <cell r="O180">
            <v>4306</v>
          </cell>
          <cell r="AB180">
            <v>124138</v>
          </cell>
        </row>
        <row r="181">
          <cell r="O181">
            <v>4510</v>
          </cell>
          <cell r="AB181">
            <v>124357</v>
          </cell>
        </row>
        <row r="182">
          <cell r="O182">
            <v>4874</v>
          </cell>
          <cell r="AB182">
            <v>124363</v>
          </cell>
        </row>
        <row r="183">
          <cell r="O183">
            <v>5277</v>
          </cell>
          <cell r="AB183">
            <v>125384</v>
          </cell>
        </row>
        <row r="184">
          <cell r="O184">
            <v>5525</v>
          </cell>
          <cell r="AB184">
            <v>127950</v>
          </cell>
        </row>
        <row r="185">
          <cell r="O185">
            <v>5639</v>
          </cell>
          <cell r="AB185">
            <v>130616</v>
          </cell>
        </row>
        <row r="186">
          <cell r="O186">
            <v>5805</v>
          </cell>
          <cell r="AB186">
            <v>132336</v>
          </cell>
        </row>
        <row r="187">
          <cell r="O187">
            <v>6193</v>
          </cell>
          <cell r="AB187">
            <v>133894</v>
          </cell>
        </row>
        <row r="188">
          <cell r="O188">
            <v>6794</v>
          </cell>
          <cell r="AB188">
            <v>136122</v>
          </cell>
        </row>
        <row r="189">
          <cell r="O189">
            <v>7426</v>
          </cell>
          <cell r="AB189">
            <v>139160</v>
          </cell>
        </row>
        <row r="190">
          <cell r="O190">
            <v>7874</v>
          </cell>
          <cell r="AB190">
            <v>142140</v>
          </cell>
        </row>
        <row r="191">
          <cell r="O191">
            <v>8119</v>
          </cell>
          <cell r="AB191">
            <v>144117</v>
          </cell>
        </row>
        <row r="192">
          <cell r="O192">
            <v>8351</v>
          </cell>
          <cell r="AB192">
            <v>145732</v>
          </cell>
        </row>
        <row r="193">
          <cell r="O193">
            <v>8638</v>
          </cell>
          <cell r="AB193">
            <v>147974</v>
          </cell>
        </row>
        <row r="194">
          <cell r="O194">
            <v>8942</v>
          </cell>
          <cell r="AB194">
            <v>150849</v>
          </cell>
        </row>
        <row r="195">
          <cell r="O195">
            <v>9192</v>
          </cell>
          <cell r="AB195">
            <v>153241</v>
          </cell>
        </row>
        <row r="196">
          <cell r="O196">
            <v>9393</v>
          </cell>
          <cell r="AB196">
            <v>155188</v>
          </cell>
        </row>
        <row r="197">
          <cell r="O197">
            <v>9709</v>
          </cell>
          <cell r="AB197">
            <v>157424</v>
          </cell>
        </row>
        <row r="198">
          <cell r="O198">
            <v>10330</v>
          </cell>
          <cell r="AB198">
            <v>160790</v>
          </cell>
        </row>
        <row r="199">
          <cell r="O199">
            <v>11214</v>
          </cell>
          <cell r="AB199">
            <v>165236</v>
          </cell>
        </row>
        <row r="200">
          <cell r="O200">
            <v>12040</v>
          </cell>
          <cell r="AB200">
            <v>170378</v>
          </cell>
        </row>
        <row r="201">
          <cell r="O201">
            <v>12625</v>
          </cell>
          <cell r="AB201">
            <v>175423</v>
          </cell>
        </row>
        <row r="202">
          <cell r="O202">
            <v>13045</v>
          </cell>
          <cell r="AB202">
            <v>179882</v>
          </cell>
        </row>
        <row r="203">
          <cell r="O203">
            <v>13629</v>
          </cell>
          <cell r="AB203">
            <v>183771</v>
          </cell>
        </row>
        <row r="204">
          <cell r="O204">
            <v>14648</v>
          </cell>
          <cell r="AB204">
            <v>186653</v>
          </cell>
        </row>
        <row r="205">
          <cell r="O205">
            <v>16495</v>
          </cell>
          <cell r="AB205">
            <v>187759</v>
          </cell>
        </row>
        <row r="206">
          <cell r="O206">
            <v>18215</v>
          </cell>
          <cell r="AB206">
            <v>190341</v>
          </cell>
        </row>
        <row r="207">
          <cell r="O207">
            <v>18074</v>
          </cell>
          <cell r="AB207">
            <v>195893</v>
          </cell>
        </row>
        <row r="208">
          <cell r="O208">
            <v>15719</v>
          </cell>
          <cell r="AB208">
            <v>203571</v>
          </cell>
        </row>
        <row r="209">
          <cell r="O209">
            <v>12817</v>
          </cell>
          <cell r="AB209">
            <v>209477</v>
          </cell>
        </row>
        <row r="210">
          <cell r="O210">
            <v>11540</v>
          </cell>
          <cell r="AB210">
            <v>211219</v>
          </cell>
        </row>
        <row r="211">
          <cell r="O211">
            <v>12365</v>
          </cell>
          <cell r="AB211">
            <v>211097</v>
          </cell>
        </row>
        <row r="212">
          <cell r="O212">
            <v>14118</v>
          </cell>
          <cell r="AB212">
            <v>211951</v>
          </cell>
        </row>
        <row r="213">
          <cell r="O213">
            <v>15777</v>
          </cell>
          <cell r="AB213">
            <v>213705</v>
          </cell>
        </row>
        <row r="214">
          <cell r="O214">
            <v>16823</v>
          </cell>
          <cell r="AB214">
            <v>216565</v>
          </cell>
        </row>
        <row r="215">
          <cell r="O215">
            <v>17216</v>
          </cell>
          <cell r="AB215">
            <v>220391</v>
          </cell>
        </row>
        <row r="216">
          <cell r="O216">
            <v>17433</v>
          </cell>
          <cell r="AB216">
            <v>225212</v>
          </cell>
        </row>
        <row r="217">
          <cell r="O217">
            <v>17772</v>
          </cell>
          <cell r="AB217">
            <v>230532</v>
          </cell>
        </row>
        <row r="218">
          <cell r="O218">
            <v>18134</v>
          </cell>
          <cell r="AB218">
            <v>232642</v>
          </cell>
        </row>
        <row r="219">
          <cell r="O219">
            <v>18122</v>
          </cell>
          <cell r="AB219">
            <v>235314</v>
          </cell>
        </row>
        <row r="220">
          <cell r="O220">
            <v>17916</v>
          </cell>
          <cell r="AB220">
            <v>237790</v>
          </cell>
        </row>
        <row r="221">
          <cell r="O221">
            <v>17614</v>
          </cell>
          <cell r="AB221">
            <v>240539</v>
          </cell>
        </row>
      </sheetData>
      <sheetData sheetId="16">
        <row r="11">
          <cell r="BT11">
            <v>369</v>
          </cell>
        </row>
      </sheetData>
      <sheetData sheetId="17">
        <row r="11">
          <cell r="AR11">
            <v>631</v>
          </cell>
        </row>
      </sheetData>
      <sheetData sheetId="18"/>
      <sheetData sheetId="19">
        <row r="11">
          <cell r="C11">
            <v>134</v>
          </cell>
        </row>
      </sheetData>
      <sheetData sheetId="20"/>
      <sheetData sheetId="21">
        <row r="11">
          <cell r="B11">
            <v>2771</v>
          </cell>
        </row>
      </sheetData>
      <sheetData sheetId="22">
        <row r="11">
          <cell r="H11">
            <v>8</v>
          </cell>
        </row>
      </sheetData>
      <sheetData sheetId="23">
        <row r="11">
          <cell r="B11">
            <v>169</v>
          </cell>
        </row>
      </sheetData>
      <sheetData sheetId="24">
        <row r="11">
          <cell r="H11">
            <v>0</v>
          </cell>
        </row>
      </sheetData>
    </sheetDataSet>
  </externalBook>
</externalLink>
</file>

<file path=xl/theme/theme1.xml><?xml version="1.0" encoding="utf-8"?>
<a:theme xmlns:a="http://schemas.openxmlformats.org/drawingml/2006/main" name="Thème Office">
  <a:themeElements>
    <a:clrScheme name="Bureau">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Bureau">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Bureau">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vmlDrawing" Target="../drawings/vmlDrawing9.vml"/><Relationship Id="rId2" Type="http://schemas.openxmlformats.org/officeDocument/2006/relationships/comments" Target="../comments9.xml"/></Relationships>
</file>

<file path=xl/worksheets/_rels/sheet11.xml.rels><?xml version="1.0" encoding="UTF-8" standalone="yes"?>
<Relationships xmlns="http://schemas.openxmlformats.org/package/2006/relationships"><Relationship Id="rId1" Type="http://schemas.openxmlformats.org/officeDocument/2006/relationships/vmlDrawing" Target="../drawings/vmlDrawing10.vml"/><Relationship Id="rId2" Type="http://schemas.openxmlformats.org/officeDocument/2006/relationships/comments" Target="../comments10.xml"/></Relationships>
</file>

<file path=xl/worksheets/_rels/sheet12.xml.rels><?xml version="1.0" encoding="UTF-8" standalone="yes"?>
<Relationships xmlns="http://schemas.openxmlformats.org/package/2006/relationships"><Relationship Id="rId1" Type="http://schemas.openxmlformats.org/officeDocument/2006/relationships/vmlDrawing" Target="../drawings/vmlDrawing11.vml"/><Relationship Id="rId2" Type="http://schemas.openxmlformats.org/officeDocument/2006/relationships/comments" Target="../comments11.xml"/></Relationships>
</file>

<file path=xl/worksheets/_rels/sheet13.xml.rels><?xml version="1.0" encoding="UTF-8" standalone="yes"?>
<Relationships xmlns="http://schemas.openxmlformats.org/package/2006/relationships"><Relationship Id="rId1" Type="http://schemas.openxmlformats.org/officeDocument/2006/relationships/vmlDrawing" Target="../drawings/vmlDrawing12.vml"/><Relationship Id="rId2" Type="http://schemas.openxmlformats.org/officeDocument/2006/relationships/comments" Target="../comments12.xml"/></Relationships>
</file>

<file path=xl/worksheets/_rels/sheet14.xml.rels><?xml version="1.0" encoding="UTF-8" standalone="yes"?>
<Relationships xmlns="http://schemas.openxmlformats.org/package/2006/relationships"><Relationship Id="rId1" Type="http://schemas.openxmlformats.org/officeDocument/2006/relationships/vmlDrawing" Target="../drawings/vmlDrawing13.vml"/><Relationship Id="rId2" Type="http://schemas.openxmlformats.org/officeDocument/2006/relationships/comments" Target="../comments13.xml"/></Relationships>
</file>

<file path=xl/worksheets/_rels/sheet15.xml.rels><?xml version="1.0" encoding="UTF-8" standalone="yes"?>
<Relationships xmlns="http://schemas.openxmlformats.org/package/2006/relationships"><Relationship Id="rId11" Type="http://schemas.openxmlformats.org/officeDocument/2006/relationships/hyperlink" Target="http://www.abs.gov.au/" TargetMode="External"/><Relationship Id="rId12" Type="http://schemas.openxmlformats.org/officeDocument/2006/relationships/hyperlink" Target="http://www.abs.gov.au/" TargetMode="External"/><Relationship Id="rId13" Type="http://schemas.openxmlformats.org/officeDocument/2006/relationships/hyperlink" Target="http://www.abs.gov.au/" TargetMode="External"/><Relationship Id="rId14" Type="http://schemas.openxmlformats.org/officeDocument/2006/relationships/hyperlink" Target="http://www.abs.gov.au/" TargetMode="External"/><Relationship Id="rId15" Type="http://schemas.openxmlformats.org/officeDocument/2006/relationships/hyperlink" Target="http://www.abs.gov.au/" TargetMode="External"/><Relationship Id="rId16" Type="http://schemas.openxmlformats.org/officeDocument/2006/relationships/hyperlink" Target="http://www.abs.gov.au/" TargetMode="External"/><Relationship Id="rId17" Type="http://schemas.openxmlformats.org/officeDocument/2006/relationships/hyperlink" Target="http://www.abs.gov.au/" TargetMode="External"/><Relationship Id="rId1" Type="http://schemas.openxmlformats.org/officeDocument/2006/relationships/hyperlink" Target="http://www.abs.gov.au/" TargetMode="External"/><Relationship Id="rId2" Type="http://schemas.openxmlformats.org/officeDocument/2006/relationships/hyperlink" Target="http://www.abs.gov.au/" TargetMode="External"/><Relationship Id="rId3" Type="http://schemas.openxmlformats.org/officeDocument/2006/relationships/hyperlink" Target="http://www.abs.gov.au/" TargetMode="External"/><Relationship Id="rId4" Type="http://schemas.openxmlformats.org/officeDocument/2006/relationships/hyperlink" Target="http://www.abs.gov.au/" TargetMode="External"/><Relationship Id="rId5" Type="http://schemas.openxmlformats.org/officeDocument/2006/relationships/hyperlink" Target="http://www.abs.gov.au/" TargetMode="External"/><Relationship Id="rId6" Type="http://schemas.openxmlformats.org/officeDocument/2006/relationships/hyperlink" Target="http://www.abs.gov.au/" TargetMode="External"/><Relationship Id="rId7" Type="http://schemas.openxmlformats.org/officeDocument/2006/relationships/hyperlink" Target="http://www.abs.gov.au/" TargetMode="External"/><Relationship Id="rId8" Type="http://schemas.openxmlformats.org/officeDocument/2006/relationships/hyperlink" Target="http://www.abs.gov.au/" TargetMode="External"/><Relationship Id="rId9" Type="http://schemas.openxmlformats.org/officeDocument/2006/relationships/hyperlink" Target="http://www.abs.gov.au/" TargetMode="External"/><Relationship Id="rId10" Type="http://schemas.openxmlformats.org/officeDocument/2006/relationships/hyperlink" Target="http://www.abs.gov.au/"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www.abs.gov.au/Ausstats/abs@.nsf/glossary/5204.0" TargetMode="External"/><Relationship Id="rId4" Type="http://schemas.openxmlformats.org/officeDocument/2006/relationships/drawing" Target="../drawings/drawing1.xml"/><Relationship Id="rId5" Type="http://schemas.openxmlformats.org/officeDocument/2006/relationships/vmlDrawing" Target="../drawings/vmlDrawing1.vml"/><Relationship Id="rId6" Type="http://schemas.openxmlformats.org/officeDocument/2006/relationships/comments" Target="../comments1.xml"/><Relationship Id="rId1" Type="http://schemas.openxmlformats.org/officeDocument/2006/relationships/hyperlink" Target="http://www.abs.gov.au/Ausstats/abs@.nsf/mf/5204.0" TargetMode="External"/><Relationship Id="rId2" Type="http://schemas.openxmlformats.org/officeDocument/2006/relationships/hyperlink" Target="http://www.abs.gov.au/Ausstats/abs@.nsf/exnote/5204.0" TargetMode="External"/></Relationships>
</file>

<file path=xl/worksheets/_rels/sheet3.xml.rels><?xml version="1.0" encoding="UTF-8" standalone="yes"?>
<Relationships xmlns="http://schemas.openxmlformats.org/package/2006/relationships"><Relationship Id="rId1" Type="http://schemas.openxmlformats.org/officeDocument/2006/relationships/vmlDrawing" Target="../drawings/vmlDrawing2.vml"/><Relationship Id="rId2" Type="http://schemas.openxmlformats.org/officeDocument/2006/relationships/comments" Target="../comments2.xml"/></Relationships>
</file>

<file path=xl/worksheets/_rels/sheet4.xml.rels><?xml version="1.0" encoding="UTF-8" standalone="yes"?>
<Relationships xmlns="http://schemas.openxmlformats.org/package/2006/relationships"><Relationship Id="rId1" Type="http://schemas.openxmlformats.org/officeDocument/2006/relationships/vmlDrawing" Target="../drawings/vmlDrawing3.vml"/><Relationship Id="rId2" Type="http://schemas.openxmlformats.org/officeDocument/2006/relationships/comments" Target="../comments3.xml"/></Relationships>
</file>

<file path=xl/worksheets/_rels/sheet5.xml.rels><?xml version="1.0" encoding="UTF-8" standalone="yes"?>
<Relationships xmlns="http://schemas.openxmlformats.org/package/2006/relationships"><Relationship Id="rId1" Type="http://schemas.openxmlformats.org/officeDocument/2006/relationships/vmlDrawing" Target="../drawings/vmlDrawing4.vml"/><Relationship Id="rId2" Type="http://schemas.openxmlformats.org/officeDocument/2006/relationships/comments" Target="../comments4.xml"/></Relationships>
</file>

<file path=xl/worksheets/_rels/sheet6.xml.rels><?xml version="1.0" encoding="UTF-8" standalone="yes"?>
<Relationships xmlns="http://schemas.openxmlformats.org/package/2006/relationships"><Relationship Id="rId1" Type="http://schemas.openxmlformats.org/officeDocument/2006/relationships/vmlDrawing" Target="../drawings/vmlDrawing5.vml"/><Relationship Id="rId2" Type="http://schemas.openxmlformats.org/officeDocument/2006/relationships/comments" Target="../comments5.xml"/></Relationships>
</file>

<file path=xl/worksheets/_rels/sheet7.xml.rels><?xml version="1.0" encoding="UTF-8" standalone="yes"?>
<Relationships xmlns="http://schemas.openxmlformats.org/package/2006/relationships"><Relationship Id="rId1" Type="http://schemas.openxmlformats.org/officeDocument/2006/relationships/vmlDrawing" Target="../drawings/vmlDrawing6.vml"/><Relationship Id="rId2" Type="http://schemas.openxmlformats.org/officeDocument/2006/relationships/comments" Target="../comments6.xml"/></Relationships>
</file>

<file path=xl/worksheets/_rels/sheet8.xml.rels><?xml version="1.0" encoding="UTF-8" standalone="yes"?>
<Relationships xmlns="http://schemas.openxmlformats.org/package/2006/relationships"><Relationship Id="rId1" Type="http://schemas.openxmlformats.org/officeDocument/2006/relationships/vmlDrawing" Target="../drawings/vmlDrawing7.vml"/><Relationship Id="rId2" Type="http://schemas.openxmlformats.org/officeDocument/2006/relationships/comments" Target="../comments7.xml"/></Relationships>
</file>

<file path=xl/worksheets/_rels/sheet9.xml.rels><?xml version="1.0" encoding="UTF-8" standalone="yes"?>
<Relationships xmlns="http://schemas.openxmlformats.org/package/2006/relationships"><Relationship Id="rId1" Type="http://schemas.openxmlformats.org/officeDocument/2006/relationships/vmlDrawing" Target="../drawings/vmlDrawing8.vml"/><Relationship Id="rId2" Type="http://schemas.openxmlformats.org/officeDocument/2006/relationships/comments" Target="../comments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election activeCell="A5" sqref="A5"/>
    </sheetView>
  </sheetViews>
  <sheetFormatPr baseColWidth="10" defaultRowHeight="12" x14ac:dyDescent="0"/>
  <sheetData>
    <row r="1" spans="1:1">
      <c r="A1" t="s">
        <v>1575</v>
      </c>
    </row>
    <row r="2" spans="1:1">
      <c r="A2" t="s">
        <v>1116</v>
      </c>
    </row>
    <row r="4" spans="1:1">
      <c r="A4" s="25" t="s">
        <v>1573</v>
      </c>
    </row>
    <row r="5" spans="1:1">
      <c r="A5" t="s">
        <v>1007</v>
      </c>
    </row>
    <row r="6" spans="1:1">
      <c r="A6" t="s">
        <v>1008</v>
      </c>
    </row>
    <row r="8" spans="1:1">
      <c r="A8" s="25" t="s">
        <v>1574</v>
      </c>
    </row>
    <row r="9" spans="1:1">
      <c r="A9" t="s">
        <v>1007</v>
      </c>
    </row>
    <row r="10" spans="1:1">
      <c r="A10" t="s">
        <v>1008</v>
      </c>
    </row>
    <row r="12" spans="1:1">
      <c r="A12" s="25" t="s">
        <v>1080</v>
      </c>
    </row>
    <row r="13" spans="1:1">
      <c r="A13" t="s">
        <v>1076</v>
      </c>
    </row>
    <row r="14" spans="1:1">
      <c r="A14" t="s">
        <v>1077</v>
      </c>
    </row>
    <row r="15" spans="1:1">
      <c r="A15" t="s">
        <v>1078</v>
      </c>
    </row>
    <row r="16" spans="1:1">
      <c r="A16" t="s">
        <v>1079</v>
      </c>
    </row>
    <row r="17" spans="1:1">
      <c r="A17" t="s">
        <v>1112</v>
      </c>
    </row>
    <row r="18" spans="1:1">
      <c r="A18" t="s">
        <v>1113</v>
      </c>
    </row>
    <row r="20" spans="1:1">
      <c r="A20" s="25" t="s">
        <v>1117</v>
      </c>
    </row>
    <row r="21" spans="1:1">
      <c r="A21" t="s">
        <v>1120</v>
      </c>
    </row>
    <row r="22" spans="1:1">
      <c r="A22" t="s">
        <v>1119</v>
      </c>
    </row>
    <row r="23" spans="1:1">
      <c r="A23" t="s">
        <v>1118</v>
      </c>
    </row>
    <row r="24" spans="1:1">
      <c r="A24" t="s">
        <v>1121</v>
      </c>
    </row>
  </sheetData>
  <pageMargins left="0.75" right="0.75" top="1" bottom="1" header="0.5" footer="0.5"/>
  <pageSetup paperSize="9" orientation="portrait" horizontalDpi="4294967292" verticalDpi="4294967292"/>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G106"/>
  <sheetViews>
    <sheetView workbookViewId="0">
      <pane xSplit="1" ySplit="10" topLeftCell="EH11" activePane="bottomRight" state="frozen"/>
      <selection pane="topRight" activeCell="B1" sqref="B1"/>
      <selection pane="bottomLeft" activeCell="A11" sqref="A11"/>
      <selection pane="bottomRight" activeCell="EI14" sqref="EI14"/>
    </sheetView>
  </sheetViews>
  <sheetFormatPr baseColWidth="10" defaultColWidth="14.6640625" defaultRowHeight="10" x14ac:dyDescent="0"/>
  <cols>
    <col min="1" max="16384" width="14.6640625" style="1"/>
  </cols>
  <sheetData>
    <row r="1" spans="1:215" s="2" customFormat="1" ht="99.75" customHeight="1">
      <c r="B1" s="3" t="s">
        <v>1553</v>
      </c>
      <c r="C1" s="3" t="s">
        <v>1552</v>
      </c>
      <c r="D1" s="3" t="s">
        <v>1551</v>
      </c>
      <c r="E1" s="3" t="s">
        <v>1550</v>
      </c>
      <c r="F1" s="3" t="s">
        <v>1549</v>
      </c>
      <c r="G1" s="3" t="s">
        <v>1548</v>
      </c>
      <c r="H1" s="3" t="s">
        <v>1547</v>
      </c>
      <c r="I1" s="3" t="s">
        <v>1546</v>
      </c>
      <c r="J1" s="3" t="s">
        <v>1545</v>
      </c>
      <c r="K1" s="3" t="s">
        <v>1544</v>
      </c>
      <c r="L1" s="3" t="s">
        <v>1543</v>
      </c>
      <c r="M1" s="3" t="s">
        <v>1542</v>
      </c>
      <c r="N1" s="3" t="s">
        <v>1541</v>
      </c>
      <c r="O1" s="3" t="s">
        <v>1540</v>
      </c>
      <c r="P1" s="3" t="s">
        <v>1539</v>
      </c>
      <c r="Q1" s="3" t="s">
        <v>1538</v>
      </c>
      <c r="R1" s="3" t="s">
        <v>1537</v>
      </c>
      <c r="S1" s="3" t="s">
        <v>1536</v>
      </c>
      <c r="T1" s="3" t="s">
        <v>1535</v>
      </c>
      <c r="U1" s="3" t="s">
        <v>1534</v>
      </c>
      <c r="V1" s="3" t="s">
        <v>1533</v>
      </c>
      <c r="W1" s="3" t="s">
        <v>1532</v>
      </c>
      <c r="X1" s="3" t="s">
        <v>1531</v>
      </c>
      <c r="Y1" s="3" t="s">
        <v>1530</v>
      </c>
      <c r="Z1" s="3" t="s">
        <v>1529</v>
      </c>
      <c r="AA1" s="3" t="s">
        <v>1528</v>
      </c>
      <c r="AB1" s="3" t="s">
        <v>1527</v>
      </c>
      <c r="AC1" s="3" t="s">
        <v>1526</v>
      </c>
      <c r="AD1" s="3" t="s">
        <v>1525</v>
      </c>
      <c r="AE1" s="3" t="s">
        <v>1524</v>
      </c>
      <c r="AF1" s="3" t="s">
        <v>1523</v>
      </c>
      <c r="AG1" s="3" t="s">
        <v>1522</v>
      </c>
      <c r="AH1" s="3" t="s">
        <v>1521</v>
      </c>
      <c r="AI1" s="3" t="s">
        <v>1520</v>
      </c>
      <c r="AJ1" s="3" t="s">
        <v>1519</v>
      </c>
      <c r="AK1" s="3" t="s">
        <v>1518</v>
      </c>
      <c r="AL1" s="3" t="s">
        <v>1517</v>
      </c>
      <c r="AM1" s="3" t="s">
        <v>1516</v>
      </c>
      <c r="AN1" s="3" t="s">
        <v>1515</v>
      </c>
      <c r="AO1" s="3" t="s">
        <v>1514</v>
      </c>
      <c r="AP1" s="3" t="s">
        <v>1513</v>
      </c>
      <c r="AQ1" s="3" t="s">
        <v>1512</v>
      </c>
      <c r="AR1" s="3" t="s">
        <v>1511</v>
      </c>
      <c r="AS1" s="3" t="s">
        <v>1510</v>
      </c>
      <c r="AT1" s="3" t="s">
        <v>1509</v>
      </c>
      <c r="AU1" s="3" t="s">
        <v>1508</v>
      </c>
      <c r="AV1" s="3" t="s">
        <v>1507</v>
      </c>
      <c r="AW1" s="3" t="s">
        <v>1506</v>
      </c>
      <c r="AX1" s="3" t="s">
        <v>1505</v>
      </c>
      <c r="AY1" s="3" t="s">
        <v>1504</v>
      </c>
      <c r="AZ1" s="3" t="s">
        <v>1503</v>
      </c>
      <c r="BA1" s="3" t="s">
        <v>1502</v>
      </c>
      <c r="BB1" s="3" t="s">
        <v>1501</v>
      </c>
      <c r="BC1" s="3" t="s">
        <v>1500</v>
      </c>
      <c r="BD1" s="3" t="s">
        <v>1499</v>
      </c>
      <c r="BE1" s="3" t="s">
        <v>1498</v>
      </c>
      <c r="BF1" s="3" t="s">
        <v>1497</v>
      </c>
      <c r="BG1" s="3" t="s">
        <v>1496</v>
      </c>
      <c r="BH1" s="3" t="s">
        <v>1495</v>
      </c>
      <c r="BI1" s="3" t="s">
        <v>1494</v>
      </c>
      <c r="BJ1" s="3" t="s">
        <v>1493</v>
      </c>
      <c r="BK1" s="3" t="s">
        <v>1492</v>
      </c>
      <c r="BL1" s="3" t="s">
        <v>1491</v>
      </c>
      <c r="BM1" s="3" t="s">
        <v>1490</v>
      </c>
      <c r="BN1" s="3" t="s">
        <v>1489</v>
      </c>
      <c r="BO1" s="3" t="s">
        <v>1488</v>
      </c>
      <c r="BP1" s="3" t="s">
        <v>1487</v>
      </c>
      <c r="BQ1" s="3" t="s">
        <v>1486</v>
      </c>
      <c r="BR1" s="3" t="s">
        <v>1485</v>
      </c>
      <c r="BS1" s="3" t="s">
        <v>1484</v>
      </c>
      <c r="BT1" s="3" t="s">
        <v>1483</v>
      </c>
      <c r="BU1" s="3" t="s">
        <v>1482</v>
      </c>
      <c r="BV1" s="3" t="s">
        <v>1481</v>
      </c>
      <c r="BW1" s="3" t="s">
        <v>1480</v>
      </c>
      <c r="BX1" s="3" t="s">
        <v>1479</v>
      </c>
      <c r="BY1" s="3" t="s">
        <v>1478</v>
      </c>
      <c r="BZ1" s="3" t="s">
        <v>1477</v>
      </c>
      <c r="CA1" s="3" t="s">
        <v>1476</v>
      </c>
      <c r="CB1" s="3" t="s">
        <v>1475</v>
      </c>
      <c r="CC1" s="3" t="s">
        <v>1474</v>
      </c>
      <c r="CD1" s="3" t="s">
        <v>1473</v>
      </c>
      <c r="CE1" s="3" t="s">
        <v>1472</v>
      </c>
      <c r="CF1" s="3" t="s">
        <v>1471</v>
      </c>
      <c r="CG1" s="3" t="s">
        <v>1470</v>
      </c>
      <c r="CH1" s="3" t="s">
        <v>1469</v>
      </c>
      <c r="CI1" s="3" t="s">
        <v>1468</v>
      </c>
      <c r="CJ1" s="3" t="s">
        <v>1467</v>
      </c>
      <c r="CK1" s="3" t="s">
        <v>1466</v>
      </c>
      <c r="CL1" s="3" t="s">
        <v>1465</v>
      </c>
      <c r="CM1" s="3" t="s">
        <v>1464</v>
      </c>
      <c r="CN1" s="3" t="s">
        <v>1463</v>
      </c>
      <c r="CO1" s="3" t="s">
        <v>1462</v>
      </c>
      <c r="CP1" s="3" t="s">
        <v>1461</v>
      </c>
      <c r="CQ1" s="3" t="s">
        <v>1460</v>
      </c>
      <c r="CR1" s="3" t="s">
        <v>1459</v>
      </c>
      <c r="CS1" s="3" t="s">
        <v>1458</v>
      </c>
      <c r="CT1" s="3" t="s">
        <v>1457</v>
      </c>
      <c r="CU1" s="3" t="s">
        <v>1456</v>
      </c>
      <c r="CV1" s="3" t="s">
        <v>1455</v>
      </c>
      <c r="CW1" s="3" t="s">
        <v>1454</v>
      </c>
      <c r="CX1" s="3" t="s">
        <v>1453</v>
      </c>
      <c r="CY1" s="3" t="s">
        <v>1452</v>
      </c>
      <c r="CZ1" s="3" t="s">
        <v>1451</v>
      </c>
      <c r="DA1" s="3" t="s">
        <v>1450</v>
      </c>
      <c r="DB1" s="3" t="s">
        <v>1449</v>
      </c>
      <c r="DC1" s="3" t="s">
        <v>1448</v>
      </c>
      <c r="DD1" s="3" t="s">
        <v>1447</v>
      </c>
      <c r="DE1" s="3" t="s">
        <v>1446</v>
      </c>
      <c r="DF1" s="3" t="s">
        <v>1445</v>
      </c>
      <c r="DG1" s="3" t="s">
        <v>1444</v>
      </c>
      <c r="DH1" s="3" t="s">
        <v>1443</v>
      </c>
      <c r="DI1" s="3" t="s">
        <v>1442</v>
      </c>
      <c r="DJ1" s="3" t="s">
        <v>1441</v>
      </c>
      <c r="DK1" s="3" t="s">
        <v>1440</v>
      </c>
      <c r="DL1" s="3" t="s">
        <v>1439</v>
      </c>
      <c r="DM1" s="3" t="s">
        <v>1438</v>
      </c>
      <c r="DN1" s="3" t="s">
        <v>1437</v>
      </c>
      <c r="DO1" s="3" t="s">
        <v>1436</v>
      </c>
      <c r="DP1" s="3" t="s">
        <v>1435</v>
      </c>
      <c r="DQ1" s="3" t="s">
        <v>1434</v>
      </c>
      <c r="DR1" s="3" t="s">
        <v>1433</v>
      </c>
      <c r="DS1" s="3" t="s">
        <v>1432</v>
      </c>
      <c r="DT1" s="3" t="s">
        <v>1431</v>
      </c>
      <c r="DU1" s="3" t="s">
        <v>1430</v>
      </c>
      <c r="DV1" s="3" t="s">
        <v>1429</v>
      </c>
      <c r="DW1" s="3" t="s">
        <v>1428</v>
      </c>
      <c r="DX1" s="3" t="s">
        <v>1427</v>
      </c>
      <c r="DY1" s="3" t="s">
        <v>1426</v>
      </c>
      <c r="DZ1" s="3" t="s">
        <v>1425</v>
      </c>
      <c r="EA1" s="3" t="s">
        <v>1424</v>
      </c>
      <c r="EB1" s="3" t="s">
        <v>1423</v>
      </c>
      <c r="EC1" s="3" t="s">
        <v>1422</v>
      </c>
      <c r="ED1" s="3" t="s">
        <v>1421</v>
      </c>
      <c r="EE1" s="3" t="s">
        <v>1420</v>
      </c>
      <c r="EF1" s="3" t="s">
        <v>1419</v>
      </c>
      <c r="EG1" s="3" t="s">
        <v>1418</v>
      </c>
      <c r="EH1" s="3" t="s">
        <v>1417</v>
      </c>
      <c r="EI1" s="3" t="s">
        <v>1416</v>
      </c>
      <c r="EJ1" s="3" t="s">
        <v>1415</v>
      </c>
      <c r="EK1" s="3" t="s">
        <v>1414</v>
      </c>
      <c r="EL1" s="3" t="s">
        <v>1413</v>
      </c>
      <c r="EM1" s="3" t="s">
        <v>1412</v>
      </c>
      <c r="EN1" s="3" t="s">
        <v>1411</v>
      </c>
      <c r="EO1" s="3" t="s">
        <v>1410</v>
      </c>
      <c r="EP1" s="3" t="s">
        <v>1409</v>
      </c>
      <c r="EQ1" s="3" t="s">
        <v>1408</v>
      </c>
      <c r="ER1" s="3" t="s">
        <v>1407</v>
      </c>
      <c r="ES1" s="3" t="s">
        <v>1406</v>
      </c>
      <c r="ET1" s="3" t="s">
        <v>1405</v>
      </c>
      <c r="EU1" s="3" t="s">
        <v>1404</v>
      </c>
      <c r="EV1" s="3" t="s">
        <v>1403</v>
      </c>
      <c r="EW1" s="3" t="s">
        <v>1402</v>
      </c>
      <c r="EX1" s="3" t="s">
        <v>1401</v>
      </c>
      <c r="EY1" s="3" t="s">
        <v>1400</v>
      </c>
      <c r="EZ1" s="3" t="s">
        <v>1399</v>
      </c>
      <c r="FA1" s="3" t="s">
        <v>1398</v>
      </c>
      <c r="FB1" s="3" t="s">
        <v>1397</v>
      </c>
      <c r="FC1" s="3" t="s">
        <v>1396</v>
      </c>
      <c r="FD1" s="3" t="s">
        <v>1395</v>
      </c>
      <c r="FE1" s="3" t="s">
        <v>1394</v>
      </c>
      <c r="FF1" s="3" t="s">
        <v>1393</v>
      </c>
      <c r="FG1" s="3" t="s">
        <v>1392</v>
      </c>
      <c r="FH1" s="3" t="s">
        <v>1391</v>
      </c>
      <c r="FI1" s="3" t="s">
        <v>1390</v>
      </c>
      <c r="FJ1" s="3" t="s">
        <v>1389</v>
      </c>
      <c r="FK1" s="3" t="s">
        <v>1388</v>
      </c>
      <c r="FL1" s="3" t="s">
        <v>1387</v>
      </c>
      <c r="FM1" s="3" t="s">
        <v>1386</v>
      </c>
      <c r="FN1" s="3" t="s">
        <v>1385</v>
      </c>
      <c r="FO1" s="3" t="s">
        <v>1384</v>
      </c>
      <c r="FP1" s="3" t="s">
        <v>1383</v>
      </c>
      <c r="FQ1" s="3" t="s">
        <v>1382</v>
      </c>
      <c r="FR1" s="3" t="s">
        <v>1381</v>
      </c>
      <c r="FS1" s="3" t="s">
        <v>1380</v>
      </c>
      <c r="FT1" s="3" t="s">
        <v>1379</v>
      </c>
      <c r="FU1" s="3" t="s">
        <v>1378</v>
      </c>
      <c r="FV1" s="3" t="s">
        <v>1377</v>
      </c>
      <c r="FW1" s="3" t="s">
        <v>1376</v>
      </c>
      <c r="FX1" s="3" t="s">
        <v>1375</v>
      </c>
      <c r="FY1" s="3" t="s">
        <v>1374</v>
      </c>
      <c r="FZ1" s="3" t="s">
        <v>1373</v>
      </c>
      <c r="GA1" s="3" t="s">
        <v>1372</v>
      </c>
      <c r="GB1" s="3" t="s">
        <v>1371</v>
      </c>
      <c r="GC1" s="3" t="s">
        <v>1370</v>
      </c>
      <c r="GD1" s="3" t="s">
        <v>1369</v>
      </c>
      <c r="GE1" s="3" t="s">
        <v>1368</v>
      </c>
      <c r="GF1" s="3" t="s">
        <v>1367</v>
      </c>
      <c r="GG1" s="3" t="s">
        <v>1366</v>
      </c>
      <c r="GH1" s="3" t="s">
        <v>1365</v>
      </c>
      <c r="GI1" s="3" t="s">
        <v>1364</v>
      </c>
      <c r="GJ1" s="3" t="s">
        <v>1363</v>
      </c>
      <c r="GK1" s="3" t="s">
        <v>1362</v>
      </c>
      <c r="GL1" s="3" t="s">
        <v>1361</v>
      </c>
      <c r="GM1" s="3" t="s">
        <v>1360</v>
      </c>
      <c r="GN1" s="3" t="s">
        <v>1359</v>
      </c>
      <c r="GO1" s="3" t="s">
        <v>1358</v>
      </c>
      <c r="GP1" s="3" t="s">
        <v>1357</v>
      </c>
      <c r="GQ1" s="3" t="s">
        <v>1356</v>
      </c>
      <c r="GR1" s="3" t="s">
        <v>1355</v>
      </c>
      <c r="GS1" s="3" t="s">
        <v>1354</v>
      </c>
      <c r="GT1" s="3" t="s">
        <v>1353</v>
      </c>
      <c r="GU1" s="3" t="s">
        <v>1352</v>
      </c>
      <c r="GV1" s="3" t="s">
        <v>1351</v>
      </c>
      <c r="GW1" s="3" t="s">
        <v>1350</v>
      </c>
      <c r="GX1" s="3" t="s">
        <v>1349</v>
      </c>
      <c r="GY1" s="3" t="s">
        <v>1348</v>
      </c>
      <c r="GZ1" s="3" t="s">
        <v>1347</v>
      </c>
      <c r="HA1" s="3" t="s">
        <v>1346</v>
      </c>
      <c r="HB1" s="3" t="s">
        <v>1345</v>
      </c>
      <c r="HC1" s="3" t="s">
        <v>1344</v>
      </c>
      <c r="HD1" s="3" t="s">
        <v>1343</v>
      </c>
      <c r="HE1" s="3" t="s">
        <v>1342</v>
      </c>
      <c r="HF1" s="3" t="s">
        <v>1341</v>
      </c>
      <c r="HG1" s="3" t="s">
        <v>1340</v>
      </c>
    </row>
    <row r="2" spans="1:215">
      <c r="A2" s="4" t="s">
        <v>189</v>
      </c>
      <c r="B2" s="7" t="s">
        <v>815</v>
      </c>
      <c r="C2" s="7" t="s">
        <v>815</v>
      </c>
      <c r="D2" s="7" t="s">
        <v>815</v>
      </c>
      <c r="E2" s="7" t="s">
        <v>815</v>
      </c>
      <c r="F2" s="7" t="s">
        <v>815</v>
      </c>
      <c r="G2" s="7" t="s">
        <v>815</v>
      </c>
      <c r="H2" s="7" t="s">
        <v>815</v>
      </c>
      <c r="I2" s="7" t="s">
        <v>815</v>
      </c>
      <c r="J2" s="7" t="s">
        <v>815</v>
      </c>
      <c r="K2" s="7" t="s">
        <v>815</v>
      </c>
      <c r="L2" s="7" t="s">
        <v>815</v>
      </c>
      <c r="M2" s="7" t="s">
        <v>815</v>
      </c>
      <c r="N2" s="7" t="s">
        <v>815</v>
      </c>
      <c r="O2" s="7" t="s">
        <v>815</v>
      </c>
      <c r="P2" s="7" t="s">
        <v>815</v>
      </c>
      <c r="Q2" s="7" t="s">
        <v>815</v>
      </c>
      <c r="R2" s="7" t="s">
        <v>815</v>
      </c>
      <c r="S2" s="7" t="s">
        <v>815</v>
      </c>
      <c r="T2" s="7" t="s">
        <v>815</v>
      </c>
      <c r="U2" s="7" t="s">
        <v>815</v>
      </c>
      <c r="V2" s="7" t="s">
        <v>815</v>
      </c>
      <c r="W2" s="7" t="s">
        <v>815</v>
      </c>
      <c r="X2" s="7" t="s">
        <v>815</v>
      </c>
      <c r="Y2" s="7" t="s">
        <v>815</v>
      </c>
      <c r="Z2" s="7" t="s">
        <v>815</v>
      </c>
      <c r="AA2" s="7" t="s">
        <v>815</v>
      </c>
      <c r="AB2" s="7" t="s">
        <v>815</v>
      </c>
      <c r="AC2" s="7" t="s">
        <v>815</v>
      </c>
      <c r="AD2" s="7" t="s">
        <v>815</v>
      </c>
      <c r="AE2" s="7" t="s">
        <v>815</v>
      </c>
      <c r="AF2" s="7" t="s">
        <v>815</v>
      </c>
      <c r="AG2" s="7" t="s">
        <v>815</v>
      </c>
      <c r="AH2" s="7" t="s">
        <v>815</v>
      </c>
      <c r="AI2" s="7" t="s">
        <v>815</v>
      </c>
      <c r="AJ2" s="7" t="s">
        <v>815</v>
      </c>
      <c r="AK2" s="7" t="s">
        <v>815</v>
      </c>
      <c r="AL2" s="7" t="s">
        <v>815</v>
      </c>
      <c r="AM2" s="7" t="s">
        <v>815</v>
      </c>
      <c r="AN2" s="7" t="s">
        <v>815</v>
      </c>
      <c r="AO2" s="7" t="s">
        <v>815</v>
      </c>
      <c r="AP2" s="7" t="s">
        <v>815</v>
      </c>
      <c r="AQ2" s="7" t="s">
        <v>815</v>
      </c>
      <c r="AR2" s="7" t="s">
        <v>815</v>
      </c>
      <c r="AS2" s="7" t="s">
        <v>815</v>
      </c>
      <c r="AT2" s="7" t="s">
        <v>815</v>
      </c>
      <c r="AU2" s="7" t="s">
        <v>815</v>
      </c>
      <c r="AV2" s="7" t="s">
        <v>815</v>
      </c>
      <c r="AW2" s="7" t="s">
        <v>815</v>
      </c>
      <c r="AX2" s="7" t="s">
        <v>815</v>
      </c>
      <c r="AY2" s="7" t="s">
        <v>815</v>
      </c>
      <c r="AZ2" s="7" t="s">
        <v>815</v>
      </c>
      <c r="BA2" s="7" t="s">
        <v>815</v>
      </c>
      <c r="BB2" s="7" t="s">
        <v>815</v>
      </c>
      <c r="BC2" s="7" t="s">
        <v>815</v>
      </c>
      <c r="BD2" s="7" t="s">
        <v>815</v>
      </c>
      <c r="BE2" s="7" t="s">
        <v>815</v>
      </c>
      <c r="BF2" s="7" t="s">
        <v>815</v>
      </c>
      <c r="BG2" s="7" t="s">
        <v>815</v>
      </c>
      <c r="BH2" s="7" t="s">
        <v>815</v>
      </c>
      <c r="BI2" s="7" t="s">
        <v>815</v>
      </c>
      <c r="BJ2" s="7" t="s">
        <v>815</v>
      </c>
      <c r="BK2" s="7" t="s">
        <v>815</v>
      </c>
      <c r="BL2" s="7" t="s">
        <v>815</v>
      </c>
      <c r="BM2" s="7" t="s">
        <v>815</v>
      </c>
      <c r="BN2" s="7" t="s">
        <v>815</v>
      </c>
      <c r="BO2" s="7" t="s">
        <v>815</v>
      </c>
      <c r="BP2" s="7" t="s">
        <v>815</v>
      </c>
      <c r="BQ2" s="7" t="s">
        <v>815</v>
      </c>
      <c r="BR2" s="7" t="s">
        <v>815</v>
      </c>
      <c r="BS2" s="7" t="s">
        <v>815</v>
      </c>
      <c r="BT2" s="7" t="s">
        <v>815</v>
      </c>
      <c r="BU2" s="7" t="s">
        <v>815</v>
      </c>
      <c r="BV2" s="7" t="s">
        <v>815</v>
      </c>
      <c r="BW2" s="7" t="s">
        <v>815</v>
      </c>
      <c r="BX2" s="7" t="s">
        <v>815</v>
      </c>
      <c r="BY2" s="7" t="s">
        <v>815</v>
      </c>
      <c r="BZ2" s="7" t="s">
        <v>815</v>
      </c>
      <c r="CA2" s="7" t="s">
        <v>815</v>
      </c>
      <c r="CB2" s="7" t="s">
        <v>815</v>
      </c>
      <c r="CC2" s="7" t="s">
        <v>815</v>
      </c>
      <c r="CD2" s="7" t="s">
        <v>815</v>
      </c>
      <c r="CE2" s="7" t="s">
        <v>815</v>
      </c>
      <c r="CF2" s="7" t="s">
        <v>815</v>
      </c>
      <c r="CG2" s="7" t="s">
        <v>815</v>
      </c>
      <c r="CH2" s="7" t="s">
        <v>815</v>
      </c>
      <c r="CI2" s="7" t="s">
        <v>815</v>
      </c>
      <c r="CJ2" s="7" t="s">
        <v>815</v>
      </c>
      <c r="CK2" s="7" t="s">
        <v>815</v>
      </c>
      <c r="CL2" s="7" t="s">
        <v>815</v>
      </c>
      <c r="CM2" s="7" t="s">
        <v>815</v>
      </c>
      <c r="CN2" s="7" t="s">
        <v>815</v>
      </c>
      <c r="CO2" s="7" t="s">
        <v>815</v>
      </c>
      <c r="CP2" s="7" t="s">
        <v>815</v>
      </c>
      <c r="CQ2" s="7" t="s">
        <v>815</v>
      </c>
      <c r="CR2" s="7" t="s">
        <v>815</v>
      </c>
      <c r="CS2" s="7" t="s">
        <v>815</v>
      </c>
      <c r="CT2" s="7" t="s">
        <v>815</v>
      </c>
      <c r="CU2" s="7" t="s">
        <v>815</v>
      </c>
      <c r="CV2" s="7" t="s">
        <v>815</v>
      </c>
      <c r="CW2" s="7" t="s">
        <v>815</v>
      </c>
      <c r="CX2" s="7" t="s">
        <v>815</v>
      </c>
      <c r="CY2" s="7" t="s">
        <v>815</v>
      </c>
      <c r="CZ2" s="7" t="s">
        <v>815</v>
      </c>
      <c r="DA2" s="7" t="s">
        <v>815</v>
      </c>
      <c r="DB2" s="7" t="s">
        <v>815</v>
      </c>
      <c r="DC2" s="7" t="s">
        <v>815</v>
      </c>
      <c r="DD2" s="7" t="s">
        <v>815</v>
      </c>
      <c r="DE2" s="7" t="s">
        <v>815</v>
      </c>
      <c r="DF2" s="7" t="s">
        <v>815</v>
      </c>
      <c r="DG2" s="7" t="s">
        <v>815</v>
      </c>
      <c r="DH2" s="7" t="s">
        <v>815</v>
      </c>
      <c r="DI2" s="7" t="s">
        <v>815</v>
      </c>
      <c r="DJ2" s="7" t="s">
        <v>815</v>
      </c>
      <c r="DK2" s="7" t="s">
        <v>815</v>
      </c>
      <c r="DL2" s="7" t="s">
        <v>815</v>
      </c>
      <c r="DM2" s="7" t="s">
        <v>815</v>
      </c>
      <c r="DN2" s="7" t="s">
        <v>815</v>
      </c>
      <c r="DO2" s="7" t="s">
        <v>815</v>
      </c>
      <c r="DP2" s="7" t="s">
        <v>815</v>
      </c>
      <c r="DQ2" s="7" t="s">
        <v>815</v>
      </c>
      <c r="DR2" s="7" t="s">
        <v>815</v>
      </c>
      <c r="DS2" s="7" t="s">
        <v>815</v>
      </c>
      <c r="DT2" s="7" t="s">
        <v>815</v>
      </c>
      <c r="DU2" s="7" t="s">
        <v>815</v>
      </c>
      <c r="DV2" s="7" t="s">
        <v>815</v>
      </c>
      <c r="DW2" s="7" t="s">
        <v>815</v>
      </c>
      <c r="DX2" s="7" t="s">
        <v>815</v>
      </c>
      <c r="DY2" s="7" t="s">
        <v>815</v>
      </c>
      <c r="DZ2" s="7" t="s">
        <v>815</v>
      </c>
      <c r="EA2" s="7" t="s">
        <v>815</v>
      </c>
      <c r="EB2" s="7" t="s">
        <v>815</v>
      </c>
      <c r="EC2" s="7" t="s">
        <v>815</v>
      </c>
      <c r="ED2" s="7" t="s">
        <v>815</v>
      </c>
      <c r="EE2" s="7" t="s">
        <v>815</v>
      </c>
      <c r="EF2" s="7" t="s">
        <v>815</v>
      </c>
      <c r="EG2" s="7" t="s">
        <v>815</v>
      </c>
      <c r="EH2" s="7" t="s">
        <v>815</v>
      </c>
      <c r="EI2" s="7" t="s">
        <v>815</v>
      </c>
      <c r="EJ2" s="7" t="s">
        <v>815</v>
      </c>
      <c r="EK2" s="7" t="s">
        <v>815</v>
      </c>
      <c r="EL2" s="7" t="s">
        <v>815</v>
      </c>
      <c r="EM2" s="7" t="s">
        <v>815</v>
      </c>
      <c r="EN2" s="7" t="s">
        <v>815</v>
      </c>
      <c r="EO2" s="7" t="s">
        <v>815</v>
      </c>
      <c r="EP2" s="7" t="s">
        <v>815</v>
      </c>
      <c r="EQ2" s="7" t="s">
        <v>815</v>
      </c>
      <c r="ER2" s="7" t="s">
        <v>815</v>
      </c>
      <c r="ES2" s="7" t="s">
        <v>815</v>
      </c>
      <c r="ET2" s="7" t="s">
        <v>815</v>
      </c>
      <c r="EU2" s="7" t="s">
        <v>815</v>
      </c>
      <c r="EV2" s="7" t="s">
        <v>815</v>
      </c>
      <c r="EW2" s="7" t="s">
        <v>815</v>
      </c>
      <c r="EX2" s="7" t="s">
        <v>815</v>
      </c>
      <c r="EY2" s="7" t="s">
        <v>815</v>
      </c>
      <c r="EZ2" s="7" t="s">
        <v>815</v>
      </c>
      <c r="FA2" s="7" t="s">
        <v>815</v>
      </c>
      <c r="FB2" s="7" t="s">
        <v>815</v>
      </c>
      <c r="FC2" s="7" t="s">
        <v>815</v>
      </c>
      <c r="FD2" s="7" t="s">
        <v>815</v>
      </c>
      <c r="FE2" s="7" t="s">
        <v>815</v>
      </c>
      <c r="FF2" s="7" t="s">
        <v>815</v>
      </c>
      <c r="FG2" s="7" t="s">
        <v>815</v>
      </c>
      <c r="FH2" s="7" t="s">
        <v>815</v>
      </c>
      <c r="FI2" s="7" t="s">
        <v>815</v>
      </c>
      <c r="FJ2" s="7" t="s">
        <v>815</v>
      </c>
      <c r="FK2" s="7" t="s">
        <v>815</v>
      </c>
      <c r="FL2" s="7" t="s">
        <v>815</v>
      </c>
      <c r="FM2" s="7" t="s">
        <v>815</v>
      </c>
      <c r="FN2" s="7" t="s">
        <v>815</v>
      </c>
      <c r="FO2" s="7" t="s">
        <v>815</v>
      </c>
      <c r="FP2" s="7" t="s">
        <v>815</v>
      </c>
      <c r="FQ2" s="7" t="s">
        <v>815</v>
      </c>
      <c r="FR2" s="7" t="s">
        <v>815</v>
      </c>
      <c r="FS2" s="7" t="s">
        <v>815</v>
      </c>
      <c r="FT2" s="7" t="s">
        <v>815</v>
      </c>
      <c r="FU2" s="7" t="s">
        <v>815</v>
      </c>
      <c r="FV2" s="7" t="s">
        <v>815</v>
      </c>
      <c r="FW2" s="7" t="s">
        <v>815</v>
      </c>
      <c r="FX2" s="7" t="s">
        <v>815</v>
      </c>
      <c r="FY2" s="7" t="s">
        <v>815</v>
      </c>
      <c r="FZ2" s="7" t="s">
        <v>815</v>
      </c>
      <c r="GA2" s="7" t="s">
        <v>815</v>
      </c>
      <c r="GB2" s="7" t="s">
        <v>815</v>
      </c>
      <c r="GC2" s="7" t="s">
        <v>815</v>
      </c>
      <c r="GD2" s="7" t="s">
        <v>815</v>
      </c>
      <c r="GE2" s="7" t="s">
        <v>815</v>
      </c>
      <c r="GF2" s="7" t="s">
        <v>815</v>
      </c>
      <c r="GG2" s="7" t="s">
        <v>815</v>
      </c>
      <c r="GH2" s="7" t="s">
        <v>815</v>
      </c>
      <c r="GI2" s="7" t="s">
        <v>815</v>
      </c>
      <c r="GJ2" s="7" t="s">
        <v>815</v>
      </c>
      <c r="GK2" s="7" t="s">
        <v>815</v>
      </c>
      <c r="GL2" s="7" t="s">
        <v>815</v>
      </c>
      <c r="GM2" s="7" t="s">
        <v>815</v>
      </c>
      <c r="GN2" s="7" t="s">
        <v>815</v>
      </c>
      <c r="GO2" s="7" t="s">
        <v>815</v>
      </c>
      <c r="GP2" s="7" t="s">
        <v>815</v>
      </c>
      <c r="GQ2" s="7" t="s">
        <v>815</v>
      </c>
      <c r="GR2" s="7" t="s">
        <v>815</v>
      </c>
      <c r="GS2" s="7" t="s">
        <v>815</v>
      </c>
      <c r="GT2" s="7" t="s">
        <v>815</v>
      </c>
      <c r="GU2" s="7" t="s">
        <v>815</v>
      </c>
      <c r="GV2" s="7" t="s">
        <v>815</v>
      </c>
      <c r="GW2" s="7" t="s">
        <v>815</v>
      </c>
      <c r="GX2" s="7" t="s">
        <v>815</v>
      </c>
      <c r="GY2" s="7" t="s">
        <v>815</v>
      </c>
      <c r="GZ2" s="7" t="s">
        <v>815</v>
      </c>
      <c r="HA2" s="7" t="s">
        <v>815</v>
      </c>
      <c r="HB2" s="7" t="s">
        <v>815</v>
      </c>
      <c r="HC2" s="7" t="s">
        <v>815</v>
      </c>
      <c r="HD2" s="7" t="s">
        <v>815</v>
      </c>
      <c r="HE2" s="7" t="s">
        <v>815</v>
      </c>
      <c r="HF2" s="7" t="s">
        <v>815</v>
      </c>
      <c r="HG2" s="7" t="s">
        <v>815</v>
      </c>
    </row>
    <row r="3" spans="1:215">
      <c r="A3" s="4" t="s">
        <v>190</v>
      </c>
      <c r="B3" s="7" t="s">
        <v>199</v>
      </c>
      <c r="C3" s="7" t="s">
        <v>199</v>
      </c>
      <c r="D3" s="7" t="s">
        <v>199</v>
      </c>
      <c r="E3" s="7" t="s">
        <v>199</v>
      </c>
      <c r="F3" s="7" t="s">
        <v>199</v>
      </c>
      <c r="G3" s="7" t="s">
        <v>199</v>
      </c>
      <c r="H3" s="7" t="s">
        <v>199</v>
      </c>
      <c r="I3" s="7" t="s">
        <v>199</v>
      </c>
      <c r="J3" s="7" t="s">
        <v>199</v>
      </c>
      <c r="K3" s="7" t="s">
        <v>199</v>
      </c>
      <c r="L3" s="7" t="s">
        <v>199</v>
      </c>
      <c r="M3" s="7" t="s">
        <v>199</v>
      </c>
      <c r="N3" s="7" t="s">
        <v>199</v>
      </c>
      <c r="O3" s="7" t="s">
        <v>199</v>
      </c>
      <c r="P3" s="7" t="s">
        <v>199</v>
      </c>
      <c r="Q3" s="7" t="s">
        <v>199</v>
      </c>
      <c r="R3" s="7" t="s">
        <v>199</v>
      </c>
      <c r="S3" s="7" t="s">
        <v>199</v>
      </c>
      <c r="T3" s="7" t="s">
        <v>199</v>
      </c>
      <c r="U3" s="7" t="s">
        <v>199</v>
      </c>
      <c r="V3" s="7" t="s">
        <v>199</v>
      </c>
      <c r="W3" s="7" t="s">
        <v>199</v>
      </c>
      <c r="X3" s="7" t="s">
        <v>199</v>
      </c>
      <c r="Y3" s="7" t="s">
        <v>199</v>
      </c>
      <c r="Z3" s="7" t="s">
        <v>199</v>
      </c>
      <c r="AA3" s="7" t="s">
        <v>199</v>
      </c>
      <c r="AB3" s="7" t="s">
        <v>199</v>
      </c>
      <c r="AC3" s="7" t="s">
        <v>199</v>
      </c>
      <c r="AD3" s="7" t="s">
        <v>199</v>
      </c>
      <c r="AE3" s="7" t="s">
        <v>199</v>
      </c>
      <c r="AF3" s="7" t="s">
        <v>199</v>
      </c>
      <c r="AG3" s="7" t="s">
        <v>199</v>
      </c>
      <c r="AH3" s="7" t="s">
        <v>199</v>
      </c>
      <c r="AI3" s="7" t="s">
        <v>199</v>
      </c>
      <c r="AJ3" s="7" t="s">
        <v>199</v>
      </c>
      <c r="AK3" s="7" t="s">
        <v>199</v>
      </c>
      <c r="AL3" s="7" t="s">
        <v>199</v>
      </c>
      <c r="AM3" s="7" t="s">
        <v>199</v>
      </c>
      <c r="AN3" s="7" t="s">
        <v>199</v>
      </c>
      <c r="AO3" s="7" t="s">
        <v>199</v>
      </c>
      <c r="AP3" s="7" t="s">
        <v>199</v>
      </c>
      <c r="AQ3" s="7" t="s">
        <v>199</v>
      </c>
      <c r="AR3" s="7" t="s">
        <v>199</v>
      </c>
      <c r="AS3" s="7" t="s">
        <v>199</v>
      </c>
      <c r="AT3" s="7" t="s">
        <v>199</v>
      </c>
      <c r="AU3" s="7" t="s">
        <v>199</v>
      </c>
      <c r="AV3" s="7" t="s">
        <v>199</v>
      </c>
      <c r="AW3" s="7" t="s">
        <v>199</v>
      </c>
      <c r="AX3" s="7" t="s">
        <v>199</v>
      </c>
      <c r="AY3" s="7" t="s">
        <v>199</v>
      </c>
      <c r="AZ3" s="7" t="s">
        <v>199</v>
      </c>
      <c r="BA3" s="7" t="s">
        <v>199</v>
      </c>
      <c r="BB3" s="7" t="s">
        <v>199</v>
      </c>
      <c r="BC3" s="7" t="s">
        <v>199</v>
      </c>
      <c r="BD3" s="7" t="s">
        <v>199</v>
      </c>
      <c r="BE3" s="7" t="s">
        <v>199</v>
      </c>
      <c r="BF3" s="7" t="s">
        <v>199</v>
      </c>
      <c r="BG3" s="7" t="s">
        <v>199</v>
      </c>
      <c r="BH3" s="7" t="s">
        <v>199</v>
      </c>
      <c r="BI3" s="7" t="s">
        <v>199</v>
      </c>
      <c r="BJ3" s="7" t="s">
        <v>199</v>
      </c>
      <c r="BK3" s="7" t="s">
        <v>199</v>
      </c>
      <c r="BL3" s="7" t="s">
        <v>199</v>
      </c>
      <c r="BM3" s="7" t="s">
        <v>199</v>
      </c>
      <c r="BN3" s="7" t="s">
        <v>199</v>
      </c>
      <c r="BO3" s="7" t="s">
        <v>199</v>
      </c>
      <c r="BP3" s="7" t="s">
        <v>199</v>
      </c>
      <c r="BQ3" s="7" t="s">
        <v>199</v>
      </c>
      <c r="BR3" s="7" t="s">
        <v>199</v>
      </c>
      <c r="BS3" s="7" t="s">
        <v>199</v>
      </c>
      <c r="BT3" s="7" t="s">
        <v>199</v>
      </c>
      <c r="BU3" s="7" t="s">
        <v>199</v>
      </c>
      <c r="BV3" s="7" t="s">
        <v>199</v>
      </c>
      <c r="BW3" s="7" t="s">
        <v>199</v>
      </c>
      <c r="BX3" s="7" t="s">
        <v>199</v>
      </c>
      <c r="BY3" s="7" t="s">
        <v>199</v>
      </c>
      <c r="BZ3" s="7" t="s">
        <v>199</v>
      </c>
      <c r="CA3" s="7" t="s">
        <v>199</v>
      </c>
      <c r="CB3" s="7" t="s">
        <v>199</v>
      </c>
      <c r="CC3" s="7" t="s">
        <v>199</v>
      </c>
      <c r="CD3" s="7" t="s">
        <v>199</v>
      </c>
      <c r="CE3" s="7" t="s">
        <v>199</v>
      </c>
      <c r="CF3" s="7" t="s">
        <v>199</v>
      </c>
      <c r="CG3" s="7" t="s">
        <v>199</v>
      </c>
      <c r="CH3" s="7" t="s">
        <v>199</v>
      </c>
      <c r="CI3" s="7" t="s">
        <v>199</v>
      </c>
      <c r="CJ3" s="7" t="s">
        <v>199</v>
      </c>
      <c r="CK3" s="7" t="s">
        <v>199</v>
      </c>
      <c r="CL3" s="7" t="s">
        <v>199</v>
      </c>
      <c r="CM3" s="7" t="s">
        <v>199</v>
      </c>
      <c r="CN3" s="7" t="s">
        <v>199</v>
      </c>
      <c r="CO3" s="7" t="s">
        <v>199</v>
      </c>
      <c r="CP3" s="7" t="s">
        <v>199</v>
      </c>
      <c r="CQ3" s="7" t="s">
        <v>199</v>
      </c>
      <c r="CR3" s="7" t="s">
        <v>199</v>
      </c>
      <c r="CS3" s="7" t="s">
        <v>199</v>
      </c>
      <c r="CT3" s="7" t="s">
        <v>199</v>
      </c>
      <c r="CU3" s="7" t="s">
        <v>199</v>
      </c>
      <c r="CV3" s="7" t="s">
        <v>199</v>
      </c>
      <c r="CW3" s="7" t="s">
        <v>199</v>
      </c>
      <c r="CX3" s="7" t="s">
        <v>199</v>
      </c>
      <c r="CY3" s="7" t="s">
        <v>199</v>
      </c>
      <c r="CZ3" s="7" t="s">
        <v>199</v>
      </c>
      <c r="DA3" s="7" t="s">
        <v>199</v>
      </c>
      <c r="DB3" s="7" t="s">
        <v>199</v>
      </c>
      <c r="DC3" s="7" t="s">
        <v>199</v>
      </c>
      <c r="DD3" s="7" t="s">
        <v>199</v>
      </c>
      <c r="DE3" s="7" t="s">
        <v>199</v>
      </c>
      <c r="DF3" s="7" t="s">
        <v>199</v>
      </c>
      <c r="DG3" s="7" t="s">
        <v>199</v>
      </c>
      <c r="DH3" s="7" t="s">
        <v>199</v>
      </c>
      <c r="DI3" s="7" t="s">
        <v>199</v>
      </c>
      <c r="DJ3" s="7" t="s">
        <v>199</v>
      </c>
      <c r="DK3" s="7" t="s">
        <v>199</v>
      </c>
      <c r="DL3" s="7" t="s">
        <v>199</v>
      </c>
      <c r="DM3" s="7" t="s">
        <v>199</v>
      </c>
      <c r="DN3" s="7" t="s">
        <v>199</v>
      </c>
      <c r="DO3" s="7" t="s">
        <v>199</v>
      </c>
      <c r="DP3" s="7" t="s">
        <v>199</v>
      </c>
      <c r="DQ3" s="7" t="s">
        <v>199</v>
      </c>
      <c r="DR3" s="7" t="s">
        <v>199</v>
      </c>
      <c r="DS3" s="7" t="s">
        <v>199</v>
      </c>
      <c r="DT3" s="7" t="s">
        <v>199</v>
      </c>
      <c r="DU3" s="7" t="s">
        <v>199</v>
      </c>
      <c r="DV3" s="7" t="s">
        <v>199</v>
      </c>
      <c r="DW3" s="7" t="s">
        <v>199</v>
      </c>
      <c r="DX3" s="7" t="s">
        <v>199</v>
      </c>
      <c r="DY3" s="7" t="s">
        <v>199</v>
      </c>
      <c r="DZ3" s="7" t="s">
        <v>199</v>
      </c>
      <c r="EA3" s="7" t="s">
        <v>199</v>
      </c>
      <c r="EB3" s="7" t="s">
        <v>199</v>
      </c>
      <c r="EC3" s="7" t="s">
        <v>199</v>
      </c>
      <c r="ED3" s="7" t="s">
        <v>199</v>
      </c>
      <c r="EE3" s="7" t="s">
        <v>199</v>
      </c>
      <c r="EF3" s="7" t="s">
        <v>199</v>
      </c>
      <c r="EG3" s="7" t="s">
        <v>199</v>
      </c>
      <c r="EH3" s="7" t="s">
        <v>199</v>
      </c>
      <c r="EI3" s="7" t="s">
        <v>199</v>
      </c>
      <c r="EJ3" s="7" t="s">
        <v>199</v>
      </c>
      <c r="EK3" s="7" t="s">
        <v>199</v>
      </c>
      <c r="EL3" s="7" t="s">
        <v>199</v>
      </c>
      <c r="EM3" s="7" t="s">
        <v>199</v>
      </c>
      <c r="EN3" s="7" t="s">
        <v>199</v>
      </c>
      <c r="EO3" s="7" t="s">
        <v>199</v>
      </c>
      <c r="EP3" s="7" t="s">
        <v>199</v>
      </c>
      <c r="EQ3" s="7" t="s">
        <v>199</v>
      </c>
      <c r="ER3" s="7" t="s">
        <v>199</v>
      </c>
      <c r="ES3" s="7" t="s">
        <v>199</v>
      </c>
      <c r="ET3" s="7" t="s">
        <v>199</v>
      </c>
      <c r="EU3" s="7" t="s">
        <v>199</v>
      </c>
      <c r="EV3" s="7" t="s">
        <v>199</v>
      </c>
      <c r="EW3" s="7" t="s">
        <v>199</v>
      </c>
      <c r="EX3" s="7" t="s">
        <v>199</v>
      </c>
      <c r="EY3" s="7" t="s">
        <v>199</v>
      </c>
      <c r="EZ3" s="7" t="s">
        <v>199</v>
      </c>
      <c r="FA3" s="7" t="s">
        <v>199</v>
      </c>
      <c r="FB3" s="7" t="s">
        <v>199</v>
      </c>
      <c r="FC3" s="7" t="s">
        <v>199</v>
      </c>
      <c r="FD3" s="7" t="s">
        <v>199</v>
      </c>
      <c r="FE3" s="7" t="s">
        <v>199</v>
      </c>
      <c r="FF3" s="7" t="s">
        <v>199</v>
      </c>
      <c r="FG3" s="7" t="s">
        <v>199</v>
      </c>
      <c r="FH3" s="7" t="s">
        <v>199</v>
      </c>
      <c r="FI3" s="7" t="s">
        <v>199</v>
      </c>
      <c r="FJ3" s="7" t="s">
        <v>199</v>
      </c>
      <c r="FK3" s="7" t="s">
        <v>199</v>
      </c>
      <c r="FL3" s="7" t="s">
        <v>199</v>
      </c>
      <c r="FM3" s="7" t="s">
        <v>199</v>
      </c>
      <c r="FN3" s="7" t="s">
        <v>199</v>
      </c>
      <c r="FO3" s="7" t="s">
        <v>199</v>
      </c>
      <c r="FP3" s="7" t="s">
        <v>199</v>
      </c>
      <c r="FQ3" s="7" t="s">
        <v>199</v>
      </c>
      <c r="FR3" s="7" t="s">
        <v>199</v>
      </c>
      <c r="FS3" s="7" t="s">
        <v>199</v>
      </c>
      <c r="FT3" s="7" t="s">
        <v>199</v>
      </c>
      <c r="FU3" s="7" t="s">
        <v>199</v>
      </c>
      <c r="FV3" s="7" t="s">
        <v>199</v>
      </c>
      <c r="FW3" s="7" t="s">
        <v>199</v>
      </c>
      <c r="FX3" s="7" t="s">
        <v>199</v>
      </c>
      <c r="FY3" s="7" t="s">
        <v>199</v>
      </c>
      <c r="FZ3" s="7" t="s">
        <v>199</v>
      </c>
      <c r="GA3" s="7" t="s">
        <v>199</v>
      </c>
      <c r="GB3" s="7" t="s">
        <v>199</v>
      </c>
      <c r="GC3" s="7" t="s">
        <v>199</v>
      </c>
      <c r="GD3" s="7" t="s">
        <v>199</v>
      </c>
      <c r="GE3" s="7" t="s">
        <v>199</v>
      </c>
      <c r="GF3" s="7" t="s">
        <v>199</v>
      </c>
      <c r="GG3" s="7" t="s">
        <v>199</v>
      </c>
      <c r="GH3" s="7" t="s">
        <v>199</v>
      </c>
      <c r="GI3" s="7" t="s">
        <v>199</v>
      </c>
      <c r="GJ3" s="7" t="s">
        <v>199</v>
      </c>
      <c r="GK3" s="7" t="s">
        <v>199</v>
      </c>
      <c r="GL3" s="7" t="s">
        <v>199</v>
      </c>
      <c r="GM3" s="7" t="s">
        <v>199</v>
      </c>
      <c r="GN3" s="7" t="s">
        <v>199</v>
      </c>
      <c r="GO3" s="7" t="s">
        <v>199</v>
      </c>
      <c r="GP3" s="7" t="s">
        <v>199</v>
      </c>
      <c r="GQ3" s="7" t="s">
        <v>199</v>
      </c>
      <c r="GR3" s="7" t="s">
        <v>199</v>
      </c>
      <c r="GS3" s="7" t="s">
        <v>199</v>
      </c>
      <c r="GT3" s="7" t="s">
        <v>199</v>
      </c>
      <c r="GU3" s="7" t="s">
        <v>199</v>
      </c>
      <c r="GV3" s="7" t="s">
        <v>199</v>
      </c>
      <c r="GW3" s="7" t="s">
        <v>199</v>
      </c>
      <c r="GX3" s="7" t="s">
        <v>199</v>
      </c>
      <c r="GY3" s="7" t="s">
        <v>199</v>
      </c>
      <c r="GZ3" s="7" t="s">
        <v>199</v>
      </c>
      <c r="HA3" s="7" t="s">
        <v>199</v>
      </c>
      <c r="HB3" s="7" t="s">
        <v>199</v>
      </c>
      <c r="HC3" s="7" t="s">
        <v>199</v>
      </c>
      <c r="HD3" s="7" t="s">
        <v>199</v>
      </c>
      <c r="HE3" s="7" t="s">
        <v>199</v>
      </c>
      <c r="HF3" s="7" t="s">
        <v>199</v>
      </c>
      <c r="HG3" s="7" t="s">
        <v>199</v>
      </c>
    </row>
    <row r="4" spans="1:215">
      <c r="A4" s="4" t="s">
        <v>191</v>
      </c>
      <c r="B4" s="7" t="s">
        <v>1339</v>
      </c>
      <c r="C4" s="7" t="s">
        <v>1339</v>
      </c>
      <c r="D4" s="7" t="s">
        <v>1339</v>
      </c>
      <c r="E4" s="7" t="s">
        <v>1339</v>
      </c>
      <c r="F4" s="7" t="s">
        <v>1339</v>
      </c>
      <c r="G4" s="7" t="s">
        <v>1339</v>
      </c>
      <c r="H4" s="7" t="s">
        <v>1339</v>
      </c>
      <c r="I4" s="7" t="s">
        <v>1339</v>
      </c>
      <c r="J4" s="7" t="s">
        <v>1339</v>
      </c>
      <c r="K4" s="7" t="s">
        <v>1339</v>
      </c>
      <c r="L4" s="7" t="s">
        <v>1339</v>
      </c>
      <c r="M4" s="7" t="s">
        <v>1339</v>
      </c>
      <c r="N4" s="7" t="s">
        <v>1339</v>
      </c>
      <c r="O4" s="7" t="s">
        <v>1339</v>
      </c>
      <c r="P4" s="7" t="s">
        <v>1339</v>
      </c>
      <c r="Q4" s="7" t="s">
        <v>1339</v>
      </c>
      <c r="R4" s="7" t="s">
        <v>1339</v>
      </c>
      <c r="S4" s="7" t="s">
        <v>1339</v>
      </c>
      <c r="T4" s="7" t="s">
        <v>1339</v>
      </c>
      <c r="U4" s="7" t="s">
        <v>1339</v>
      </c>
      <c r="V4" s="7" t="s">
        <v>1339</v>
      </c>
      <c r="W4" s="7" t="s">
        <v>1339</v>
      </c>
      <c r="X4" s="7" t="s">
        <v>1339</v>
      </c>
      <c r="Y4" s="7" t="s">
        <v>1339</v>
      </c>
      <c r="Z4" s="7" t="s">
        <v>1339</v>
      </c>
      <c r="AA4" s="7" t="s">
        <v>1339</v>
      </c>
      <c r="AB4" s="7" t="s">
        <v>1339</v>
      </c>
      <c r="AC4" s="7" t="s">
        <v>1339</v>
      </c>
      <c r="AD4" s="7" t="s">
        <v>1339</v>
      </c>
      <c r="AE4" s="7" t="s">
        <v>1339</v>
      </c>
      <c r="AF4" s="7" t="s">
        <v>1339</v>
      </c>
      <c r="AG4" s="7" t="s">
        <v>1339</v>
      </c>
      <c r="AH4" s="7" t="s">
        <v>1339</v>
      </c>
      <c r="AI4" s="7" t="s">
        <v>1339</v>
      </c>
      <c r="AJ4" s="7" t="s">
        <v>1339</v>
      </c>
      <c r="AK4" s="7" t="s">
        <v>1339</v>
      </c>
      <c r="AL4" s="7" t="s">
        <v>1339</v>
      </c>
      <c r="AM4" s="7" t="s">
        <v>1339</v>
      </c>
      <c r="AN4" s="7" t="s">
        <v>1339</v>
      </c>
      <c r="AO4" s="7" t="s">
        <v>1339</v>
      </c>
      <c r="AP4" s="7" t="s">
        <v>1339</v>
      </c>
      <c r="AQ4" s="7" t="s">
        <v>1339</v>
      </c>
      <c r="AR4" s="7" t="s">
        <v>1339</v>
      </c>
      <c r="AS4" s="7" t="s">
        <v>1339</v>
      </c>
      <c r="AT4" s="7" t="s">
        <v>1339</v>
      </c>
      <c r="AU4" s="7" t="s">
        <v>1339</v>
      </c>
      <c r="AV4" s="7" t="s">
        <v>1339</v>
      </c>
      <c r="AW4" s="7" t="s">
        <v>1339</v>
      </c>
      <c r="AX4" s="7" t="s">
        <v>1339</v>
      </c>
      <c r="AY4" s="7" t="s">
        <v>1339</v>
      </c>
      <c r="AZ4" s="7" t="s">
        <v>1339</v>
      </c>
      <c r="BA4" s="7" t="s">
        <v>1339</v>
      </c>
      <c r="BB4" s="7" t="s">
        <v>1339</v>
      </c>
      <c r="BC4" s="7" t="s">
        <v>1339</v>
      </c>
      <c r="BD4" s="7" t="s">
        <v>1339</v>
      </c>
      <c r="BE4" s="7" t="s">
        <v>1339</v>
      </c>
      <c r="BF4" s="7" t="s">
        <v>1339</v>
      </c>
      <c r="BG4" s="7" t="s">
        <v>1339</v>
      </c>
      <c r="BH4" s="7" t="s">
        <v>1339</v>
      </c>
      <c r="BI4" s="7" t="s">
        <v>1339</v>
      </c>
      <c r="BJ4" s="7" t="s">
        <v>1339</v>
      </c>
      <c r="BK4" s="7" t="s">
        <v>1339</v>
      </c>
      <c r="BL4" s="7" t="s">
        <v>1339</v>
      </c>
      <c r="BM4" s="7" t="s">
        <v>1339</v>
      </c>
      <c r="BN4" s="7" t="s">
        <v>1339</v>
      </c>
      <c r="BO4" s="7" t="s">
        <v>1339</v>
      </c>
      <c r="BP4" s="7" t="s">
        <v>1339</v>
      </c>
      <c r="BQ4" s="7" t="s">
        <v>1339</v>
      </c>
      <c r="BR4" s="7" t="s">
        <v>1339</v>
      </c>
      <c r="BS4" s="7" t="s">
        <v>1339</v>
      </c>
      <c r="BT4" s="7" t="s">
        <v>1339</v>
      </c>
      <c r="BU4" s="7" t="s">
        <v>1339</v>
      </c>
      <c r="BV4" s="7" t="s">
        <v>1339</v>
      </c>
      <c r="BW4" s="7" t="s">
        <v>1339</v>
      </c>
      <c r="BX4" s="7" t="s">
        <v>1339</v>
      </c>
      <c r="BY4" s="7" t="s">
        <v>1339</v>
      </c>
      <c r="BZ4" s="7" t="s">
        <v>1339</v>
      </c>
      <c r="CA4" s="7" t="s">
        <v>1339</v>
      </c>
      <c r="CB4" s="7" t="s">
        <v>1339</v>
      </c>
      <c r="CC4" s="7" t="s">
        <v>1339</v>
      </c>
      <c r="CD4" s="7" t="s">
        <v>1339</v>
      </c>
      <c r="CE4" s="7" t="s">
        <v>1339</v>
      </c>
      <c r="CF4" s="7" t="s">
        <v>1339</v>
      </c>
      <c r="CG4" s="7" t="s">
        <v>1339</v>
      </c>
      <c r="CH4" s="7" t="s">
        <v>1339</v>
      </c>
      <c r="CI4" s="7" t="s">
        <v>1339</v>
      </c>
      <c r="CJ4" s="7" t="s">
        <v>1339</v>
      </c>
      <c r="CK4" s="7" t="s">
        <v>1339</v>
      </c>
      <c r="CL4" s="7" t="s">
        <v>1339</v>
      </c>
      <c r="CM4" s="7" t="s">
        <v>1339</v>
      </c>
      <c r="CN4" s="7" t="s">
        <v>1339</v>
      </c>
      <c r="CO4" s="7" t="s">
        <v>1339</v>
      </c>
      <c r="CP4" s="7" t="s">
        <v>1339</v>
      </c>
      <c r="CQ4" s="7" t="s">
        <v>1339</v>
      </c>
      <c r="CR4" s="7" t="s">
        <v>1339</v>
      </c>
      <c r="CS4" s="7" t="s">
        <v>1339</v>
      </c>
      <c r="CT4" s="7" t="s">
        <v>1339</v>
      </c>
      <c r="CU4" s="7" t="s">
        <v>1339</v>
      </c>
      <c r="CV4" s="7" t="s">
        <v>1339</v>
      </c>
      <c r="CW4" s="7" t="s">
        <v>1339</v>
      </c>
      <c r="CX4" s="7" t="s">
        <v>1339</v>
      </c>
      <c r="CY4" s="7" t="s">
        <v>1339</v>
      </c>
      <c r="CZ4" s="7" t="s">
        <v>1339</v>
      </c>
      <c r="DA4" s="7" t="s">
        <v>1339</v>
      </c>
      <c r="DB4" s="7" t="s">
        <v>1339</v>
      </c>
      <c r="DC4" s="7" t="s">
        <v>1339</v>
      </c>
      <c r="DD4" s="7" t="s">
        <v>1339</v>
      </c>
      <c r="DE4" s="7" t="s">
        <v>1338</v>
      </c>
      <c r="DF4" s="7" t="s">
        <v>1338</v>
      </c>
      <c r="DG4" s="7" t="s">
        <v>1338</v>
      </c>
      <c r="DH4" s="7" t="s">
        <v>1338</v>
      </c>
      <c r="DI4" s="7" t="s">
        <v>1338</v>
      </c>
      <c r="DJ4" s="7" t="s">
        <v>1338</v>
      </c>
      <c r="DK4" s="7" t="s">
        <v>1338</v>
      </c>
      <c r="DL4" s="7" t="s">
        <v>1338</v>
      </c>
      <c r="DM4" s="7" t="s">
        <v>1338</v>
      </c>
      <c r="DN4" s="7" t="s">
        <v>1338</v>
      </c>
      <c r="DO4" s="7" t="s">
        <v>1338</v>
      </c>
      <c r="DP4" s="7" t="s">
        <v>1338</v>
      </c>
      <c r="DQ4" s="7" t="s">
        <v>1338</v>
      </c>
      <c r="DR4" s="7" t="s">
        <v>1338</v>
      </c>
      <c r="DS4" s="7" t="s">
        <v>1338</v>
      </c>
      <c r="DT4" s="7" t="s">
        <v>1338</v>
      </c>
      <c r="DU4" s="7" t="s">
        <v>1338</v>
      </c>
      <c r="DV4" s="7" t="s">
        <v>1338</v>
      </c>
      <c r="DW4" s="7" t="s">
        <v>1338</v>
      </c>
      <c r="DX4" s="7" t="s">
        <v>1338</v>
      </c>
      <c r="DY4" s="7" t="s">
        <v>1338</v>
      </c>
      <c r="DZ4" s="7" t="s">
        <v>1338</v>
      </c>
      <c r="EA4" s="7" t="s">
        <v>1338</v>
      </c>
      <c r="EB4" s="7" t="s">
        <v>1338</v>
      </c>
      <c r="EC4" s="7" t="s">
        <v>1338</v>
      </c>
      <c r="ED4" s="7" t="s">
        <v>1338</v>
      </c>
      <c r="EE4" s="7" t="s">
        <v>1338</v>
      </c>
      <c r="EF4" s="7" t="s">
        <v>1338</v>
      </c>
      <c r="EG4" s="7" t="s">
        <v>1338</v>
      </c>
      <c r="EH4" s="7" t="s">
        <v>1338</v>
      </c>
      <c r="EI4" s="7" t="s">
        <v>1338</v>
      </c>
      <c r="EJ4" s="7" t="s">
        <v>1338</v>
      </c>
      <c r="EK4" s="7" t="s">
        <v>1338</v>
      </c>
      <c r="EL4" s="7" t="s">
        <v>1338</v>
      </c>
      <c r="EM4" s="7" t="s">
        <v>1338</v>
      </c>
      <c r="EN4" s="7" t="s">
        <v>1338</v>
      </c>
      <c r="EO4" s="7" t="s">
        <v>1338</v>
      </c>
      <c r="EP4" s="7" t="s">
        <v>1338</v>
      </c>
      <c r="EQ4" s="7" t="s">
        <v>1338</v>
      </c>
      <c r="ER4" s="7" t="s">
        <v>1338</v>
      </c>
      <c r="ES4" s="7" t="s">
        <v>1338</v>
      </c>
      <c r="ET4" s="7" t="s">
        <v>1338</v>
      </c>
      <c r="EU4" s="7" t="s">
        <v>1338</v>
      </c>
      <c r="EV4" s="7" t="s">
        <v>1338</v>
      </c>
      <c r="EW4" s="7" t="s">
        <v>1338</v>
      </c>
      <c r="EX4" s="7" t="s">
        <v>1338</v>
      </c>
      <c r="EY4" s="7" t="s">
        <v>1338</v>
      </c>
      <c r="EZ4" s="7" t="s">
        <v>1338</v>
      </c>
      <c r="FA4" s="7" t="s">
        <v>1338</v>
      </c>
      <c r="FB4" s="7" t="s">
        <v>1338</v>
      </c>
      <c r="FC4" s="7" t="s">
        <v>1338</v>
      </c>
      <c r="FD4" s="7" t="s">
        <v>1338</v>
      </c>
      <c r="FE4" s="7" t="s">
        <v>1338</v>
      </c>
      <c r="FF4" s="7" t="s">
        <v>1338</v>
      </c>
      <c r="FG4" s="7" t="s">
        <v>1338</v>
      </c>
      <c r="FH4" s="7" t="s">
        <v>1338</v>
      </c>
      <c r="FI4" s="7" t="s">
        <v>1338</v>
      </c>
      <c r="FJ4" s="7" t="s">
        <v>1338</v>
      </c>
      <c r="FK4" s="7" t="s">
        <v>1338</v>
      </c>
      <c r="FL4" s="7" t="s">
        <v>1338</v>
      </c>
      <c r="FM4" s="7" t="s">
        <v>1338</v>
      </c>
      <c r="FN4" s="7" t="s">
        <v>1338</v>
      </c>
      <c r="FO4" s="7" t="s">
        <v>1338</v>
      </c>
      <c r="FP4" s="7" t="s">
        <v>1338</v>
      </c>
      <c r="FQ4" s="7" t="s">
        <v>1338</v>
      </c>
      <c r="FR4" s="7" t="s">
        <v>1338</v>
      </c>
      <c r="FS4" s="7" t="s">
        <v>1338</v>
      </c>
      <c r="FT4" s="7" t="s">
        <v>1338</v>
      </c>
      <c r="FU4" s="7" t="s">
        <v>1338</v>
      </c>
      <c r="FV4" s="7" t="s">
        <v>1338</v>
      </c>
      <c r="FW4" s="7" t="s">
        <v>1338</v>
      </c>
      <c r="FX4" s="7" t="s">
        <v>1338</v>
      </c>
      <c r="FY4" s="7" t="s">
        <v>1338</v>
      </c>
      <c r="FZ4" s="7" t="s">
        <v>1338</v>
      </c>
      <c r="GA4" s="7" t="s">
        <v>1338</v>
      </c>
      <c r="GB4" s="7" t="s">
        <v>1338</v>
      </c>
      <c r="GC4" s="7" t="s">
        <v>1338</v>
      </c>
      <c r="GD4" s="7" t="s">
        <v>1338</v>
      </c>
      <c r="GE4" s="7" t="s">
        <v>1338</v>
      </c>
      <c r="GF4" s="7" t="s">
        <v>1338</v>
      </c>
      <c r="GG4" s="7" t="s">
        <v>1338</v>
      </c>
      <c r="GH4" s="7" t="s">
        <v>1338</v>
      </c>
      <c r="GI4" s="7" t="s">
        <v>1338</v>
      </c>
      <c r="GJ4" s="7" t="s">
        <v>1338</v>
      </c>
      <c r="GK4" s="7" t="s">
        <v>1338</v>
      </c>
      <c r="GL4" s="7" t="s">
        <v>1338</v>
      </c>
      <c r="GM4" s="7" t="s">
        <v>1338</v>
      </c>
      <c r="GN4" s="7" t="s">
        <v>1338</v>
      </c>
      <c r="GO4" s="7" t="s">
        <v>1338</v>
      </c>
      <c r="GP4" s="7" t="s">
        <v>1338</v>
      </c>
      <c r="GQ4" s="7" t="s">
        <v>1338</v>
      </c>
      <c r="GR4" s="7" t="s">
        <v>1338</v>
      </c>
      <c r="GS4" s="7" t="s">
        <v>1338</v>
      </c>
      <c r="GT4" s="7" t="s">
        <v>1338</v>
      </c>
      <c r="GU4" s="7" t="s">
        <v>1338</v>
      </c>
      <c r="GV4" s="7" t="s">
        <v>1338</v>
      </c>
      <c r="GW4" s="7" t="s">
        <v>1338</v>
      </c>
      <c r="GX4" s="7" t="s">
        <v>1338</v>
      </c>
      <c r="GY4" s="7" t="s">
        <v>1338</v>
      </c>
      <c r="GZ4" s="7" t="s">
        <v>1338</v>
      </c>
      <c r="HA4" s="7" t="s">
        <v>1338</v>
      </c>
      <c r="HB4" s="7" t="s">
        <v>1338</v>
      </c>
      <c r="HC4" s="7" t="s">
        <v>1338</v>
      </c>
      <c r="HD4" s="7" t="s">
        <v>1338</v>
      </c>
      <c r="HE4" s="7" t="s">
        <v>1338</v>
      </c>
      <c r="HF4" s="7" t="s">
        <v>1338</v>
      </c>
      <c r="HG4" s="7" t="s">
        <v>1338</v>
      </c>
    </row>
    <row r="5" spans="1:215">
      <c r="A5" s="4" t="s">
        <v>192</v>
      </c>
      <c r="B5" s="7" t="s">
        <v>1337</v>
      </c>
      <c r="C5" s="7" t="s">
        <v>1337</v>
      </c>
      <c r="D5" s="7" t="s">
        <v>1337</v>
      </c>
      <c r="E5" s="7" t="s">
        <v>1337</v>
      </c>
      <c r="F5" s="7" t="s">
        <v>1337</v>
      </c>
      <c r="G5" s="7" t="s">
        <v>1337</v>
      </c>
      <c r="H5" s="7" t="s">
        <v>1337</v>
      </c>
      <c r="I5" s="7" t="s">
        <v>1337</v>
      </c>
      <c r="J5" s="7" t="s">
        <v>1337</v>
      </c>
      <c r="K5" s="7" t="s">
        <v>1337</v>
      </c>
      <c r="L5" s="7" t="s">
        <v>1337</v>
      </c>
      <c r="M5" s="7" t="s">
        <v>1337</v>
      </c>
      <c r="N5" s="7" t="s">
        <v>1337</v>
      </c>
      <c r="O5" s="7" t="s">
        <v>1337</v>
      </c>
      <c r="P5" s="7" t="s">
        <v>1337</v>
      </c>
      <c r="Q5" s="7" t="s">
        <v>1337</v>
      </c>
      <c r="R5" s="7" t="s">
        <v>1337</v>
      </c>
      <c r="S5" s="7" t="s">
        <v>1337</v>
      </c>
      <c r="T5" s="7" t="s">
        <v>1337</v>
      </c>
      <c r="U5" s="7" t="s">
        <v>1337</v>
      </c>
      <c r="V5" s="7" t="s">
        <v>1337</v>
      </c>
      <c r="W5" s="7" t="s">
        <v>1337</v>
      </c>
      <c r="X5" s="7" t="s">
        <v>1337</v>
      </c>
      <c r="Y5" s="7" t="s">
        <v>1337</v>
      </c>
      <c r="Z5" s="7" t="s">
        <v>1337</v>
      </c>
      <c r="AA5" s="7" t="s">
        <v>1337</v>
      </c>
      <c r="AB5" s="7" t="s">
        <v>1337</v>
      </c>
      <c r="AC5" s="7" t="s">
        <v>1337</v>
      </c>
      <c r="AD5" s="7" t="s">
        <v>1337</v>
      </c>
      <c r="AE5" s="7" t="s">
        <v>1337</v>
      </c>
      <c r="AF5" s="7" t="s">
        <v>1337</v>
      </c>
      <c r="AG5" s="7" t="s">
        <v>1337</v>
      </c>
      <c r="AH5" s="7" t="s">
        <v>1337</v>
      </c>
      <c r="AI5" s="7" t="s">
        <v>1337</v>
      </c>
      <c r="AJ5" s="7" t="s">
        <v>1337</v>
      </c>
      <c r="AK5" s="7" t="s">
        <v>1337</v>
      </c>
      <c r="AL5" s="7" t="s">
        <v>1337</v>
      </c>
      <c r="AM5" s="7" t="s">
        <v>1337</v>
      </c>
      <c r="AN5" s="7" t="s">
        <v>1337</v>
      </c>
      <c r="AO5" s="7" t="s">
        <v>1337</v>
      </c>
      <c r="AP5" s="7" t="s">
        <v>1337</v>
      </c>
      <c r="AQ5" s="7" t="s">
        <v>1337</v>
      </c>
      <c r="AR5" s="7" t="s">
        <v>1337</v>
      </c>
      <c r="AS5" s="7" t="s">
        <v>1337</v>
      </c>
      <c r="AT5" s="7" t="s">
        <v>1337</v>
      </c>
      <c r="AU5" s="7" t="s">
        <v>1337</v>
      </c>
      <c r="AV5" s="7" t="s">
        <v>1337</v>
      </c>
      <c r="AW5" s="7" t="s">
        <v>1337</v>
      </c>
      <c r="AX5" s="7" t="s">
        <v>1337</v>
      </c>
      <c r="AY5" s="7" t="s">
        <v>1337</v>
      </c>
      <c r="AZ5" s="7" t="s">
        <v>1337</v>
      </c>
      <c r="BA5" s="7" t="s">
        <v>1337</v>
      </c>
      <c r="BB5" s="7" t="s">
        <v>1337</v>
      </c>
      <c r="BC5" s="7" t="s">
        <v>1337</v>
      </c>
      <c r="BD5" s="7" t="s">
        <v>1337</v>
      </c>
      <c r="BE5" s="7" t="s">
        <v>1337</v>
      </c>
      <c r="BF5" s="7" t="s">
        <v>1337</v>
      </c>
      <c r="BG5" s="7" t="s">
        <v>1337</v>
      </c>
      <c r="BH5" s="7" t="s">
        <v>1337</v>
      </c>
      <c r="BI5" s="7" t="s">
        <v>1337</v>
      </c>
      <c r="BJ5" s="7" t="s">
        <v>1337</v>
      </c>
      <c r="BK5" s="7" t="s">
        <v>1337</v>
      </c>
      <c r="BL5" s="7" t="s">
        <v>1337</v>
      </c>
      <c r="BM5" s="7" t="s">
        <v>1337</v>
      </c>
      <c r="BN5" s="7" t="s">
        <v>1337</v>
      </c>
      <c r="BO5" s="7" t="s">
        <v>1337</v>
      </c>
      <c r="BP5" s="7" t="s">
        <v>1337</v>
      </c>
      <c r="BQ5" s="7" t="s">
        <v>1337</v>
      </c>
      <c r="BR5" s="7" t="s">
        <v>1337</v>
      </c>
      <c r="BS5" s="7" t="s">
        <v>1337</v>
      </c>
      <c r="BT5" s="7" t="s">
        <v>1337</v>
      </c>
      <c r="BU5" s="7" t="s">
        <v>1337</v>
      </c>
      <c r="BV5" s="7" t="s">
        <v>1337</v>
      </c>
      <c r="BW5" s="7" t="s">
        <v>1337</v>
      </c>
      <c r="BX5" s="7" t="s">
        <v>1337</v>
      </c>
      <c r="BY5" s="7" t="s">
        <v>1337</v>
      </c>
      <c r="BZ5" s="7" t="s">
        <v>1337</v>
      </c>
      <c r="CA5" s="7" t="s">
        <v>1337</v>
      </c>
      <c r="CB5" s="7" t="s">
        <v>1337</v>
      </c>
      <c r="CC5" s="7" t="s">
        <v>1337</v>
      </c>
      <c r="CD5" s="7" t="s">
        <v>1337</v>
      </c>
      <c r="CE5" s="7" t="s">
        <v>1337</v>
      </c>
      <c r="CF5" s="7" t="s">
        <v>1337</v>
      </c>
      <c r="CG5" s="7" t="s">
        <v>1337</v>
      </c>
      <c r="CH5" s="7" t="s">
        <v>1337</v>
      </c>
      <c r="CI5" s="7" t="s">
        <v>1337</v>
      </c>
      <c r="CJ5" s="7" t="s">
        <v>1337</v>
      </c>
      <c r="CK5" s="7" t="s">
        <v>1337</v>
      </c>
      <c r="CL5" s="7" t="s">
        <v>1337</v>
      </c>
      <c r="CM5" s="7" t="s">
        <v>1337</v>
      </c>
      <c r="CN5" s="7" t="s">
        <v>1337</v>
      </c>
      <c r="CO5" s="7" t="s">
        <v>1337</v>
      </c>
      <c r="CP5" s="7" t="s">
        <v>1337</v>
      </c>
      <c r="CQ5" s="7" t="s">
        <v>1337</v>
      </c>
      <c r="CR5" s="7" t="s">
        <v>1337</v>
      </c>
      <c r="CS5" s="7" t="s">
        <v>1337</v>
      </c>
      <c r="CT5" s="7" t="s">
        <v>1337</v>
      </c>
      <c r="CU5" s="7" t="s">
        <v>1337</v>
      </c>
      <c r="CV5" s="7" t="s">
        <v>1337</v>
      </c>
      <c r="CW5" s="7" t="s">
        <v>1337</v>
      </c>
      <c r="CX5" s="7" t="s">
        <v>1337</v>
      </c>
      <c r="CY5" s="7" t="s">
        <v>1337</v>
      </c>
      <c r="CZ5" s="7" t="s">
        <v>1337</v>
      </c>
      <c r="DA5" s="7" t="s">
        <v>1337</v>
      </c>
      <c r="DB5" s="7" t="s">
        <v>1337</v>
      </c>
      <c r="DC5" s="7" t="s">
        <v>1337</v>
      </c>
      <c r="DD5" s="7" t="s">
        <v>1337</v>
      </c>
      <c r="DE5" s="7" t="s">
        <v>1337</v>
      </c>
      <c r="DF5" s="7" t="s">
        <v>1337</v>
      </c>
      <c r="DG5" s="7" t="s">
        <v>1337</v>
      </c>
      <c r="DH5" s="7" t="s">
        <v>1337</v>
      </c>
      <c r="DI5" s="7" t="s">
        <v>1337</v>
      </c>
      <c r="DJ5" s="7" t="s">
        <v>1337</v>
      </c>
      <c r="DK5" s="7" t="s">
        <v>1337</v>
      </c>
      <c r="DL5" s="7" t="s">
        <v>1337</v>
      </c>
      <c r="DM5" s="7" t="s">
        <v>1337</v>
      </c>
      <c r="DN5" s="7" t="s">
        <v>1337</v>
      </c>
      <c r="DO5" s="7" t="s">
        <v>1337</v>
      </c>
      <c r="DP5" s="7" t="s">
        <v>1337</v>
      </c>
      <c r="DQ5" s="7" t="s">
        <v>1337</v>
      </c>
      <c r="DR5" s="7" t="s">
        <v>1337</v>
      </c>
      <c r="DS5" s="7" t="s">
        <v>1337</v>
      </c>
      <c r="DT5" s="7" t="s">
        <v>1337</v>
      </c>
      <c r="DU5" s="7" t="s">
        <v>1337</v>
      </c>
      <c r="DV5" s="7" t="s">
        <v>1337</v>
      </c>
      <c r="DW5" s="7" t="s">
        <v>1337</v>
      </c>
      <c r="DX5" s="7" t="s">
        <v>1337</v>
      </c>
      <c r="DY5" s="7" t="s">
        <v>1337</v>
      </c>
      <c r="DZ5" s="7" t="s">
        <v>1337</v>
      </c>
      <c r="EA5" s="7" t="s">
        <v>1337</v>
      </c>
      <c r="EB5" s="7" t="s">
        <v>1337</v>
      </c>
      <c r="EC5" s="7" t="s">
        <v>1337</v>
      </c>
      <c r="ED5" s="7" t="s">
        <v>1337</v>
      </c>
      <c r="EE5" s="7" t="s">
        <v>1337</v>
      </c>
      <c r="EF5" s="7" t="s">
        <v>1337</v>
      </c>
      <c r="EG5" s="7" t="s">
        <v>1337</v>
      </c>
      <c r="EH5" s="7" t="s">
        <v>1337</v>
      </c>
      <c r="EI5" s="7" t="s">
        <v>1337</v>
      </c>
      <c r="EJ5" s="7" t="s">
        <v>1337</v>
      </c>
      <c r="EK5" s="7" t="s">
        <v>1337</v>
      </c>
      <c r="EL5" s="7" t="s">
        <v>1337</v>
      </c>
      <c r="EM5" s="7" t="s">
        <v>1337</v>
      </c>
      <c r="EN5" s="7" t="s">
        <v>1337</v>
      </c>
      <c r="EO5" s="7" t="s">
        <v>1337</v>
      </c>
      <c r="EP5" s="7" t="s">
        <v>1337</v>
      </c>
      <c r="EQ5" s="7" t="s">
        <v>1337</v>
      </c>
      <c r="ER5" s="7" t="s">
        <v>1337</v>
      </c>
      <c r="ES5" s="7" t="s">
        <v>1337</v>
      </c>
      <c r="ET5" s="7" t="s">
        <v>1337</v>
      </c>
      <c r="EU5" s="7" t="s">
        <v>1337</v>
      </c>
      <c r="EV5" s="7" t="s">
        <v>1337</v>
      </c>
      <c r="EW5" s="7" t="s">
        <v>1337</v>
      </c>
      <c r="EX5" s="7" t="s">
        <v>1337</v>
      </c>
      <c r="EY5" s="7" t="s">
        <v>1337</v>
      </c>
      <c r="EZ5" s="7" t="s">
        <v>1337</v>
      </c>
      <c r="FA5" s="7" t="s">
        <v>1337</v>
      </c>
      <c r="FB5" s="7" t="s">
        <v>1337</v>
      </c>
      <c r="FC5" s="7" t="s">
        <v>1337</v>
      </c>
      <c r="FD5" s="7" t="s">
        <v>1337</v>
      </c>
      <c r="FE5" s="7" t="s">
        <v>1337</v>
      </c>
      <c r="FF5" s="7" t="s">
        <v>1337</v>
      </c>
      <c r="FG5" s="7" t="s">
        <v>1337</v>
      </c>
      <c r="FH5" s="7" t="s">
        <v>1337</v>
      </c>
      <c r="FI5" s="7" t="s">
        <v>1337</v>
      </c>
      <c r="FJ5" s="7" t="s">
        <v>1337</v>
      </c>
      <c r="FK5" s="7" t="s">
        <v>1337</v>
      </c>
      <c r="FL5" s="7" t="s">
        <v>1337</v>
      </c>
      <c r="FM5" s="7" t="s">
        <v>1337</v>
      </c>
      <c r="FN5" s="7" t="s">
        <v>1337</v>
      </c>
      <c r="FO5" s="7" t="s">
        <v>1337</v>
      </c>
      <c r="FP5" s="7" t="s">
        <v>1337</v>
      </c>
      <c r="FQ5" s="7" t="s">
        <v>1337</v>
      </c>
      <c r="FR5" s="7" t="s">
        <v>1337</v>
      </c>
      <c r="FS5" s="7" t="s">
        <v>1337</v>
      </c>
      <c r="FT5" s="7" t="s">
        <v>1337</v>
      </c>
      <c r="FU5" s="7" t="s">
        <v>1337</v>
      </c>
      <c r="FV5" s="7" t="s">
        <v>1337</v>
      </c>
      <c r="FW5" s="7" t="s">
        <v>1337</v>
      </c>
      <c r="FX5" s="7" t="s">
        <v>1337</v>
      </c>
      <c r="FY5" s="7" t="s">
        <v>1337</v>
      </c>
      <c r="FZ5" s="7" t="s">
        <v>1337</v>
      </c>
      <c r="GA5" s="7" t="s">
        <v>1337</v>
      </c>
      <c r="GB5" s="7" t="s">
        <v>1337</v>
      </c>
      <c r="GC5" s="7" t="s">
        <v>1337</v>
      </c>
      <c r="GD5" s="7" t="s">
        <v>1337</v>
      </c>
      <c r="GE5" s="7" t="s">
        <v>1337</v>
      </c>
      <c r="GF5" s="7" t="s">
        <v>1337</v>
      </c>
      <c r="GG5" s="7" t="s">
        <v>1337</v>
      </c>
      <c r="GH5" s="7" t="s">
        <v>1337</v>
      </c>
      <c r="GI5" s="7" t="s">
        <v>1337</v>
      </c>
      <c r="GJ5" s="7" t="s">
        <v>1337</v>
      </c>
      <c r="GK5" s="7" t="s">
        <v>1337</v>
      </c>
      <c r="GL5" s="7" t="s">
        <v>1337</v>
      </c>
      <c r="GM5" s="7" t="s">
        <v>1337</v>
      </c>
      <c r="GN5" s="7" t="s">
        <v>1337</v>
      </c>
      <c r="GO5" s="7" t="s">
        <v>1337</v>
      </c>
      <c r="GP5" s="7" t="s">
        <v>1337</v>
      </c>
      <c r="GQ5" s="7" t="s">
        <v>1337</v>
      </c>
      <c r="GR5" s="7" t="s">
        <v>1337</v>
      </c>
      <c r="GS5" s="7" t="s">
        <v>1337</v>
      </c>
      <c r="GT5" s="7" t="s">
        <v>1337</v>
      </c>
      <c r="GU5" s="7" t="s">
        <v>1337</v>
      </c>
      <c r="GV5" s="7" t="s">
        <v>1337</v>
      </c>
      <c r="GW5" s="7" t="s">
        <v>1337</v>
      </c>
      <c r="GX5" s="7" t="s">
        <v>1337</v>
      </c>
      <c r="GY5" s="7" t="s">
        <v>1337</v>
      </c>
      <c r="GZ5" s="7" t="s">
        <v>1337</v>
      </c>
      <c r="HA5" s="7" t="s">
        <v>1337</v>
      </c>
      <c r="HB5" s="7" t="s">
        <v>1337</v>
      </c>
      <c r="HC5" s="7" t="s">
        <v>1337</v>
      </c>
      <c r="HD5" s="7" t="s">
        <v>1337</v>
      </c>
      <c r="HE5" s="7" t="s">
        <v>1337</v>
      </c>
      <c r="HF5" s="7" t="s">
        <v>1337</v>
      </c>
      <c r="HG5" s="7" t="s">
        <v>1337</v>
      </c>
    </row>
    <row r="6" spans="1:215">
      <c r="A6" s="4" t="s">
        <v>193</v>
      </c>
      <c r="B6" s="1">
        <v>3</v>
      </c>
      <c r="C6" s="1">
        <v>3</v>
      </c>
      <c r="D6" s="1">
        <v>3</v>
      </c>
      <c r="E6" s="1">
        <v>3</v>
      </c>
      <c r="F6" s="1">
        <v>3</v>
      </c>
      <c r="G6" s="1">
        <v>3</v>
      </c>
      <c r="H6" s="1">
        <v>3</v>
      </c>
      <c r="I6" s="1">
        <v>3</v>
      </c>
      <c r="J6" s="1">
        <v>3</v>
      </c>
      <c r="K6" s="1">
        <v>3</v>
      </c>
      <c r="L6" s="1">
        <v>3</v>
      </c>
      <c r="M6" s="1">
        <v>3</v>
      </c>
      <c r="N6" s="1">
        <v>3</v>
      </c>
      <c r="O6" s="1">
        <v>3</v>
      </c>
      <c r="P6" s="1">
        <v>3</v>
      </c>
      <c r="Q6" s="1">
        <v>3</v>
      </c>
      <c r="R6" s="1">
        <v>3</v>
      </c>
      <c r="S6" s="1">
        <v>3</v>
      </c>
      <c r="T6" s="1">
        <v>3</v>
      </c>
      <c r="U6" s="1">
        <v>3</v>
      </c>
      <c r="V6" s="1">
        <v>3</v>
      </c>
      <c r="W6" s="1">
        <v>3</v>
      </c>
      <c r="X6" s="1">
        <v>3</v>
      </c>
      <c r="Y6" s="1">
        <v>3</v>
      </c>
      <c r="Z6" s="1">
        <v>3</v>
      </c>
      <c r="AA6" s="1">
        <v>3</v>
      </c>
      <c r="AB6" s="1">
        <v>3</v>
      </c>
      <c r="AC6" s="1">
        <v>3</v>
      </c>
      <c r="AD6" s="1">
        <v>3</v>
      </c>
      <c r="AE6" s="1">
        <v>3</v>
      </c>
      <c r="AF6" s="1">
        <v>3</v>
      </c>
      <c r="AG6" s="1">
        <v>3</v>
      </c>
      <c r="AH6" s="1">
        <v>3</v>
      </c>
      <c r="AI6" s="1">
        <v>3</v>
      </c>
      <c r="AJ6" s="1">
        <v>3</v>
      </c>
      <c r="AK6" s="1">
        <v>3</v>
      </c>
      <c r="AL6" s="1">
        <v>3</v>
      </c>
      <c r="AM6" s="1">
        <v>3</v>
      </c>
      <c r="AN6" s="1">
        <v>3</v>
      </c>
      <c r="AO6" s="1">
        <v>3</v>
      </c>
      <c r="AP6" s="1">
        <v>3</v>
      </c>
      <c r="AQ6" s="1">
        <v>3</v>
      </c>
      <c r="AR6" s="1">
        <v>3</v>
      </c>
      <c r="AS6" s="1">
        <v>3</v>
      </c>
      <c r="AT6" s="1">
        <v>3</v>
      </c>
      <c r="AU6" s="1">
        <v>3</v>
      </c>
      <c r="AV6" s="1">
        <v>3</v>
      </c>
      <c r="AW6" s="1">
        <v>3</v>
      </c>
      <c r="AX6" s="1">
        <v>3</v>
      </c>
      <c r="AY6" s="1">
        <v>3</v>
      </c>
      <c r="AZ6" s="1">
        <v>3</v>
      </c>
      <c r="BA6" s="1">
        <v>3</v>
      </c>
      <c r="BB6" s="1">
        <v>3</v>
      </c>
      <c r="BC6" s="1">
        <v>3</v>
      </c>
      <c r="BD6" s="1">
        <v>3</v>
      </c>
      <c r="BE6" s="1">
        <v>3</v>
      </c>
      <c r="BF6" s="1">
        <v>3</v>
      </c>
      <c r="BG6" s="1">
        <v>3</v>
      </c>
      <c r="BH6" s="1">
        <v>3</v>
      </c>
      <c r="BI6" s="1">
        <v>3</v>
      </c>
      <c r="BJ6" s="1">
        <v>3</v>
      </c>
      <c r="BK6" s="1">
        <v>3</v>
      </c>
      <c r="BL6" s="1">
        <v>3</v>
      </c>
      <c r="BM6" s="1">
        <v>3</v>
      </c>
      <c r="BN6" s="1">
        <v>3</v>
      </c>
      <c r="BO6" s="1">
        <v>3</v>
      </c>
      <c r="BP6" s="1">
        <v>3</v>
      </c>
      <c r="BQ6" s="1">
        <v>3</v>
      </c>
      <c r="BR6" s="1">
        <v>3</v>
      </c>
      <c r="BS6" s="1">
        <v>3</v>
      </c>
      <c r="BT6" s="1">
        <v>3</v>
      </c>
      <c r="BU6" s="1">
        <v>3</v>
      </c>
      <c r="BV6" s="1">
        <v>3</v>
      </c>
      <c r="BW6" s="1">
        <v>3</v>
      </c>
      <c r="BX6" s="1">
        <v>3</v>
      </c>
      <c r="BY6" s="1">
        <v>3</v>
      </c>
      <c r="BZ6" s="1">
        <v>3</v>
      </c>
      <c r="CA6" s="1">
        <v>3</v>
      </c>
      <c r="CB6" s="1">
        <v>3</v>
      </c>
      <c r="CC6" s="1">
        <v>3</v>
      </c>
      <c r="CD6" s="1">
        <v>3</v>
      </c>
      <c r="CE6" s="1">
        <v>3</v>
      </c>
      <c r="CF6" s="1">
        <v>3</v>
      </c>
      <c r="CG6" s="1">
        <v>3</v>
      </c>
      <c r="CH6" s="1">
        <v>3</v>
      </c>
      <c r="CI6" s="1">
        <v>3</v>
      </c>
      <c r="CJ6" s="1">
        <v>3</v>
      </c>
      <c r="CK6" s="1">
        <v>3</v>
      </c>
      <c r="CL6" s="1">
        <v>3</v>
      </c>
      <c r="CM6" s="1">
        <v>3</v>
      </c>
      <c r="CN6" s="1">
        <v>3</v>
      </c>
      <c r="CO6" s="1">
        <v>3</v>
      </c>
      <c r="CP6" s="1">
        <v>3</v>
      </c>
      <c r="CQ6" s="1">
        <v>3</v>
      </c>
      <c r="CR6" s="1">
        <v>3</v>
      </c>
      <c r="CS6" s="1">
        <v>3</v>
      </c>
      <c r="CT6" s="1">
        <v>3</v>
      </c>
      <c r="CU6" s="1">
        <v>3</v>
      </c>
      <c r="CV6" s="1">
        <v>3</v>
      </c>
      <c r="CW6" s="1">
        <v>3</v>
      </c>
      <c r="CX6" s="1">
        <v>3</v>
      </c>
      <c r="CY6" s="1">
        <v>3</v>
      </c>
      <c r="CZ6" s="1">
        <v>3</v>
      </c>
      <c r="DA6" s="1">
        <v>3</v>
      </c>
      <c r="DB6" s="1">
        <v>3</v>
      </c>
      <c r="DC6" s="1">
        <v>3</v>
      </c>
      <c r="DD6" s="1">
        <v>3</v>
      </c>
      <c r="DE6" s="1">
        <v>3</v>
      </c>
      <c r="DF6" s="1">
        <v>3</v>
      </c>
      <c r="DG6" s="1">
        <v>3</v>
      </c>
      <c r="DH6" s="1">
        <v>3</v>
      </c>
      <c r="DI6" s="1">
        <v>3</v>
      </c>
      <c r="DJ6" s="1">
        <v>3</v>
      </c>
      <c r="DK6" s="1">
        <v>3</v>
      </c>
      <c r="DL6" s="1">
        <v>3</v>
      </c>
      <c r="DM6" s="1">
        <v>3</v>
      </c>
      <c r="DN6" s="1">
        <v>3</v>
      </c>
      <c r="DO6" s="1">
        <v>3</v>
      </c>
      <c r="DP6" s="1">
        <v>3</v>
      </c>
      <c r="DQ6" s="1">
        <v>3</v>
      </c>
      <c r="DR6" s="1">
        <v>3</v>
      </c>
      <c r="DS6" s="1">
        <v>3</v>
      </c>
      <c r="DT6" s="1">
        <v>3</v>
      </c>
      <c r="DU6" s="1">
        <v>3</v>
      </c>
      <c r="DV6" s="1">
        <v>3</v>
      </c>
      <c r="DW6" s="1">
        <v>3</v>
      </c>
      <c r="DX6" s="1">
        <v>3</v>
      </c>
      <c r="DY6" s="1">
        <v>3</v>
      </c>
      <c r="DZ6" s="1">
        <v>3</v>
      </c>
      <c r="EA6" s="1">
        <v>3</v>
      </c>
      <c r="EB6" s="1">
        <v>3</v>
      </c>
      <c r="EC6" s="1">
        <v>3</v>
      </c>
      <c r="ED6" s="1">
        <v>3</v>
      </c>
      <c r="EE6" s="1">
        <v>3</v>
      </c>
      <c r="EF6" s="1">
        <v>3</v>
      </c>
      <c r="EG6" s="1">
        <v>3</v>
      </c>
      <c r="EH6" s="1">
        <v>3</v>
      </c>
      <c r="EI6" s="1">
        <v>3</v>
      </c>
      <c r="EJ6" s="1">
        <v>3</v>
      </c>
      <c r="EK6" s="1">
        <v>3</v>
      </c>
      <c r="EL6" s="1">
        <v>3</v>
      </c>
      <c r="EM6" s="1">
        <v>3</v>
      </c>
      <c r="EN6" s="1">
        <v>3</v>
      </c>
      <c r="EO6" s="1">
        <v>3</v>
      </c>
      <c r="EP6" s="1">
        <v>3</v>
      </c>
      <c r="EQ6" s="1">
        <v>3</v>
      </c>
      <c r="ER6" s="1">
        <v>3</v>
      </c>
      <c r="ES6" s="1">
        <v>3</v>
      </c>
      <c r="ET6" s="1">
        <v>3</v>
      </c>
      <c r="EU6" s="1">
        <v>3</v>
      </c>
      <c r="EV6" s="1">
        <v>3</v>
      </c>
      <c r="EW6" s="1">
        <v>3</v>
      </c>
      <c r="EX6" s="1">
        <v>3</v>
      </c>
      <c r="EY6" s="1">
        <v>3</v>
      </c>
      <c r="EZ6" s="1">
        <v>3</v>
      </c>
      <c r="FA6" s="1">
        <v>3</v>
      </c>
      <c r="FB6" s="1">
        <v>3</v>
      </c>
      <c r="FC6" s="1">
        <v>3</v>
      </c>
      <c r="FD6" s="1">
        <v>3</v>
      </c>
      <c r="FE6" s="1">
        <v>3</v>
      </c>
      <c r="FF6" s="1">
        <v>3</v>
      </c>
      <c r="FG6" s="1">
        <v>3</v>
      </c>
      <c r="FH6" s="1">
        <v>3</v>
      </c>
      <c r="FI6" s="1">
        <v>3</v>
      </c>
      <c r="FJ6" s="1">
        <v>3</v>
      </c>
      <c r="FK6" s="1">
        <v>3</v>
      </c>
      <c r="FL6" s="1">
        <v>3</v>
      </c>
      <c r="FM6" s="1">
        <v>3</v>
      </c>
      <c r="FN6" s="1">
        <v>3</v>
      </c>
      <c r="FO6" s="1">
        <v>3</v>
      </c>
      <c r="FP6" s="1">
        <v>3</v>
      </c>
      <c r="FQ6" s="1">
        <v>3</v>
      </c>
      <c r="FR6" s="1">
        <v>3</v>
      </c>
      <c r="FS6" s="1">
        <v>3</v>
      </c>
      <c r="FT6" s="1">
        <v>3</v>
      </c>
      <c r="FU6" s="1">
        <v>3</v>
      </c>
      <c r="FV6" s="1">
        <v>3</v>
      </c>
      <c r="FW6" s="1">
        <v>3</v>
      </c>
      <c r="FX6" s="1">
        <v>3</v>
      </c>
      <c r="FY6" s="1">
        <v>3</v>
      </c>
      <c r="FZ6" s="1">
        <v>3</v>
      </c>
      <c r="GA6" s="1">
        <v>3</v>
      </c>
      <c r="GB6" s="1">
        <v>3</v>
      </c>
      <c r="GC6" s="1">
        <v>3</v>
      </c>
      <c r="GD6" s="1">
        <v>3</v>
      </c>
      <c r="GE6" s="1">
        <v>3</v>
      </c>
      <c r="GF6" s="1">
        <v>3</v>
      </c>
      <c r="GG6" s="1">
        <v>3</v>
      </c>
      <c r="GH6" s="1">
        <v>3</v>
      </c>
      <c r="GI6" s="1">
        <v>3</v>
      </c>
      <c r="GJ6" s="1">
        <v>3</v>
      </c>
      <c r="GK6" s="1">
        <v>3</v>
      </c>
      <c r="GL6" s="1">
        <v>3</v>
      </c>
      <c r="GM6" s="1">
        <v>3</v>
      </c>
      <c r="GN6" s="1">
        <v>3</v>
      </c>
      <c r="GO6" s="1">
        <v>3</v>
      </c>
      <c r="GP6" s="1">
        <v>3</v>
      </c>
      <c r="GQ6" s="1">
        <v>3</v>
      </c>
      <c r="GR6" s="1">
        <v>3</v>
      </c>
      <c r="GS6" s="1">
        <v>3</v>
      </c>
      <c r="GT6" s="1">
        <v>3</v>
      </c>
      <c r="GU6" s="1">
        <v>3</v>
      </c>
      <c r="GV6" s="1">
        <v>3</v>
      </c>
      <c r="GW6" s="1">
        <v>3</v>
      </c>
      <c r="GX6" s="1">
        <v>3</v>
      </c>
      <c r="GY6" s="1">
        <v>3</v>
      </c>
      <c r="GZ6" s="1">
        <v>3</v>
      </c>
      <c r="HA6" s="1">
        <v>3</v>
      </c>
      <c r="HB6" s="1">
        <v>3</v>
      </c>
      <c r="HC6" s="1">
        <v>3</v>
      </c>
      <c r="HD6" s="1">
        <v>3</v>
      </c>
      <c r="HE6" s="1">
        <v>3</v>
      </c>
      <c r="HF6" s="1">
        <v>3</v>
      </c>
      <c r="HG6" s="1">
        <v>3</v>
      </c>
    </row>
    <row r="7" spans="1:215" s="6" customFormat="1">
      <c r="A7" s="5" t="s">
        <v>194</v>
      </c>
      <c r="B7" s="6">
        <v>32387</v>
      </c>
      <c r="C7" s="6">
        <v>32387</v>
      </c>
      <c r="D7" s="6">
        <v>32387</v>
      </c>
      <c r="E7" s="6">
        <v>32387</v>
      </c>
      <c r="F7" s="6">
        <v>32387</v>
      </c>
      <c r="G7" s="6">
        <v>32387</v>
      </c>
      <c r="H7" s="6">
        <v>32387</v>
      </c>
      <c r="I7" s="6">
        <v>32387</v>
      </c>
      <c r="J7" s="6">
        <v>32387</v>
      </c>
      <c r="K7" s="6">
        <v>32387</v>
      </c>
      <c r="L7" s="6">
        <v>32387</v>
      </c>
      <c r="M7" s="6">
        <v>32387</v>
      </c>
      <c r="N7" s="6">
        <v>32387</v>
      </c>
      <c r="O7" s="6">
        <v>32387</v>
      </c>
      <c r="P7" s="6">
        <v>32387</v>
      </c>
      <c r="Q7" s="6">
        <v>32387</v>
      </c>
      <c r="R7" s="6">
        <v>32387</v>
      </c>
      <c r="S7" s="6">
        <v>32387</v>
      </c>
      <c r="T7" s="6">
        <v>32387</v>
      </c>
      <c r="U7" s="6">
        <v>32387</v>
      </c>
      <c r="V7" s="6">
        <v>32387</v>
      </c>
      <c r="W7" s="6">
        <v>32387</v>
      </c>
      <c r="X7" s="6">
        <v>32387</v>
      </c>
      <c r="Y7" s="6">
        <v>32387</v>
      </c>
      <c r="Z7" s="6">
        <v>32387</v>
      </c>
      <c r="AA7" s="6">
        <v>32387</v>
      </c>
      <c r="AB7" s="6">
        <v>32387</v>
      </c>
      <c r="AC7" s="6">
        <v>32387</v>
      </c>
      <c r="AD7" s="6">
        <v>32387</v>
      </c>
      <c r="AE7" s="6">
        <v>32387</v>
      </c>
      <c r="AF7" s="6">
        <v>32387</v>
      </c>
      <c r="AG7" s="6">
        <v>32387</v>
      </c>
      <c r="AH7" s="6">
        <v>32387</v>
      </c>
      <c r="AI7" s="6">
        <v>32387</v>
      </c>
      <c r="AJ7" s="6">
        <v>32387</v>
      </c>
      <c r="AK7" s="6">
        <v>32387</v>
      </c>
      <c r="AL7" s="6">
        <v>32387</v>
      </c>
      <c r="AM7" s="6">
        <v>32387</v>
      </c>
      <c r="AN7" s="6">
        <v>32387</v>
      </c>
      <c r="AO7" s="6">
        <v>32387</v>
      </c>
      <c r="AP7" s="6">
        <v>32387</v>
      </c>
      <c r="AQ7" s="6">
        <v>32387</v>
      </c>
      <c r="AR7" s="6">
        <v>32387</v>
      </c>
      <c r="AS7" s="6">
        <v>32387</v>
      </c>
      <c r="AT7" s="6">
        <v>32387</v>
      </c>
      <c r="AU7" s="6">
        <v>32387</v>
      </c>
      <c r="AV7" s="6">
        <v>32387</v>
      </c>
      <c r="AW7" s="6">
        <v>32387</v>
      </c>
      <c r="AX7" s="6">
        <v>32387</v>
      </c>
      <c r="AY7" s="6">
        <v>32387</v>
      </c>
      <c r="AZ7" s="6">
        <v>32387</v>
      </c>
      <c r="BA7" s="6">
        <v>32387</v>
      </c>
      <c r="BB7" s="6">
        <v>32387</v>
      </c>
      <c r="BC7" s="6">
        <v>32387</v>
      </c>
      <c r="BD7" s="6">
        <v>32387</v>
      </c>
      <c r="BE7" s="6">
        <v>32387</v>
      </c>
      <c r="BF7" s="6">
        <v>32387</v>
      </c>
      <c r="BG7" s="6">
        <v>32387</v>
      </c>
      <c r="BH7" s="6">
        <v>32387</v>
      </c>
      <c r="BI7" s="6">
        <v>32387</v>
      </c>
      <c r="BJ7" s="6">
        <v>32387</v>
      </c>
      <c r="BK7" s="6">
        <v>32387</v>
      </c>
      <c r="BL7" s="6">
        <v>32387</v>
      </c>
      <c r="BM7" s="6">
        <v>32387</v>
      </c>
      <c r="BN7" s="6">
        <v>32387</v>
      </c>
      <c r="BO7" s="6">
        <v>32387</v>
      </c>
      <c r="BP7" s="6">
        <v>32387</v>
      </c>
      <c r="BQ7" s="6">
        <v>32387</v>
      </c>
      <c r="BR7" s="6">
        <v>32387</v>
      </c>
      <c r="BS7" s="6">
        <v>32387</v>
      </c>
      <c r="BT7" s="6">
        <v>32387</v>
      </c>
      <c r="BU7" s="6">
        <v>32387</v>
      </c>
      <c r="BV7" s="6">
        <v>32387</v>
      </c>
      <c r="BW7" s="6">
        <v>32387</v>
      </c>
      <c r="BX7" s="6">
        <v>32387</v>
      </c>
      <c r="BY7" s="6">
        <v>32387</v>
      </c>
      <c r="BZ7" s="6">
        <v>32387</v>
      </c>
      <c r="CA7" s="6">
        <v>32387</v>
      </c>
      <c r="CB7" s="6">
        <v>32387</v>
      </c>
      <c r="CC7" s="6">
        <v>32387</v>
      </c>
      <c r="CD7" s="6">
        <v>32387</v>
      </c>
      <c r="CE7" s="6">
        <v>32387</v>
      </c>
      <c r="CF7" s="6">
        <v>32387</v>
      </c>
      <c r="CG7" s="6">
        <v>32387</v>
      </c>
      <c r="CH7" s="6">
        <v>32387</v>
      </c>
      <c r="CI7" s="6">
        <v>32387</v>
      </c>
      <c r="CJ7" s="6">
        <v>32387</v>
      </c>
      <c r="CK7" s="6">
        <v>32387</v>
      </c>
      <c r="CL7" s="6">
        <v>32387</v>
      </c>
      <c r="CM7" s="6">
        <v>32387</v>
      </c>
      <c r="CN7" s="6">
        <v>32387</v>
      </c>
      <c r="CO7" s="6">
        <v>32387</v>
      </c>
      <c r="CP7" s="6">
        <v>32387</v>
      </c>
      <c r="CQ7" s="6">
        <v>32387</v>
      </c>
      <c r="CR7" s="6">
        <v>32387</v>
      </c>
      <c r="CS7" s="6">
        <v>32387</v>
      </c>
      <c r="CT7" s="6">
        <v>32387</v>
      </c>
      <c r="CU7" s="6">
        <v>32387</v>
      </c>
      <c r="CV7" s="6">
        <v>32387</v>
      </c>
      <c r="CW7" s="6">
        <v>32387</v>
      </c>
      <c r="CX7" s="6">
        <v>32387</v>
      </c>
      <c r="CY7" s="6">
        <v>32387</v>
      </c>
      <c r="CZ7" s="6">
        <v>32387</v>
      </c>
      <c r="DA7" s="6">
        <v>32387</v>
      </c>
      <c r="DB7" s="6">
        <v>32387</v>
      </c>
      <c r="DC7" s="6">
        <v>32387</v>
      </c>
      <c r="DD7" s="6">
        <v>32387</v>
      </c>
      <c r="DE7" s="6">
        <v>32295</v>
      </c>
      <c r="DF7" s="6">
        <v>32295</v>
      </c>
      <c r="DG7" s="6">
        <v>32295</v>
      </c>
      <c r="DH7" s="6">
        <v>32295</v>
      </c>
      <c r="DI7" s="6">
        <v>32295</v>
      </c>
      <c r="DJ7" s="6">
        <v>32295</v>
      </c>
      <c r="DK7" s="6">
        <v>32295</v>
      </c>
      <c r="DL7" s="6">
        <v>32295</v>
      </c>
      <c r="DM7" s="6">
        <v>32295</v>
      </c>
      <c r="DN7" s="6">
        <v>32295</v>
      </c>
      <c r="DO7" s="6">
        <v>32295</v>
      </c>
      <c r="DP7" s="6">
        <v>32295</v>
      </c>
      <c r="DQ7" s="6">
        <v>32295</v>
      </c>
      <c r="DR7" s="6">
        <v>32295</v>
      </c>
      <c r="DS7" s="6">
        <v>32295</v>
      </c>
      <c r="DT7" s="6">
        <v>32295</v>
      </c>
      <c r="DU7" s="6">
        <v>32295</v>
      </c>
      <c r="DV7" s="6">
        <v>32295</v>
      </c>
      <c r="DW7" s="6">
        <v>32295</v>
      </c>
      <c r="DX7" s="6">
        <v>32295</v>
      </c>
      <c r="DY7" s="6">
        <v>32295</v>
      </c>
      <c r="DZ7" s="6">
        <v>32295</v>
      </c>
      <c r="EA7" s="6">
        <v>32295</v>
      </c>
      <c r="EB7" s="6">
        <v>32295</v>
      </c>
      <c r="EC7" s="6">
        <v>32295</v>
      </c>
      <c r="ED7" s="6">
        <v>32295</v>
      </c>
      <c r="EE7" s="6">
        <v>32295</v>
      </c>
      <c r="EF7" s="6">
        <v>32295</v>
      </c>
      <c r="EG7" s="6">
        <v>32295</v>
      </c>
      <c r="EH7" s="6">
        <v>32295</v>
      </c>
      <c r="EI7" s="6">
        <v>32295</v>
      </c>
      <c r="EJ7" s="6">
        <v>32295</v>
      </c>
      <c r="EK7" s="6">
        <v>32295</v>
      </c>
      <c r="EL7" s="6">
        <v>32295</v>
      </c>
      <c r="EM7" s="6">
        <v>32295</v>
      </c>
      <c r="EN7" s="6">
        <v>32295</v>
      </c>
      <c r="EO7" s="6">
        <v>32295</v>
      </c>
      <c r="EP7" s="6">
        <v>32295</v>
      </c>
      <c r="EQ7" s="6">
        <v>32295</v>
      </c>
      <c r="ER7" s="6">
        <v>32295</v>
      </c>
      <c r="ES7" s="6">
        <v>32295</v>
      </c>
      <c r="ET7" s="6">
        <v>32295</v>
      </c>
      <c r="EU7" s="6">
        <v>32295</v>
      </c>
      <c r="EV7" s="6">
        <v>32295</v>
      </c>
      <c r="EW7" s="6">
        <v>32295</v>
      </c>
      <c r="EX7" s="6">
        <v>32295</v>
      </c>
      <c r="EY7" s="6">
        <v>32295</v>
      </c>
      <c r="EZ7" s="6">
        <v>32295</v>
      </c>
      <c r="FA7" s="6">
        <v>32295</v>
      </c>
      <c r="FB7" s="6">
        <v>32295</v>
      </c>
      <c r="FC7" s="6">
        <v>32295</v>
      </c>
      <c r="FD7" s="6">
        <v>32295</v>
      </c>
      <c r="FE7" s="6">
        <v>32295</v>
      </c>
      <c r="FF7" s="6">
        <v>32295</v>
      </c>
      <c r="FG7" s="6">
        <v>32295</v>
      </c>
      <c r="FH7" s="6">
        <v>32295</v>
      </c>
      <c r="FI7" s="6">
        <v>32295</v>
      </c>
      <c r="FJ7" s="6">
        <v>32295</v>
      </c>
      <c r="FK7" s="6">
        <v>32295</v>
      </c>
      <c r="FL7" s="6">
        <v>32295</v>
      </c>
      <c r="FM7" s="6">
        <v>32295</v>
      </c>
      <c r="FN7" s="6">
        <v>32295</v>
      </c>
      <c r="FO7" s="6">
        <v>32295</v>
      </c>
      <c r="FP7" s="6">
        <v>32295</v>
      </c>
      <c r="FQ7" s="6">
        <v>32295</v>
      </c>
      <c r="FR7" s="6">
        <v>32295</v>
      </c>
      <c r="FS7" s="6">
        <v>32295</v>
      </c>
      <c r="FT7" s="6">
        <v>32295</v>
      </c>
      <c r="FU7" s="6">
        <v>32295</v>
      </c>
      <c r="FV7" s="6">
        <v>32295</v>
      </c>
      <c r="FW7" s="6">
        <v>32295</v>
      </c>
      <c r="FX7" s="6">
        <v>32295</v>
      </c>
      <c r="FY7" s="6">
        <v>32295</v>
      </c>
      <c r="FZ7" s="6">
        <v>32295</v>
      </c>
      <c r="GA7" s="6">
        <v>32295</v>
      </c>
      <c r="GB7" s="6">
        <v>32295</v>
      </c>
      <c r="GC7" s="6">
        <v>32295</v>
      </c>
      <c r="GD7" s="6">
        <v>32295</v>
      </c>
      <c r="GE7" s="6">
        <v>32295</v>
      </c>
      <c r="GF7" s="6">
        <v>32295</v>
      </c>
      <c r="GG7" s="6">
        <v>32295</v>
      </c>
      <c r="GH7" s="6">
        <v>32295</v>
      </c>
      <c r="GI7" s="6">
        <v>32295</v>
      </c>
      <c r="GJ7" s="6">
        <v>32295</v>
      </c>
      <c r="GK7" s="6">
        <v>32295</v>
      </c>
      <c r="GL7" s="6">
        <v>32295</v>
      </c>
      <c r="GM7" s="6">
        <v>32295</v>
      </c>
      <c r="GN7" s="6">
        <v>32295</v>
      </c>
      <c r="GO7" s="6">
        <v>32295</v>
      </c>
      <c r="GP7" s="6">
        <v>32295</v>
      </c>
      <c r="GQ7" s="6">
        <v>32295</v>
      </c>
      <c r="GR7" s="6">
        <v>32295</v>
      </c>
      <c r="GS7" s="6">
        <v>32295</v>
      </c>
      <c r="GT7" s="6">
        <v>32295</v>
      </c>
      <c r="GU7" s="6">
        <v>32295</v>
      </c>
      <c r="GV7" s="6">
        <v>32295</v>
      </c>
      <c r="GW7" s="6">
        <v>32295</v>
      </c>
      <c r="GX7" s="6">
        <v>32295</v>
      </c>
      <c r="GY7" s="6">
        <v>32295</v>
      </c>
      <c r="GZ7" s="6">
        <v>32295</v>
      </c>
      <c r="HA7" s="6">
        <v>32295</v>
      </c>
      <c r="HB7" s="6">
        <v>32295</v>
      </c>
      <c r="HC7" s="6">
        <v>32295</v>
      </c>
      <c r="HD7" s="6">
        <v>32295</v>
      </c>
      <c r="HE7" s="6">
        <v>32295</v>
      </c>
      <c r="HF7" s="6">
        <v>32295</v>
      </c>
      <c r="HG7" s="6">
        <v>32295</v>
      </c>
    </row>
    <row r="8" spans="1:215" s="6" customFormat="1">
      <c r="A8" s="5" t="s">
        <v>195</v>
      </c>
      <c r="B8" s="6">
        <v>40969</v>
      </c>
      <c r="C8" s="6">
        <v>40969</v>
      </c>
      <c r="D8" s="6">
        <v>40969</v>
      </c>
      <c r="E8" s="6">
        <v>40969</v>
      </c>
      <c r="F8" s="6">
        <v>40969</v>
      </c>
      <c r="G8" s="6">
        <v>40969</v>
      </c>
      <c r="H8" s="6">
        <v>40969</v>
      </c>
      <c r="I8" s="6">
        <v>40969</v>
      </c>
      <c r="J8" s="6">
        <v>40969</v>
      </c>
      <c r="K8" s="6">
        <v>40969</v>
      </c>
      <c r="L8" s="6">
        <v>40969</v>
      </c>
      <c r="M8" s="6">
        <v>40969</v>
      </c>
      <c r="N8" s="6">
        <v>40969</v>
      </c>
      <c r="O8" s="6">
        <v>40969</v>
      </c>
      <c r="P8" s="6">
        <v>40969</v>
      </c>
      <c r="Q8" s="6">
        <v>40969</v>
      </c>
      <c r="R8" s="6">
        <v>40969</v>
      </c>
      <c r="S8" s="6">
        <v>40969</v>
      </c>
      <c r="T8" s="6">
        <v>40969</v>
      </c>
      <c r="U8" s="6">
        <v>40969</v>
      </c>
      <c r="V8" s="6">
        <v>40969</v>
      </c>
      <c r="W8" s="6">
        <v>40969</v>
      </c>
      <c r="X8" s="6">
        <v>40969</v>
      </c>
      <c r="Y8" s="6">
        <v>40969</v>
      </c>
      <c r="Z8" s="6">
        <v>40969</v>
      </c>
      <c r="AA8" s="6">
        <v>40969</v>
      </c>
      <c r="AB8" s="6">
        <v>40969</v>
      </c>
      <c r="AC8" s="6">
        <v>40969</v>
      </c>
      <c r="AD8" s="6">
        <v>40969</v>
      </c>
      <c r="AE8" s="6">
        <v>40969</v>
      </c>
      <c r="AF8" s="6">
        <v>40969</v>
      </c>
      <c r="AG8" s="6">
        <v>40969</v>
      </c>
      <c r="AH8" s="6">
        <v>40969</v>
      </c>
      <c r="AI8" s="6">
        <v>40969</v>
      </c>
      <c r="AJ8" s="6">
        <v>40969</v>
      </c>
      <c r="AK8" s="6">
        <v>40969</v>
      </c>
      <c r="AL8" s="6">
        <v>40969</v>
      </c>
      <c r="AM8" s="6">
        <v>40969</v>
      </c>
      <c r="AN8" s="6">
        <v>40969</v>
      </c>
      <c r="AO8" s="6">
        <v>40969</v>
      </c>
      <c r="AP8" s="6">
        <v>40969</v>
      </c>
      <c r="AQ8" s="6">
        <v>40969</v>
      </c>
      <c r="AR8" s="6">
        <v>40969</v>
      </c>
      <c r="AS8" s="6">
        <v>40969</v>
      </c>
      <c r="AT8" s="6">
        <v>40969</v>
      </c>
      <c r="AU8" s="6">
        <v>40969</v>
      </c>
      <c r="AV8" s="6">
        <v>40969</v>
      </c>
      <c r="AW8" s="6">
        <v>40969</v>
      </c>
      <c r="AX8" s="6">
        <v>40969</v>
      </c>
      <c r="AY8" s="6">
        <v>40969</v>
      </c>
      <c r="AZ8" s="6">
        <v>40969</v>
      </c>
      <c r="BA8" s="6">
        <v>40969</v>
      </c>
      <c r="BB8" s="6">
        <v>40969</v>
      </c>
      <c r="BC8" s="6">
        <v>40969</v>
      </c>
      <c r="BD8" s="6">
        <v>40969</v>
      </c>
      <c r="BE8" s="6">
        <v>40969</v>
      </c>
      <c r="BF8" s="6">
        <v>40969</v>
      </c>
      <c r="BG8" s="6">
        <v>40969</v>
      </c>
      <c r="BH8" s="6">
        <v>40969</v>
      </c>
      <c r="BI8" s="6">
        <v>40969</v>
      </c>
      <c r="BJ8" s="6">
        <v>40969</v>
      </c>
      <c r="BK8" s="6">
        <v>40969</v>
      </c>
      <c r="BL8" s="6">
        <v>40969</v>
      </c>
      <c r="BM8" s="6">
        <v>40969</v>
      </c>
      <c r="BN8" s="6">
        <v>40969</v>
      </c>
      <c r="BO8" s="6">
        <v>40969</v>
      </c>
      <c r="BP8" s="6">
        <v>40969</v>
      </c>
      <c r="BQ8" s="6">
        <v>40969</v>
      </c>
      <c r="BR8" s="6">
        <v>40969</v>
      </c>
      <c r="BS8" s="6">
        <v>40969</v>
      </c>
      <c r="BT8" s="6">
        <v>40969</v>
      </c>
      <c r="BU8" s="6">
        <v>40969</v>
      </c>
      <c r="BV8" s="6">
        <v>40969</v>
      </c>
      <c r="BW8" s="6">
        <v>40969</v>
      </c>
      <c r="BX8" s="6">
        <v>40969</v>
      </c>
      <c r="BY8" s="6">
        <v>40969</v>
      </c>
      <c r="BZ8" s="6">
        <v>40969</v>
      </c>
      <c r="CA8" s="6">
        <v>40969</v>
      </c>
      <c r="CB8" s="6">
        <v>40969</v>
      </c>
      <c r="CC8" s="6">
        <v>40969</v>
      </c>
      <c r="CD8" s="6">
        <v>40969</v>
      </c>
      <c r="CE8" s="6">
        <v>40969</v>
      </c>
      <c r="CF8" s="6">
        <v>40969</v>
      </c>
      <c r="CG8" s="6">
        <v>40969</v>
      </c>
      <c r="CH8" s="6">
        <v>40969</v>
      </c>
      <c r="CI8" s="6">
        <v>40969</v>
      </c>
      <c r="CJ8" s="6">
        <v>40969</v>
      </c>
      <c r="CK8" s="6">
        <v>40969</v>
      </c>
      <c r="CL8" s="6">
        <v>40969</v>
      </c>
      <c r="CM8" s="6">
        <v>40969</v>
      </c>
      <c r="CN8" s="6">
        <v>40969</v>
      </c>
      <c r="CO8" s="6">
        <v>40969</v>
      </c>
      <c r="CP8" s="6">
        <v>40969</v>
      </c>
      <c r="CQ8" s="6">
        <v>40969</v>
      </c>
      <c r="CR8" s="6">
        <v>40969</v>
      </c>
      <c r="CS8" s="6">
        <v>40969</v>
      </c>
      <c r="CT8" s="6">
        <v>40969</v>
      </c>
      <c r="CU8" s="6">
        <v>40969</v>
      </c>
      <c r="CV8" s="6">
        <v>40969</v>
      </c>
      <c r="CW8" s="6">
        <v>40969</v>
      </c>
      <c r="CX8" s="6">
        <v>40969</v>
      </c>
      <c r="CY8" s="6">
        <v>40969</v>
      </c>
      <c r="CZ8" s="6">
        <v>40969</v>
      </c>
      <c r="DA8" s="6">
        <v>40969</v>
      </c>
      <c r="DB8" s="6">
        <v>40969</v>
      </c>
      <c r="DC8" s="6">
        <v>40969</v>
      </c>
      <c r="DD8" s="6">
        <v>40969</v>
      </c>
      <c r="DE8" s="6">
        <v>40969</v>
      </c>
      <c r="DF8" s="6">
        <v>40969</v>
      </c>
      <c r="DG8" s="6">
        <v>40969</v>
      </c>
      <c r="DH8" s="6">
        <v>40969</v>
      </c>
      <c r="DI8" s="6">
        <v>40969</v>
      </c>
      <c r="DJ8" s="6">
        <v>40969</v>
      </c>
      <c r="DK8" s="6">
        <v>40969</v>
      </c>
      <c r="DL8" s="6">
        <v>40969</v>
      </c>
      <c r="DM8" s="6">
        <v>40969</v>
      </c>
      <c r="DN8" s="6">
        <v>40969</v>
      </c>
      <c r="DO8" s="6">
        <v>40969</v>
      </c>
      <c r="DP8" s="6">
        <v>40969</v>
      </c>
      <c r="DQ8" s="6">
        <v>40969</v>
      </c>
      <c r="DR8" s="6">
        <v>40969</v>
      </c>
      <c r="DS8" s="6">
        <v>40969</v>
      </c>
      <c r="DT8" s="6">
        <v>40969</v>
      </c>
      <c r="DU8" s="6">
        <v>40969</v>
      </c>
      <c r="DV8" s="6">
        <v>40969</v>
      </c>
      <c r="DW8" s="6">
        <v>40969</v>
      </c>
      <c r="DX8" s="6">
        <v>40969</v>
      </c>
      <c r="DY8" s="6">
        <v>40969</v>
      </c>
      <c r="DZ8" s="6">
        <v>40969</v>
      </c>
      <c r="EA8" s="6">
        <v>40969</v>
      </c>
      <c r="EB8" s="6">
        <v>40969</v>
      </c>
      <c r="EC8" s="6">
        <v>40969</v>
      </c>
      <c r="ED8" s="6">
        <v>40969</v>
      </c>
      <c r="EE8" s="6">
        <v>40969</v>
      </c>
      <c r="EF8" s="6">
        <v>40969</v>
      </c>
      <c r="EG8" s="6">
        <v>40969</v>
      </c>
      <c r="EH8" s="6">
        <v>40969</v>
      </c>
      <c r="EI8" s="6">
        <v>40969</v>
      </c>
      <c r="EJ8" s="6">
        <v>40969</v>
      </c>
      <c r="EK8" s="6">
        <v>40969</v>
      </c>
      <c r="EL8" s="6">
        <v>40969</v>
      </c>
      <c r="EM8" s="6">
        <v>40969</v>
      </c>
      <c r="EN8" s="6">
        <v>40969</v>
      </c>
      <c r="EO8" s="6">
        <v>40969</v>
      </c>
      <c r="EP8" s="6">
        <v>40969</v>
      </c>
      <c r="EQ8" s="6">
        <v>40969</v>
      </c>
      <c r="ER8" s="6">
        <v>40969</v>
      </c>
      <c r="ES8" s="6">
        <v>40969</v>
      </c>
      <c r="ET8" s="6">
        <v>40969</v>
      </c>
      <c r="EU8" s="6">
        <v>40969</v>
      </c>
      <c r="EV8" s="6">
        <v>40969</v>
      </c>
      <c r="EW8" s="6">
        <v>40969</v>
      </c>
      <c r="EX8" s="6">
        <v>40969</v>
      </c>
      <c r="EY8" s="6">
        <v>40969</v>
      </c>
      <c r="EZ8" s="6">
        <v>40969</v>
      </c>
      <c r="FA8" s="6">
        <v>40969</v>
      </c>
      <c r="FB8" s="6">
        <v>40969</v>
      </c>
      <c r="FC8" s="6">
        <v>40969</v>
      </c>
      <c r="FD8" s="6">
        <v>40969</v>
      </c>
      <c r="FE8" s="6">
        <v>40969</v>
      </c>
      <c r="FF8" s="6">
        <v>40969</v>
      </c>
      <c r="FG8" s="6">
        <v>40969</v>
      </c>
      <c r="FH8" s="6">
        <v>40969</v>
      </c>
      <c r="FI8" s="6">
        <v>40969</v>
      </c>
      <c r="FJ8" s="6">
        <v>40969</v>
      </c>
      <c r="FK8" s="6">
        <v>40969</v>
      </c>
      <c r="FL8" s="6">
        <v>40969</v>
      </c>
      <c r="FM8" s="6">
        <v>40969</v>
      </c>
      <c r="FN8" s="6">
        <v>40969</v>
      </c>
      <c r="FO8" s="6">
        <v>40969</v>
      </c>
      <c r="FP8" s="6">
        <v>40969</v>
      </c>
      <c r="FQ8" s="6">
        <v>40969</v>
      </c>
      <c r="FR8" s="6">
        <v>40969</v>
      </c>
      <c r="FS8" s="6">
        <v>40969</v>
      </c>
      <c r="FT8" s="6">
        <v>40969</v>
      </c>
      <c r="FU8" s="6">
        <v>40969</v>
      </c>
      <c r="FV8" s="6">
        <v>40969</v>
      </c>
      <c r="FW8" s="6">
        <v>40969</v>
      </c>
      <c r="FX8" s="6">
        <v>40969</v>
      </c>
      <c r="FY8" s="6">
        <v>40969</v>
      </c>
      <c r="FZ8" s="6">
        <v>40969</v>
      </c>
      <c r="GA8" s="6">
        <v>40969</v>
      </c>
      <c r="GB8" s="6">
        <v>40969</v>
      </c>
      <c r="GC8" s="6">
        <v>40969</v>
      </c>
      <c r="GD8" s="6">
        <v>40969</v>
      </c>
      <c r="GE8" s="6">
        <v>40969</v>
      </c>
      <c r="GF8" s="6">
        <v>40969</v>
      </c>
      <c r="GG8" s="6">
        <v>40969</v>
      </c>
      <c r="GH8" s="6">
        <v>40969</v>
      </c>
      <c r="GI8" s="6">
        <v>40969</v>
      </c>
      <c r="GJ8" s="6">
        <v>40969</v>
      </c>
      <c r="GK8" s="6">
        <v>40969</v>
      </c>
      <c r="GL8" s="6">
        <v>40969</v>
      </c>
      <c r="GM8" s="6">
        <v>40969</v>
      </c>
      <c r="GN8" s="6">
        <v>40969</v>
      </c>
      <c r="GO8" s="6">
        <v>40969</v>
      </c>
      <c r="GP8" s="6">
        <v>40969</v>
      </c>
      <c r="GQ8" s="6">
        <v>40969</v>
      </c>
      <c r="GR8" s="6">
        <v>40969</v>
      </c>
      <c r="GS8" s="6">
        <v>40969</v>
      </c>
      <c r="GT8" s="6">
        <v>40969</v>
      </c>
      <c r="GU8" s="6">
        <v>40969</v>
      </c>
      <c r="GV8" s="6">
        <v>40969</v>
      </c>
      <c r="GW8" s="6">
        <v>40969</v>
      </c>
      <c r="GX8" s="6">
        <v>40969</v>
      </c>
      <c r="GY8" s="6">
        <v>40969</v>
      </c>
      <c r="GZ8" s="6">
        <v>40969</v>
      </c>
      <c r="HA8" s="6">
        <v>40969</v>
      </c>
      <c r="HB8" s="6">
        <v>40969</v>
      </c>
      <c r="HC8" s="6">
        <v>40969</v>
      </c>
      <c r="HD8" s="6">
        <v>40969</v>
      </c>
      <c r="HE8" s="6">
        <v>40969</v>
      </c>
      <c r="HF8" s="6">
        <v>40969</v>
      </c>
      <c r="HG8" s="6">
        <v>40969</v>
      </c>
    </row>
    <row r="9" spans="1:215">
      <c r="A9" s="4" t="s">
        <v>196</v>
      </c>
      <c r="B9" s="1">
        <v>95</v>
      </c>
      <c r="C9" s="1">
        <v>95</v>
      </c>
      <c r="D9" s="1">
        <v>95</v>
      </c>
      <c r="E9" s="1">
        <v>95</v>
      </c>
      <c r="F9" s="1">
        <v>95</v>
      </c>
      <c r="G9" s="1">
        <v>95</v>
      </c>
      <c r="H9" s="1">
        <v>95</v>
      </c>
      <c r="I9" s="1">
        <v>95</v>
      </c>
      <c r="J9" s="1">
        <v>95</v>
      </c>
      <c r="K9" s="1">
        <v>95</v>
      </c>
      <c r="L9" s="1">
        <v>95</v>
      </c>
      <c r="M9" s="1">
        <v>95</v>
      </c>
      <c r="N9" s="1">
        <v>95</v>
      </c>
      <c r="O9" s="1">
        <v>95</v>
      </c>
      <c r="P9" s="1">
        <v>95</v>
      </c>
      <c r="Q9" s="1">
        <v>95</v>
      </c>
      <c r="R9" s="1">
        <v>95</v>
      </c>
      <c r="S9" s="1">
        <v>95</v>
      </c>
      <c r="T9" s="1">
        <v>95</v>
      </c>
      <c r="U9" s="1">
        <v>95</v>
      </c>
      <c r="V9" s="1">
        <v>95</v>
      </c>
      <c r="W9" s="1">
        <v>95</v>
      </c>
      <c r="X9" s="1">
        <v>95</v>
      </c>
      <c r="Y9" s="1">
        <v>95</v>
      </c>
      <c r="Z9" s="1">
        <v>95</v>
      </c>
      <c r="AA9" s="1">
        <v>95</v>
      </c>
      <c r="AB9" s="1">
        <v>95</v>
      </c>
      <c r="AC9" s="1">
        <v>95</v>
      </c>
      <c r="AD9" s="1">
        <v>95</v>
      </c>
      <c r="AE9" s="1">
        <v>95</v>
      </c>
      <c r="AF9" s="1">
        <v>95</v>
      </c>
      <c r="AG9" s="1">
        <v>95</v>
      </c>
      <c r="AH9" s="1">
        <v>95</v>
      </c>
      <c r="AI9" s="1">
        <v>95</v>
      </c>
      <c r="AJ9" s="1">
        <v>95</v>
      </c>
      <c r="AK9" s="1">
        <v>95</v>
      </c>
      <c r="AL9" s="1">
        <v>95</v>
      </c>
      <c r="AM9" s="1">
        <v>95</v>
      </c>
      <c r="AN9" s="1">
        <v>95</v>
      </c>
      <c r="AO9" s="1">
        <v>95</v>
      </c>
      <c r="AP9" s="1">
        <v>95</v>
      </c>
      <c r="AQ9" s="1">
        <v>95</v>
      </c>
      <c r="AR9" s="1">
        <v>95</v>
      </c>
      <c r="AS9" s="1">
        <v>95</v>
      </c>
      <c r="AT9" s="1">
        <v>95</v>
      </c>
      <c r="AU9" s="1">
        <v>95</v>
      </c>
      <c r="AV9" s="1">
        <v>95</v>
      </c>
      <c r="AW9" s="1">
        <v>95</v>
      </c>
      <c r="AX9" s="1">
        <v>95</v>
      </c>
      <c r="AY9" s="1">
        <v>95</v>
      </c>
      <c r="AZ9" s="1">
        <v>95</v>
      </c>
      <c r="BA9" s="1">
        <v>95</v>
      </c>
      <c r="BB9" s="1">
        <v>95</v>
      </c>
      <c r="BC9" s="1">
        <v>95</v>
      </c>
      <c r="BD9" s="1">
        <v>95</v>
      </c>
      <c r="BE9" s="1">
        <v>95</v>
      </c>
      <c r="BF9" s="1">
        <v>95</v>
      </c>
      <c r="BG9" s="1">
        <v>95</v>
      </c>
      <c r="BH9" s="1">
        <v>95</v>
      </c>
      <c r="BI9" s="1">
        <v>95</v>
      </c>
      <c r="BJ9" s="1">
        <v>95</v>
      </c>
      <c r="BK9" s="1">
        <v>95</v>
      </c>
      <c r="BL9" s="1">
        <v>95</v>
      </c>
      <c r="BM9" s="1">
        <v>95</v>
      </c>
      <c r="BN9" s="1">
        <v>95</v>
      </c>
      <c r="BO9" s="1">
        <v>95</v>
      </c>
      <c r="BP9" s="1">
        <v>95</v>
      </c>
      <c r="BQ9" s="1">
        <v>95</v>
      </c>
      <c r="BR9" s="1">
        <v>95</v>
      </c>
      <c r="BS9" s="1">
        <v>95</v>
      </c>
      <c r="BT9" s="1">
        <v>95</v>
      </c>
      <c r="BU9" s="1">
        <v>95</v>
      </c>
      <c r="BV9" s="1">
        <v>95</v>
      </c>
      <c r="BW9" s="1">
        <v>95</v>
      </c>
      <c r="BX9" s="1">
        <v>95</v>
      </c>
      <c r="BY9" s="1">
        <v>95</v>
      </c>
      <c r="BZ9" s="1">
        <v>95</v>
      </c>
      <c r="CA9" s="1">
        <v>95</v>
      </c>
      <c r="CB9" s="1">
        <v>95</v>
      </c>
      <c r="CC9" s="1">
        <v>95</v>
      </c>
      <c r="CD9" s="1">
        <v>95</v>
      </c>
      <c r="CE9" s="1">
        <v>95</v>
      </c>
      <c r="CF9" s="1">
        <v>95</v>
      </c>
      <c r="CG9" s="1">
        <v>95</v>
      </c>
      <c r="CH9" s="1">
        <v>95</v>
      </c>
      <c r="CI9" s="1">
        <v>95</v>
      </c>
      <c r="CJ9" s="1">
        <v>95</v>
      </c>
      <c r="CK9" s="1">
        <v>95</v>
      </c>
      <c r="CL9" s="1">
        <v>95</v>
      </c>
      <c r="CM9" s="1">
        <v>95</v>
      </c>
      <c r="CN9" s="1">
        <v>95</v>
      </c>
      <c r="CO9" s="1">
        <v>95</v>
      </c>
      <c r="CP9" s="1">
        <v>95</v>
      </c>
      <c r="CQ9" s="1">
        <v>95</v>
      </c>
      <c r="CR9" s="1">
        <v>95</v>
      </c>
      <c r="CS9" s="1">
        <v>95</v>
      </c>
      <c r="CT9" s="1">
        <v>95</v>
      </c>
      <c r="CU9" s="1">
        <v>95</v>
      </c>
      <c r="CV9" s="1">
        <v>95</v>
      </c>
      <c r="CW9" s="1">
        <v>95</v>
      </c>
      <c r="CX9" s="1">
        <v>95</v>
      </c>
      <c r="CY9" s="1">
        <v>95</v>
      </c>
      <c r="CZ9" s="1">
        <v>95</v>
      </c>
      <c r="DA9" s="1">
        <v>95</v>
      </c>
      <c r="DB9" s="1">
        <v>95</v>
      </c>
      <c r="DC9" s="1">
        <v>95</v>
      </c>
      <c r="DD9" s="1">
        <v>95</v>
      </c>
      <c r="DE9" s="1">
        <v>96</v>
      </c>
      <c r="DF9" s="1">
        <v>96</v>
      </c>
      <c r="DG9" s="1">
        <v>96</v>
      </c>
      <c r="DH9" s="1">
        <v>96</v>
      </c>
      <c r="DI9" s="1">
        <v>96</v>
      </c>
      <c r="DJ9" s="1">
        <v>96</v>
      </c>
      <c r="DK9" s="1">
        <v>96</v>
      </c>
      <c r="DL9" s="1">
        <v>96</v>
      </c>
      <c r="DM9" s="1">
        <v>96</v>
      </c>
      <c r="DN9" s="1">
        <v>96</v>
      </c>
      <c r="DO9" s="1">
        <v>96</v>
      </c>
      <c r="DP9" s="1">
        <v>96</v>
      </c>
      <c r="DQ9" s="1">
        <v>96</v>
      </c>
      <c r="DR9" s="1">
        <v>96</v>
      </c>
      <c r="DS9" s="1">
        <v>96</v>
      </c>
      <c r="DT9" s="1">
        <v>96</v>
      </c>
      <c r="DU9" s="1">
        <v>96</v>
      </c>
      <c r="DV9" s="1">
        <v>96</v>
      </c>
      <c r="DW9" s="1">
        <v>96</v>
      </c>
      <c r="DX9" s="1">
        <v>96</v>
      </c>
      <c r="DY9" s="1">
        <v>96</v>
      </c>
      <c r="DZ9" s="1">
        <v>96</v>
      </c>
      <c r="EA9" s="1">
        <v>96</v>
      </c>
      <c r="EB9" s="1">
        <v>96</v>
      </c>
      <c r="EC9" s="1">
        <v>96</v>
      </c>
      <c r="ED9" s="1">
        <v>96</v>
      </c>
      <c r="EE9" s="1">
        <v>96</v>
      </c>
      <c r="EF9" s="1">
        <v>96</v>
      </c>
      <c r="EG9" s="1">
        <v>96</v>
      </c>
      <c r="EH9" s="1">
        <v>96</v>
      </c>
      <c r="EI9" s="1">
        <v>96</v>
      </c>
      <c r="EJ9" s="1">
        <v>96</v>
      </c>
      <c r="EK9" s="1">
        <v>96</v>
      </c>
      <c r="EL9" s="1">
        <v>96</v>
      </c>
      <c r="EM9" s="1">
        <v>96</v>
      </c>
      <c r="EN9" s="1">
        <v>96</v>
      </c>
      <c r="EO9" s="1">
        <v>96</v>
      </c>
      <c r="EP9" s="1">
        <v>96</v>
      </c>
      <c r="EQ9" s="1">
        <v>96</v>
      </c>
      <c r="ER9" s="1">
        <v>96</v>
      </c>
      <c r="ES9" s="1">
        <v>96</v>
      </c>
      <c r="ET9" s="1">
        <v>96</v>
      </c>
      <c r="EU9" s="1">
        <v>96</v>
      </c>
      <c r="EV9" s="1">
        <v>96</v>
      </c>
      <c r="EW9" s="1">
        <v>96</v>
      </c>
      <c r="EX9" s="1">
        <v>96</v>
      </c>
      <c r="EY9" s="1">
        <v>96</v>
      </c>
      <c r="EZ9" s="1">
        <v>96</v>
      </c>
      <c r="FA9" s="1">
        <v>96</v>
      </c>
      <c r="FB9" s="1">
        <v>96</v>
      </c>
      <c r="FC9" s="1">
        <v>96</v>
      </c>
      <c r="FD9" s="1">
        <v>96</v>
      </c>
      <c r="FE9" s="1">
        <v>96</v>
      </c>
      <c r="FF9" s="1">
        <v>96</v>
      </c>
      <c r="FG9" s="1">
        <v>96</v>
      </c>
      <c r="FH9" s="1">
        <v>96</v>
      </c>
      <c r="FI9" s="1">
        <v>96</v>
      </c>
      <c r="FJ9" s="1">
        <v>96</v>
      </c>
      <c r="FK9" s="1">
        <v>96</v>
      </c>
      <c r="FL9" s="1">
        <v>96</v>
      </c>
      <c r="FM9" s="1">
        <v>96</v>
      </c>
      <c r="FN9" s="1">
        <v>96</v>
      </c>
      <c r="FO9" s="1">
        <v>96</v>
      </c>
      <c r="FP9" s="1">
        <v>96</v>
      </c>
      <c r="FQ9" s="1">
        <v>96</v>
      </c>
      <c r="FR9" s="1">
        <v>96</v>
      </c>
      <c r="FS9" s="1">
        <v>96</v>
      </c>
      <c r="FT9" s="1">
        <v>96</v>
      </c>
      <c r="FU9" s="1">
        <v>96</v>
      </c>
      <c r="FV9" s="1">
        <v>96</v>
      </c>
      <c r="FW9" s="1">
        <v>96</v>
      </c>
      <c r="FX9" s="1">
        <v>96</v>
      </c>
      <c r="FY9" s="1">
        <v>96</v>
      </c>
      <c r="FZ9" s="1">
        <v>96</v>
      </c>
      <c r="GA9" s="1">
        <v>96</v>
      </c>
      <c r="GB9" s="1">
        <v>96</v>
      </c>
      <c r="GC9" s="1">
        <v>96</v>
      </c>
      <c r="GD9" s="1">
        <v>96</v>
      </c>
      <c r="GE9" s="1">
        <v>96</v>
      </c>
      <c r="GF9" s="1">
        <v>96</v>
      </c>
      <c r="GG9" s="1">
        <v>96</v>
      </c>
      <c r="GH9" s="1">
        <v>96</v>
      </c>
      <c r="GI9" s="1">
        <v>96</v>
      </c>
      <c r="GJ9" s="1">
        <v>96</v>
      </c>
      <c r="GK9" s="1">
        <v>96</v>
      </c>
      <c r="GL9" s="1">
        <v>96</v>
      </c>
      <c r="GM9" s="1">
        <v>96</v>
      </c>
      <c r="GN9" s="1">
        <v>96</v>
      </c>
      <c r="GO9" s="1">
        <v>96</v>
      </c>
      <c r="GP9" s="1">
        <v>96</v>
      </c>
      <c r="GQ9" s="1">
        <v>96</v>
      </c>
      <c r="GR9" s="1">
        <v>96</v>
      </c>
      <c r="GS9" s="1">
        <v>96</v>
      </c>
      <c r="GT9" s="1">
        <v>96</v>
      </c>
      <c r="GU9" s="1">
        <v>96</v>
      </c>
      <c r="GV9" s="1">
        <v>96</v>
      </c>
      <c r="GW9" s="1">
        <v>96</v>
      </c>
      <c r="GX9" s="1">
        <v>96</v>
      </c>
      <c r="GY9" s="1">
        <v>96</v>
      </c>
      <c r="GZ9" s="1">
        <v>96</v>
      </c>
      <c r="HA9" s="1">
        <v>96</v>
      </c>
      <c r="HB9" s="1">
        <v>96</v>
      </c>
      <c r="HC9" s="1">
        <v>96</v>
      </c>
      <c r="HD9" s="1">
        <v>96</v>
      </c>
      <c r="HE9" s="1">
        <v>96</v>
      </c>
      <c r="HF9" s="1">
        <v>96</v>
      </c>
      <c r="HG9" s="1">
        <v>96</v>
      </c>
    </row>
    <row r="10" spans="1:215">
      <c r="A10" s="4" t="s">
        <v>197</v>
      </c>
      <c r="B10" s="7" t="s">
        <v>1336</v>
      </c>
      <c r="C10" s="7" t="s">
        <v>1335</v>
      </c>
      <c r="D10" s="7" t="s">
        <v>1334</v>
      </c>
      <c r="E10" s="7" t="s">
        <v>1333</v>
      </c>
      <c r="F10" s="7" t="s">
        <v>1332</v>
      </c>
      <c r="G10" s="7" t="s">
        <v>1331</v>
      </c>
      <c r="H10" s="7" t="s">
        <v>1330</v>
      </c>
      <c r="I10" s="7" t="s">
        <v>1329</v>
      </c>
      <c r="J10" s="7" t="s">
        <v>1328</v>
      </c>
      <c r="K10" s="7" t="s">
        <v>1327</v>
      </c>
      <c r="L10" s="7" t="s">
        <v>1326</v>
      </c>
      <c r="M10" s="7" t="s">
        <v>1325</v>
      </c>
      <c r="N10" s="7" t="s">
        <v>1324</v>
      </c>
      <c r="O10" s="7" t="s">
        <v>1323</v>
      </c>
      <c r="P10" s="7" t="s">
        <v>1322</v>
      </c>
      <c r="Q10" s="7" t="s">
        <v>1321</v>
      </c>
      <c r="R10" s="7" t="s">
        <v>1320</v>
      </c>
      <c r="S10" s="7" t="s">
        <v>1319</v>
      </c>
      <c r="T10" s="7" t="s">
        <v>1318</v>
      </c>
      <c r="U10" s="7" t="s">
        <v>1317</v>
      </c>
      <c r="V10" s="7" t="s">
        <v>1316</v>
      </c>
      <c r="W10" s="7" t="s">
        <v>1315</v>
      </c>
      <c r="X10" s="7" t="s">
        <v>1314</v>
      </c>
      <c r="Y10" s="7" t="s">
        <v>1313</v>
      </c>
      <c r="Z10" s="7" t="s">
        <v>1312</v>
      </c>
      <c r="AA10" s="7" t="s">
        <v>1311</v>
      </c>
      <c r="AB10" s="7" t="s">
        <v>1310</v>
      </c>
      <c r="AC10" s="7" t="s">
        <v>1309</v>
      </c>
      <c r="AD10" s="7" t="s">
        <v>1308</v>
      </c>
      <c r="AE10" s="7" t="s">
        <v>1307</v>
      </c>
      <c r="AF10" s="7" t="s">
        <v>1306</v>
      </c>
      <c r="AG10" s="7" t="s">
        <v>1305</v>
      </c>
      <c r="AH10" s="7" t="s">
        <v>1304</v>
      </c>
      <c r="AI10" s="7" t="s">
        <v>1303</v>
      </c>
      <c r="AJ10" s="7" t="s">
        <v>1302</v>
      </c>
      <c r="AK10" s="7" t="s">
        <v>1301</v>
      </c>
      <c r="AL10" s="7" t="s">
        <v>1300</v>
      </c>
      <c r="AM10" s="7" t="s">
        <v>1299</v>
      </c>
      <c r="AN10" s="7" t="s">
        <v>1298</v>
      </c>
      <c r="AO10" s="7" t="s">
        <v>1297</v>
      </c>
      <c r="AP10" s="7" t="s">
        <v>1296</v>
      </c>
      <c r="AQ10" s="7" t="s">
        <v>1295</v>
      </c>
      <c r="AR10" s="7" t="s">
        <v>1294</v>
      </c>
      <c r="AS10" s="7" t="s">
        <v>1293</v>
      </c>
      <c r="AT10" s="7" t="s">
        <v>1292</v>
      </c>
      <c r="AU10" s="7" t="s">
        <v>1291</v>
      </c>
      <c r="AV10" s="7" t="s">
        <v>1290</v>
      </c>
      <c r="AW10" s="7" t="s">
        <v>1289</v>
      </c>
      <c r="AX10" s="7" t="s">
        <v>1288</v>
      </c>
      <c r="AY10" s="7" t="s">
        <v>1287</v>
      </c>
      <c r="AZ10" s="7" t="s">
        <v>1286</v>
      </c>
      <c r="BA10" s="7" t="s">
        <v>1285</v>
      </c>
      <c r="BB10" s="7" t="s">
        <v>1284</v>
      </c>
      <c r="BC10" s="7" t="s">
        <v>1283</v>
      </c>
      <c r="BD10" s="7" t="s">
        <v>1282</v>
      </c>
      <c r="BE10" s="7" t="s">
        <v>1281</v>
      </c>
      <c r="BF10" s="7" t="s">
        <v>1280</v>
      </c>
      <c r="BG10" s="7" t="s">
        <v>1279</v>
      </c>
      <c r="BH10" s="7" t="s">
        <v>1278</v>
      </c>
      <c r="BI10" s="7" t="s">
        <v>1277</v>
      </c>
      <c r="BJ10" s="7" t="s">
        <v>1276</v>
      </c>
      <c r="BK10" s="7" t="s">
        <v>1275</v>
      </c>
      <c r="BL10" s="7" t="s">
        <v>1274</v>
      </c>
      <c r="BM10" s="7" t="s">
        <v>1273</v>
      </c>
      <c r="BN10" s="7" t="s">
        <v>1272</v>
      </c>
      <c r="BO10" s="7" t="s">
        <v>1271</v>
      </c>
      <c r="BP10" s="7" t="s">
        <v>1270</v>
      </c>
      <c r="BQ10" s="7" t="s">
        <v>1269</v>
      </c>
      <c r="BR10" s="7" t="s">
        <v>1268</v>
      </c>
      <c r="BS10" s="7" t="s">
        <v>1267</v>
      </c>
      <c r="BT10" s="7" t="s">
        <v>1266</v>
      </c>
      <c r="BU10" s="7" t="s">
        <v>1265</v>
      </c>
      <c r="BV10" s="7" t="s">
        <v>1264</v>
      </c>
      <c r="BW10" s="7" t="s">
        <v>1263</v>
      </c>
      <c r="BX10" s="7" t="s">
        <v>1262</v>
      </c>
      <c r="BY10" s="7" t="s">
        <v>1261</v>
      </c>
      <c r="BZ10" s="7" t="s">
        <v>1260</v>
      </c>
      <c r="CA10" s="7" t="s">
        <v>1259</v>
      </c>
      <c r="CB10" s="7" t="s">
        <v>1258</v>
      </c>
      <c r="CC10" s="7" t="s">
        <v>1257</v>
      </c>
      <c r="CD10" s="7" t="s">
        <v>1256</v>
      </c>
      <c r="CE10" s="7" t="s">
        <v>1255</v>
      </c>
      <c r="CF10" s="7" t="s">
        <v>1254</v>
      </c>
      <c r="CG10" s="7" t="s">
        <v>1253</v>
      </c>
      <c r="CH10" s="7" t="s">
        <v>1252</v>
      </c>
      <c r="CI10" s="7" t="s">
        <v>1251</v>
      </c>
      <c r="CJ10" s="7" t="s">
        <v>1250</v>
      </c>
      <c r="CK10" s="7" t="s">
        <v>1249</v>
      </c>
      <c r="CL10" s="7" t="s">
        <v>1248</v>
      </c>
      <c r="CM10" s="7" t="s">
        <v>1247</v>
      </c>
      <c r="CN10" s="7" t="s">
        <v>1246</v>
      </c>
      <c r="CO10" s="7" t="s">
        <v>1245</v>
      </c>
      <c r="CP10" s="7" t="s">
        <v>1244</v>
      </c>
      <c r="CQ10" s="7" t="s">
        <v>1243</v>
      </c>
      <c r="CR10" s="7" t="s">
        <v>1242</v>
      </c>
      <c r="CS10" s="7" t="s">
        <v>1241</v>
      </c>
      <c r="CT10" s="7" t="s">
        <v>1240</v>
      </c>
      <c r="CU10" s="7" t="s">
        <v>1239</v>
      </c>
      <c r="CV10" s="7" t="s">
        <v>1238</v>
      </c>
      <c r="CW10" s="7" t="s">
        <v>1237</v>
      </c>
      <c r="CX10" s="7" t="s">
        <v>1236</v>
      </c>
      <c r="CY10" s="7" t="s">
        <v>1235</v>
      </c>
      <c r="CZ10" s="7" t="s">
        <v>1234</v>
      </c>
      <c r="DA10" s="7" t="s">
        <v>1233</v>
      </c>
      <c r="DB10" s="7" t="s">
        <v>1232</v>
      </c>
      <c r="DC10" s="7" t="s">
        <v>1231</v>
      </c>
      <c r="DD10" s="7" t="s">
        <v>1230</v>
      </c>
      <c r="DE10" s="7" t="s">
        <v>1229</v>
      </c>
      <c r="DF10" s="7" t="s">
        <v>1228</v>
      </c>
      <c r="DG10" s="7" t="s">
        <v>1227</v>
      </c>
      <c r="DH10" s="7" t="s">
        <v>1226</v>
      </c>
      <c r="DI10" s="7" t="s">
        <v>1225</v>
      </c>
      <c r="DJ10" s="7" t="s">
        <v>1224</v>
      </c>
      <c r="DK10" s="7" t="s">
        <v>1223</v>
      </c>
      <c r="DL10" s="7" t="s">
        <v>1222</v>
      </c>
      <c r="DM10" s="7" t="s">
        <v>1221</v>
      </c>
      <c r="DN10" s="7" t="s">
        <v>1220</v>
      </c>
      <c r="DO10" s="7" t="s">
        <v>1219</v>
      </c>
      <c r="DP10" s="7" t="s">
        <v>1218</v>
      </c>
      <c r="DQ10" s="7" t="s">
        <v>1217</v>
      </c>
      <c r="DR10" s="7" t="s">
        <v>1216</v>
      </c>
      <c r="DS10" s="7" t="s">
        <v>1215</v>
      </c>
      <c r="DT10" s="7" t="s">
        <v>1214</v>
      </c>
      <c r="DU10" s="7" t="s">
        <v>1213</v>
      </c>
      <c r="DV10" s="7" t="s">
        <v>1212</v>
      </c>
      <c r="DW10" s="7" t="s">
        <v>1211</v>
      </c>
      <c r="DX10" s="7" t="s">
        <v>1210</v>
      </c>
      <c r="DY10" s="7" t="s">
        <v>1209</v>
      </c>
      <c r="DZ10" s="7" t="s">
        <v>1208</v>
      </c>
      <c r="EA10" s="7" t="s">
        <v>1207</v>
      </c>
      <c r="EB10" s="7" t="s">
        <v>1206</v>
      </c>
      <c r="EC10" s="7" t="s">
        <v>1205</v>
      </c>
      <c r="ED10" s="7" t="s">
        <v>1204</v>
      </c>
      <c r="EE10" s="7" t="s">
        <v>1203</v>
      </c>
      <c r="EF10" s="7" t="s">
        <v>1202</v>
      </c>
      <c r="EG10" s="7" t="s">
        <v>1201</v>
      </c>
      <c r="EH10" s="7" t="s">
        <v>1200</v>
      </c>
      <c r="EI10" s="7" t="s">
        <v>1199</v>
      </c>
      <c r="EJ10" s="7" t="s">
        <v>1198</v>
      </c>
      <c r="EK10" s="7" t="s">
        <v>1197</v>
      </c>
      <c r="EL10" s="7" t="s">
        <v>1196</v>
      </c>
      <c r="EM10" s="7" t="s">
        <v>1195</v>
      </c>
      <c r="EN10" s="7" t="s">
        <v>1194</v>
      </c>
      <c r="EO10" s="7" t="s">
        <v>1193</v>
      </c>
      <c r="EP10" s="7" t="s">
        <v>1192</v>
      </c>
      <c r="EQ10" s="7" t="s">
        <v>1191</v>
      </c>
      <c r="ER10" s="7" t="s">
        <v>1190</v>
      </c>
      <c r="ES10" s="7" t="s">
        <v>1189</v>
      </c>
      <c r="ET10" s="7" t="s">
        <v>1188</v>
      </c>
      <c r="EU10" s="7" t="s">
        <v>1187</v>
      </c>
      <c r="EV10" s="7" t="s">
        <v>1186</v>
      </c>
      <c r="EW10" s="7" t="s">
        <v>1185</v>
      </c>
      <c r="EX10" s="7" t="s">
        <v>1184</v>
      </c>
      <c r="EY10" s="7" t="s">
        <v>1183</v>
      </c>
      <c r="EZ10" s="7" t="s">
        <v>1182</v>
      </c>
      <c r="FA10" s="7" t="s">
        <v>1181</v>
      </c>
      <c r="FB10" s="7" t="s">
        <v>1180</v>
      </c>
      <c r="FC10" s="7" t="s">
        <v>1179</v>
      </c>
      <c r="FD10" s="7" t="s">
        <v>1178</v>
      </c>
      <c r="FE10" s="7" t="s">
        <v>1177</v>
      </c>
      <c r="FF10" s="7" t="s">
        <v>1176</v>
      </c>
      <c r="FG10" s="7" t="s">
        <v>1175</v>
      </c>
      <c r="FH10" s="7" t="s">
        <v>1174</v>
      </c>
      <c r="FI10" s="7" t="s">
        <v>1173</v>
      </c>
      <c r="FJ10" s="7" t="s">
        <v>1172</v>
      </c>
      <c r="FK10" s="7" t="s">
        <v>1171</v>
      </c>
      <c r="FL10" s="7" t="s">
        <v>1170</v>
      </c>
      <c r="FM10" s="7" t="s">
        <v>1169</v>
      </c>
      <c r="FN10" s="7" t="s">
        <v>1168</v>
      </c>
      <c r="FO10" s="7" t="s">
        <v>1167</v>
      </c>
      <c r="FP10" s="7" t="s">
        <v>1166</v>
      </c>
      <c r="FQ10" s="7" t="s">
        <v>1165</v>
      </c>
      <c r="FR10" s="7" t="s">
        <v>1164</v>
      </c>
      <c r="FS10" s="7" t="s">
        <v>1163</v>
      </c>
      <c r="FT10" s="7" t="s">
        <v>1162</v>
      </c>
      <c r="FU10" s="7" t="s">
        <v>1161</v>
      </c>
      <c r="FV10" s="7" t="s">
        <v>1160</v>
      </c>
      <c r="FW10" s="7" t="s">
        <v>1159</v>
      </c>
      <c r="FX10" s="7" t="s">
        <v>1158</v>
      </c>
      <c r="FY10" s="7" t="s">
        <v>1157</v>
      </c>
      <c r="FZ10" s="7" t="s">
        <v>1156</v>
      </c>
      <c r="GA10" s="7" t="s">
        <v>1155</v>
      </c>
      <c r="GB10" s="7" t="s">
        <v>1154</v>
      </c>
      <c r="GC10" s="7" t="s">
        <v>1153</v>
      </c>
      <c r="GD10" s="7" t="s">
        <v>1152</v>
      </c>
      <c r="GE10" s="7" t="s">
        <v>1151</v>
      </c>
      <c r="GF10" s="7" t="s">
        <v>1150</v>
      </c>
      <c r="GG10" s="7" t="s">
        <v>1149</v>
      </c>
      <c r="GH10" s="7" t="s">
        <v>1148</v>
      </c>
      <c r="GI10" s="7" t="s">
        <v>1147</v>
      </c>
      <c r="GJ10" s="7" t="s">
        <v>1146</v>
      </c>
      <c r="GK10" s="7" t="s">
        <v>1145</v>
      </c>
      <c r="GL10" s="7" t="s">
        <v>1144</v>
      </c>
      <c r="GM10" s="7" t="s">
        <v>1143</v>
      </c>
      <c r="GN10" s="7" t="s">
        <v>1142</v>
      </c>
      <c r="GO10" s="7" t="s">
        <v>1141</v>
      </c>
      <c r="GP10" s="7" t="s">
        <v>1140</v>
      </c>
      <c r="GQ10" s="7" t="s">
        <v>1139</v>
      </c>
      <c r="GR10" s="7" t="s">
        <v>1138</v>
      </c>
      <c r="GS10" s="7" t="s">
        <v>1137</v>
      </c>
      <c r="GT10" s="7" t="s">
        <v>1136</v>
      </c>
      <c r="GU10" s="7" t="s">
        <v>1135</v>
      </c>
      <c r="GV10" s="7" t="s">
        <v>1134</v>
      </c>
      <c r="GW10" s="7" t="s">
        <v>1133</v>
      </c>
      <c r="GX10" s="7" t="s">
        <v>1132</v>
      </c>
      <c r="GY10" s="7" t="s">
        <v>1131</v>
      </c>
      <c r="GZ10" s="7" t="s">
        <v>1130</v>
      </c>
      <c r="HA10" s="7" t="s">
        <v>1129</v>
      </c>
      <c r="HB10" s="7" t="s">
        <v>1128</v>
      </c>
      <c r="HC10" s="7" t="s">
        <v>1127</v>
      </c>
      <c r="HD10" s="7" t="s">
        <v>1126</v>
      </c>
      <c r="HE10" s="7" t="s">
        <v>1125</v>
      </c>
      <c r="HF10" s="7" t="s">
        <v>1124</v>
      </c>
      <c r="HG10" s="7" t="s">
        <v>1123</v>
      </c>
    </row>
    <row r="11" spans="1:215">
      <c r="A11" s="9">
        <v>32295</v>
      </c>
      <c r="DE11" s="21">
        <v>277818</v>
      </c>
      <c r="DF11" s="21">
        <v>416826</v>
      </c>
      <c r="DG11" s="21">
        <v>5437</v>
      </c>
      <c r="DH11" s="21">
        <v>4872</v>
      </c>
      <c r="DI11" s="21">
        <v>565</v>
      </c>
      <c r="DJ11" s="21">
        <v>109473</v>
      </c>
      <c r="DK11" s="21">
        <v>84981</v>
      </c>
      <c r="DL11" s="21">
        <v>24472</v>
      </c>
      <c r="DM11" s="21">
        <v>20</v>
      </c>
      <c r="DN11" s="21">
        <v>2309</v>
      </c>
      <c r="DO11" s="21">
        <v>2309</v>
      </c>
      <c r="DP11" s="21">
        <v>1126</v>
      </c>
      <c r="DQ11" s="21">
        <v>626</v>
      </c>
      <c r="DR11" s="21">
        <v>500</v>
      </c>
      <c r="DS11" s="21">
        <v>8754</v>
      </c>
      <c r="DT11" s="21">
        <v>0</v>
      </c>
      <c r="DU11" s="21">
        <v>953</v>
      </c>
      <c r="DV11" s="21">
        <v>0</v>
      </c>
      <c r="DW11" s="21">
        <v>7766</v>
      </c>
      <c r="DX11" s="21">
        <v>0</v>
      </c>
      <c r="DY11" s="21">
        <v>35</v>
      </c>
      <c r="DZ11" s="21">
        <v>0</v>
      </c>
      <c r="EA11" s="21">
        <v>0</v>
      </c>
      <c r="EB11" s="21">
        <v>29</v>
      </c>
      <c r="EC11" s="21">
        <v>0</v>
      </c>
      <c r="ED11" s="21">
        <v>29</v>
      </c>
      <c r="EE11" s="21">
        <v>0</v>
      </c>
      <c r="EF11" s="21">
        <v>0</v>
      </c>
      <c r="EG11" s="21">
        <v>0</v>
      </c>
      <c r="EH11" s="21">
        <v>0</v>
      </c>
      <c r="EI11" s="21">
        <v>78694</v>
      </c>
      <c r="EJ11" s="21">
        <v>4320</v>
      </c>
      <c r="EK11" s="21">
        <v>49330</v>
      </c>
      <c r="EL11" s="21">
        <v>270</v>
      </c>
      <c r="EM11" s="21">
        <v>11276</v>
      </c>
      <c r="EN11" s="21">
        <v>2128</v>
      </c>
      <c r="EO11" s="21">
        <v>0</v>
      </c>
      <c r="EP11" s="21">
        <v>5457</v>
      </c>
      <c r="EQ11" s="21">
        <v>3843</v>
      </c>
      <c r="ER11" s="21">
        <v>2059</v>
      </c>
      <c r="ES11" s="21">
        <v>11</v>
      </c>
      <c r="ET11" s="21">
        <v>0</v>
      </c>
      <c r="EU11" s="21">
        <v>126760</v>
      </c>
      <c r="EV11" s="21">
        <v>84596</v>
      </c>
      <c r="EW11" s="21">
        <v>42164</v>
      </c>
      <c r="EX11" s="21">
        <v>0</v>
      </c>
      <c r="EY11" s="21">
        <v>54681</v>
      </c>
      <c r="EZ11" s="21">
        <v>33417</v>
      </c>
      <c r="FA11" s="21">
        <v>21264</v>
      </c>
      <c r="FB11" s="21">
        <v>5673</v>
      </c>
      <c r="FC11" s="21">
        <v>5673</v>
      </c>
      <c r="FD11" s="21">
        <v>23890</v>
      </c>
      <c r="FE11" s="21">
        <v>0</v>
      </c>
      <c r="FF11" s="21">
        <v>12729</v>
      </c>
      <c r="FG11" s="21">
        <v>3225</v>
      </c>
      <c r="FH11" s="21">
        <v>-51</v>
      </c>
      <c r="FI11" s="21">
        <v>0</v>
      </c>
      <c r="FJ11" s="21">
        <v>0</v>
      </c>
      <c r="FK11" s="21">
        <v>0</v>
      </c>
      <c r="FL11" s="21">
        <v>235</v>
      </c>
      <c r="FM11" s="21">
        <v>862</v>
      </c>
      <c r="FN11" s="21">
        <v>0</v>
      </c>
      <c r="FO11" s="21">
        <v>0</v>
      </c>
      <c r="FP11" s="21">
        <v>439</v>
      </c>
      <c r="FQ11" s="21">
        <v>6451</v>
      </c>
      <c r="FR11" s="21">
        <v>0</v>
      </c>
      <c r="FS11" s="21">
        <v>139008</v>
      </c>
      <c r="FT11" s="21">
        <v>6309</v>
      </c>
      <c r="FU11" s="21">
        <v>6309</v>
      </c>
      <c r="FV11" s="21">
        <v>8954</v>
      </c>
      <c r="FW11" s="21">
        <v>7631</v>
      </c>
      <c r="FX11" s="21">
        <v>1323</v>
      </c>
      <c r="FY11" s="21">
        <v>0</v>
      </c>
      <c r="FZ11" s="21">
        <v>118762</v>
      </c>
      <c r="GA11" s="21">
        <v>0</v>
      </c>
      <c r="GB11" s="21">
        <v>105</v>
      </c>
      <c r="GC11" s="21">
        <v>2109</v>
      </c>
      <c r="GD11" s="21">
        <v>0</v>
      </c>
      <c r="GE11" s="21">
        <v>70125</v>
      </c>
      <c r="GF11" s="21">
        <v>38475</v>
      </c>
      <c r="GG11" s="21">
        <v>202</v>
      </c>
      <c r="GH11" s="21">
        <v>3081</v>
      </c>
      <c r="GI11" s="21">
        <v>436</v>
      </c>
      <c r="GJ11" s="21">
        <v>18</v>
      </c>
      <c r="GK11" s="21">
        <v>238</v>
      </c>
      <c r="GL11" s="21">
        <v>2</v>
      </c>
      <c r="GM11" s="21">
        <v>259</v>
      </c>
      <c r="GN11" s="21">
        <v>3579</v>
      </c>
      <c r="GO11" s="21">
        <v>0</v>
      </c>
      <c r="GP11" s="21">
        <v>105</v>
      </c>
      <c r="GQ11" s="21">
        <v>28</v>
      </c>
      <c r="GR11" s="21">
        <v>4983</v>
      </c>
      <c r="GS11" s="21">
        <v>8</v>
      </c>
      <c r="GT11" s="21">
        <v>0</v>
      </c>
      <c r="GU11" s="21">
        <v>1266</v>
      </c>
      <c r="GV11" s="21">
        <v>610</v>
      </c>
      <c r="GW11" s="21">
        <v>0</v>
      </c>
      <c r="GX11" s="21">
        <v>0</v>
      </c>
      <c r="GY11" s="21">
        <v>0</v>
      </c>
      <c r="GZ11" s="21">
        <v>71</v>
      </c>
      <c r="HA11" s="21">
        <v>397</v>
      </c>
      <c r="HB11" s="21">
        <v>14</v>
      </c>
      <c r="HC11" s="21">
        <v>0</v>
      </c>
      <c r="HD11" s="21">
        <v>0</v>
      </c>
      <c r="HE11" s="21">
        <v>22</v>
      </c>
      <c r="HF11" s="21">
        <v>2475</v>
      </c>
      <c r="HG11" s="21">
        <v>120</v>
      </c>
    </row>
    <row r="12" spans="1:215">
      <c r="A12" s="9">
        <v>32387</v>
      </c>
      <c r="B12" s="21">
        <v>1552</v>
      </c>
      <c r="C12" s="21">
        <v>10002</v>
      </c>
      <c r="D12" s="21">
        <v>914</v>
      </c>
      <c r="E12" s="21">
        <v>911</v>
      </c>
      <c r="F12" s="21">
        <v>3</v>
      </c>
      <c r="G12" s="21">
        <v>5707</v>
      </c>
      <c r="H12" s="21">
        <v>5396</v>
      </c>
      <c r="I12" s="21">
        <v>341</v>
      </c>
      <c r="J12" s="21">
        <v>-30</v>
      </c>
      <c r="K12" s="21">
        <v>-126</v>
      </c>
      <c r="L12" s="21">
        <v>-126</v>
      </c>
      <c r="M12" s="21">
        <v>124</v>
      </c>
      <c r="N12" s="21">
        <v>-26</v>
      </c>
      <c r="O12" s="21">
        <v>150</v>
      </c>
      <c r="P12" s="21">
        <v>122</v>
      </c>
      <c r="Q12" s="21">
        <v>0</v>
      </c>
      <c r="R12" s="21">
        <v>-64</v>
      </c>
      <c r="S12" s="21">
        <v>0</v>
      </c>
      <c r="T12" s="21">
        <v>139</v>
      </c>
      <c r="U12" s="21">
        <v>0</v>
      </c>
      <c r="V12" s="21">
        <v>47</v>
      </c>
      <c r="W12" s="21">
        <v>0</v>
      </c>
      <c r="X12" s="21">
        <v>0</v>
      </c>
      <c r="Y12" s="21">
        <v>5</v>
      </c>
      <c r="Z12" s="21">
        <v>0</v>
      </c>
      <c r="AA12" s="21">
        <v>5</v>
      </c>
      <c r="AB12" s="21">
        <v>0</v>
      </c>
      <c r="AC12" s="21">
        <v>0</v>
      </c>
      <c r="AD12" s="21">
        <v>0</v>
      </c>
      <c r="AE12" s="21">
        <v>0</v>
      </c>
      <c r="AF12" s="21">
        <v>-3005</v>
      </c>
      <c r="AG12" s="21">
        <v>-676</v>
      </c>
      <c r="AH12" s="21">
        <v>-1398</v>
      </c>
      <c r="AI12" s="21">
        <v>0</v>
      </c>
      <c r="AJ12" s="21">
        <v>-301</v>
      </c>
      <c r="AK12" s="21">
        <v>-12</v>
      </c>
      <c r="AL12" s="21">
        <v>0</v>
      </c>
      <c r="AM12" s="21">
        <v>58</v>
      </c>
      <c r="AN12" s="21">
        <v>-60</v>
      </c>
      <c r="AO12" s="21">
        <v>-360</v>
      </c>
      <c r="AP12" s="21">
        <v>10</v>
      </c>
      <c r="AQ12" s="21">
        <v>-266</v>
      </c>
      <c r="AR12" s="21">
        <v>6072</v>
      </c>
      <c r="AS12" s="21">
        <v>4212</v>
      </c>
      <c r="AT12" s="21">
        <v>1866</v>
      </c>
      <c r="AU12" s="21">
        <v>-6</v>
      </c>
      <c r="AV12" s="21">
        <v>1650</v>
      </c>
      <c r="AW12" s="21">
        <v>1033</v>
      </c>
      <c r="AX12" s="21">
        <v>617</v>
      </c>
      <c r="AY12" s="21">
        <v>345</v>
      </c>
      <c r="AZ12" s="21">
        <v>345</v>
      </c>
      <c r="BA12" s="21">
        <v>-1806</v>
      </c>
      <c r="BB12" s="21">
        <v>0</v>
      </c>
      <c r="BC12" s="21">
        <v>-1463</v>
      </c>
      <c r="BD12" s="21">
        <v>-10</v>
      </c>
      <c r="BE12" s="21">
        <v>3</v>
      </c>
      <c r="BF12" s="21">
        <v>0</v>
      </c>
      <c r="BG12" s="21">
        <v>0</v>
      </c>
      <c r="BH12" s="21">
        <v>0</v>
      </c>
      <c r="BI12" s="21">
        <v>15</v>
      </c>
      <c r="BJ12" s="21">
        <v>-34</v>
      </c>
      <c r="BK12" s="21">
        <v>0</v>
      </c>
      <c r="BL12" s="21">
        <v>0</v>
      </c>
      <c r="BM12" s="21">
        <v>54</v>
      </c>
      <c r="BN12" s="21">
        <v>-371</v>
      </c>
      <c r="BO12" s="21">
        <v>0</v>
      </c>
      <c r="BP12" s="21">
        <v>8450</v>
      </c>
      <c r="BQ12" s="21">
        <v>0</v>
      </c>
      <c r="BR12" s="21">
        <v>0</v>
      </c>
      <c r="BS12" s="21">
        <v>365</v>
      </c>
      <c r="BT12" s="21">
        <v>298</v>
      </c>
      <c r="BU12" s="21">
        <v>67</v>
      </c>
      <c r="BV12" s="21">
        <v>0</v>
      </c>
      <c r="BW12" s="21">
        <v>3768</v>
      </c>
      <c r="BX12" s="21">
        <v>0</v>
      </c>
      <c r="BY12" s="21">
        <v>0</v>
      </c>
      <c r="BZ12" s="21">
        <v>-2</v>
      </c>
      <c r="CA12" s="21">
        <v>90</v>
      </c>
      <c r="CB12" s="21">
        <v>2971</v>
      </c>
      <c r="CC12" s="21">
        <v>584</v>
      </c>
      <c r="CD12" s="21">
        <v>32</v>
      </c>
      <c r="CE12" s="21">
        <v>-413</v>
      </c>
      <c r="CF12" s="21">
        <v>8</v>
      </c>
      <c r="CG12" s="21">
        <v>-2</v>
      </c>
      <c r="CH12" s="21">
        <v>-4</v>
      </c>
      <c r="CI12" s="21">
        <v>1</v>
      </c>
      <c r="CJ12" s="21">
        <v>486</v>
      </c>
      <c r="CK12" s="21">
        <v>58</v>
      </c>
      <c r="CL12" s="21">
        <v>0</v>
      </c>
      <c r="CM12" s="21">
        <v>0</v>
      </c>
      <c r="CN12" s="21">
        <v>-41</v>
      </c>
      <c r="CO12" s="21">
        <v>4317</v>
      </c>
      <c r="CP12" s="21">
        <v>-4</v>
      </c>
      <c r="CQ12" s="21">
        <v>0</v>
      </c>
      <c r="CR12" s="21">
        <v>-109</v>
      </c>
      <c r="CS12" s="21">
        <v>13</v>
      </c>
      <c r="CT12" s="21">
        <v>0</v>
      </c>
      <c r="CU12" s="21">
        <v>45</v>
      </c>
      <c r="CV12" s="21">
        <v>0</v>
      </c>
      <c r="CW12" s="21">
        <v>14</v>
      </c>
      <c r="CX12" s="21">
        <v>-75</v>
      </c>
      <c r="CY12" s="21">
        <v>0</v>
      </c>
      <c r="CZ12" s="21">
        <v>0</v>
      </c>
      <c r="DA12" s="21">
        <v>0</v>
      </c>
      <c r="DB12" s="21">
        <v>-5</v>
      </c>
      <c r="DC12" s="21">
        <v>4558</v>
      </c>
      <c r="DD12" s="21">
        <v>-120</v>
      </c>
      <c r="DE12" s="21">
        <v>281686</v>
      </c>
      <c r="DF12" s="21">
        <v>424386</v>
      </c>
      <c r="DG12" s="21">
        <v>6351</v>
      </c>
      <c r="DH12" s="21">
        <v>5783</v>
      </c>
      <c r="DI12" s="21">
        <v>568</v>
      </c>
      <c r="DJ12" s="21">
        <v>115210</v>
      </c>
      <c r="DK12" s="21">
        <v>90377</v>
      </c>
      <c r="DL12" s="21">
        <v>24813</v>
      </c>
      <c r="DM12" s="21">
        <v>20</v>
      </c>
      <c r="DN12" s="21">
        <v>2435</v>
      </c>
      <c r="DO12" s="21">
        <v>2435</v>
      </c>
      <c r="DP12" s="21">
        <v>1250</v>
      </c>
      <c r="DQ12" s="21">
        <v>600</v>
      </c>
      <c r="DR12" s="21">
        <v>650</v>
      </c>
      <c r="DS12" s="21">
        <v>8900</v>
      </c>
      <c r="DT12" s="21">
        <v>0</v>
      </c>
      <c r="DU12" s="21">
        <v>851</v>
      </c>
      <c r="DV12" s="21">
        <v>0</v>
      </c>
      <c r="DW12" s="21">
        <v>7976</v>
      </c>
      <c r="DX12" s="21">
        <v>0</v>
      </c>
      <c r="DY12" s="21">
        <v>73</v>
      </c>
      <c r="DZ12" s="21">
        <v>0</v>
      </c>
      <c r="EA12" s="21">
        <v>0</v>
      </c>
      <c r="EB12" s="21">
        <v>34</v>
      </c>
      <c r="EC12" s="21">
        <v>0</v>
      </c>
      <c r="ED12" s="21">
        <v>34</v>
      </c>
      <c r="EE12" s="21">
        <v>0</v>
      </c>
      <c r="EF12" s="21">
        <v>0</v>
      </c>
      <c r="EG12" s="21">
        <v>0</v>
      </c>
      <c r="EH12" s="21">
        <v>0</v>
      </c>
      <c r="EI12" s="21">
        <v>74554</v>
      </c>
      <c r="EJ12" s="21">
        <v>4228</v>
      </c>
      <c r="EK12" s="21">
        <v>47068</v>
      </c>
      <c r="EL12" s="21">
        <v>419</v>
      </c>
      <c r="EM12" s="21">
        <v>9410</v>
      </c>
      <c r="EN12" s="21">
        <v>2110</v>
      </c>
      <c r="EO12" s="21">
        <v>0</v>
      </c>
      <c r="EP12" s="21">
        <v>5563</v>
      </c>
      <c r="EQ12" s="21">
        <v>3902</v>
      </c>
      <c r="ER12" s="21">
        <v>1653</v>
      </c>
      <c r="ES12" s="21">
        <v>24</v>
      </c>
      <c r="ET12" s="21">
        <v>177</v>
      </c>
      <c r="EU12" s="21">
        <v>131219</v>
      </c>
      <c r="EV12" s="21">
        <v>87487</v>
      </c>
      <c r="EW12" s="21">
        <v>43410</v>
      </c>
      <c r="EX12" s="21">
        <v>322</v>
      </c>
      <c r="EY12" s="21">
        <v>56331</v>
      </c>
      <c r="EZ12" s="21">
        <v>34450</v>
      </c>
      <c r="FA12" s="21">
        <v>21881</v>
      </c>
      <c r="FB12" s="21">
        <v>6018</v>
      </c>
      <c r="FC12" s="21">
        <v>6018</v>
      </c>
      <c r="FD12" s="21">
        <v>22084</v>
      </c>
      <c r="FE12" s="21">
        <v>0</v>
      </c>
      <c r="FF12" s="21">
        <v>11266</v>
      </c>
      <c r="FG12" s="21">
        <v>3215</v>
      </c>
      <c r="FH12" s="21">
        <v>-48</v>
      </c>
      <c r="FI12" s="21">
        <v>0</v>
      </c>
      <c r="FJ12" s="21">
        <v>0</v>
      </c>
      <c r="FK12" s="21">
        <v>0</v>
      </c>
      <c r="FL12" s="21">
        <v>250</v>
      </c>
      <c r="FM12" s="21">
        <v>828</v>
      </c>
      <c r="FN12" s="21">
        <v>0</v>
      </c>
      <c r="FO12" s="21">
        <v>0</v>
      </c>
      <c r="FP12" s="21">
        <v>493</v>
      </c>
      <c r="FQ12" s="21">
        <v>6080</v>
      </c>
      <c r="FR12" s="21">
        <v>0</v>
      </c>
      <c r="FS12" s="21">
        <v>142700</v>
      </c>
      <c r="FT12" s="21">
        <v>6210</v>
      </c>
      <c r="FU12" s="21">
        <v>6210</v>
      </c>
      <c r="FV12" s="21">
        <v>9319</v>
      </c>
      <c r="FW12" s="21">
        <v>7929</v>
      </c>
      <c r="FX12" s="21">
        <v>1390</v>
      </c>
      <c r="FY12" s="21">
        <v>0</v>
      </c>
      <c r="FZ12" s="21">
        <v>122571</v>
      </c>
      <c r="GA12" s="21">
        <v>0</v>
      </c>
      <c r="GB12" s="21">
        <v>105</v>
      </c>
      <c r="GC12" s="21">
        <v>2107</v>
      </c>
      <c r="GD12" s="21">
        <v>90</v>
      </c>
      <c r="GE12" s="21">
        <v>73096</v>
      </c>
      <c r="GF12" s="21">
        <v>39059</v>
      </c>
      <c r="GG12" s="21">
        <v>234</v>
      </c>
      <c r="GH12" s="21">
        <v>2668</v>
      </c>
      <c r="GI12" s="21">
        <v>444</v>
      </c>
      <c r="GJ12" s="21">
        <v>16</v>
      </c>
      <c r="GK12" s="21">
        <v>234</v>
      </c>
      <c r="GL12" s="21">
        <v>3</v>
      </c>
      <c r="GM12" s="21">
        <v>745</v>
      </c>
      <c r="GN12" s="21">
        <v>3637</v>
      </c>
      <c r="GO12" s="21">
        <v>0</v>
      </c>
      <c r="GP12" s="21">
        <v>105</v>
      </c>
      <c r="GQ12" s="21">
        <v>28</v>
      </c>
      <c r="GR12" s="21">
        <v>4600</v>
      </c>
      <c r="GS12" s="21">
        <v>4</v>
      </c>
      <c r="GT12" s="21">
        <v>0</v>
      </c>
      <c r="GU12" s="21">
        <v>1157</v>
      </c>
      <c r="GV12" s="21">
        <v>623</v>
      </c>
      <c r="GW12" s="21">
        <v>0</v>
      </c>
      <c r="GX12" s="21">
        <v>45</v>
      </c>
      <c r="GY12" s="21">
        <v>0</v>
      </c>
      <c r="GZ12" s="21">
        <v>85</v>
      </c>
      <c r="HA12" s="21">
        <v>322</v>
      </c>
      <c r="HB12" s="21">
        <v>14</v>
      </c>
      <c r="HC12" s="21">
        <v>0</v>
      </c>
      <c r="HD12" s="21">
        <v>0</v>
      </c>
      <c r="HE12" s="21">
        <v>17</v>
      </c>
      <c r="HF12" s="21">
        <v>2333</v>
      </c>
      <c r="HG12" s="21">
        <v>0</v>
      </c>
    </row>
    <row r="13" spans="1:215">
      <c r="A13" s="9">
        <v>32478</v>
      </c>
      <c r="B13" s="21">
        <v>-2518</v>
      </c>
      <c r="C13" s="21">
        <v>6203</v>
      </c>
      <c r="D13" s="21">
        <v>-413</v>
      </c>
      <c r="E13" s="21">
        <v>-409</v>
      </c>
      <c r="F13" s="21">
        <v>-4</v>
      </c>
      <c r="G13" s="21">
        <v>3863</v>
      </c>
      <c r="H13" s="21">
        <v>3560</v>
      </c>
      <c r="I13" s="21">
        <v>333</v>
      </c>
      <c r="J13" s="21">
        <v>-30</v>
      </c>
      <c r="K13" s="21">
        <v>-207</v>
      </c>
      <c r="L13" s="21">
        <v>-207</v>
      </c>
      <c r="M13" s="21">
        <v>-190</v>
      </c>
      <c r="N13" s="21">
        <v>-215</v>
      </c>
      <c r="O13" s="21">
        <v>25</v>
      </c>
      <c r="P13" s="21">
        <v>658</v>
      </c>
      <c r="Q13" s="21">
        <v>0</v>
      </c>
      <c r="R13" s="21">
        <v>-62</v>
      </c>
      <c r="S13" s="21">
        <v>0</v>
      </c>
      <c r="T13" s="21">
        <v>647</v>
      </c>
      <c r="U13" s="21">
        <v>0</v>
      </c>
      <c r="V13" s="21">
        <v>73</v>
      </c>
      <c r="W13" s="21">
        <v>0</v>
      </c>
      <c r="X13" s="21">
        <v>0</v>
      </c>
      <c r="Y13" s="21">
        <v>-4</v>
      </c>
      <c r="Z13" s="21">
        <v>0</v>
      </c>
      <c r="AA13" s="21">
        <v>-4</v>
      </c>
      <c r="AB13" s="21">
        <v>0</v>
      </c>
      <c r="AC13" s="21">
        <v>0</v>
      </c>
      <c r="AD13" s="21">
        <v>0</v>
      </c>
      <c r="AE13" s="21">
        <v>0</v>
      </c>
      <c r="AF13" s="21">
        <v>-4160</v>
      </c>
      <c r="AG13" s="21">
        <v>432</v>
      </c>
      <c r="AH13" s="21">
        <v>-4565</v>
      </c>
      <c r="AI13" s="21">
        <v>0</v>
      </c>
      <c r="AJ13" s="21">
        <v>349</v>
      </c>
      <c r="AK13" s="21">
        <v>33</v>
      </c>
      <c r="AL13" s="21">
        <v>0</v>
      </c>
      <c r="AM13" s="21">
        <v>19</v>
      </c>
      <c r="AN13" s="21">
        <v>-66</v>
      </c>
      <c r="AO13" s="21">
        <v>-96</v>
      </c>
      <c r="AP13" s="21">
        <v>0</v>
      </c>
      <c r="AQ13" s="21">
        <v>-266</v>
      </c>
      <c r="AR13" s="21">
        <v>7109</v>
      </c>
      <c r="AS13" s="21">
        <v>5131</v>
      </c>
      <c r="AT13" s="21">
        <v>1970</v>
      </c>
      <c r="AU13" s="21">
        <v>8</v>
      </c>
      <c r="AV13" s="21">
        <v>1698</v>
      </c>
      <c r="AW13" s="21">
        <v>1064</v>
      </c>
      <c r="AX13" s="21">
        <v>634</v>
      </c>
      <c r="AY13" s="21">
        <v>702</v>
      </c>
      <c r="AZ13" s="21">
        <v>702</v>
      </c>
      <c r="BA13" s="21">
        <v>-2853</v>
      </c>
      <c r="BB13" s="21">
        <v>0</v>
      </c>
      <c r="BC13" s="21">
        <v>-3393</v>
      </c>
      <c r="BD13" s="21">
        <v>-599</v>
      </c>
      <c r="BE13" s="21">
        <v>3</v>
      </c>
      <c r="BF13" s="21">
        <v>824</v>
      </c>
      <c r="BG13" s="21">
        <v>0</v>
      </c>
      <c r="BH13" s="21">
        <v>0</v>
      </c>
      <c r="BI13" s="21">
        <v>1</v>
      </c>
      <c r="BJ13" s="21">
        <v>19</v>
      </c>
      <c r="BK13" s="21">
        <v>0</v>
      </c>
      <c r="BL13" s="21">
        <v>0</v>
      </c>
      <c r="BM13" s="21">
        <v>112</v>
      </c>
      <c r="BN13" s="21">
        <v>180</v>
      </c>
      <c r="BO13" s="21">
        <v>0</v>
      </c>
      <c r="BP13" s="21">
        <v>8721</v>
      </c>
      <c r="BQ13" s="21">
        <v>2484</v>
      </c>
      <c r="BR13" s="21">
        <v>2484</v>
      </c>
      <c r="BS13" s="21">
        <v>326</v>
      </c>
      <c r="BT13" s="21">
        <v>222</v>
      </c>
      <c r="BU13" s="21">
        <v>104</v>
      </c>
      <c r="BV13" s="21">
        <v>0</v>
      </c>
      <c r="BW13" s="21">
        <v>7337</v>
      </c>
      <c r="BX13" s="21">
        <v>0</v>
      </c>
      <c r="BY13" s="21">
        <v>0</v>
      </c>
      <c r="BZ13" s="21">
        <v>0</v>
      </c>
      <c r="CA13" s="21">
        <v>0</v>
      </c>
      <c r="CB13" s="21">
        <v>5065</v>
      </c>
      <c r="CC13" s="21">
        <v>1754</v>
      </c>
      <c r="CD13" s="21">
        <v>-9</v>
      </c>
      <c r="CE13" s="21">
        <v>406</v>
      </c>
      <c r="CF13" s="21">
        <v>10</v>
      </c>
      <c r="CG13" s="21">
        <v>1</v>
      </c>
      <c r="CH13" s="21">
        <v>24</v>
      </c>
      <c r="CI13" s="21">
        <v>0</v>
      </c>
      <c r="CJ13" s="21">
        <v>24</v>
      </c>
      <c r="CK13" s="21">
        <v>103</v>
      </c>
      <c r="CL13" s="21">
        <v>0</v>
      </c>
      <c r="CM13" s="21">
        <v>0</v>
      </c>
      <c r="CN13" s="21">
        <v>-41</v>
      </c>
      <c r="CO13" s="21">
        <v>-1426</v>
      </c>
      <c r="CP13" s="21">
        <v>3</v>
      </c>
      <c r="CQ13" s="21">
        <v>0</v>
      </c>
      <c r="CR13" s="21">
        <v>103</v>
      </c>
      <c r="CS13" s="21">
        <v>30</v>
      </c>
      <c r="CT13" s="21">
        <v>673</v>
      </c>
      <c r="CU13" s="21">
        <v>40</v>
      </c>
      <c r="CV13" s="21">
        <v>0</v>
      </c>
      <c r="CW13" s="21">
        <v>36</v>
      </c>
      <c r="CX13" s="21">
        <v>165</v>
      </c>
      <c r="CY13" s="21">
        <v>2</v>
      </c>
      <c r="CZ13" s="21">
        <v>0</v>
      </c>
      <c r="DA13" s="21">
        <v>0</v>
      </c>
      <c r="DB13" s="21">
        <v>2</v>
      </c>
      <c r="DC13" s="21">
        <v>-2630</v>
      </c>
      <c r="DD13" s="21">
        <v>150</v>
      </c>
      <c r="DE13" s="21">
        <v>277455</v>
      </c>
      <c r="DF13" s="21">
        <v>429337</v>
      </c>
      <c r="DG13" s="21">
        <v>5938</v>
      </c>
      <c r="DH13" s="21">
        <v>5374</v>
      </c>
      <c r="DI13" s="21">
        <v>564</v>
      </c>
      <c r="DJ13" s="21">
        <v>119122</v>
      </c>
      <c r="DK13" s="21">
        <v>93937</v>
      </c>
      <c r="DL13" s="21">
        <v>25146</v>
      </c>
      <c r="DM13" s="21">
        <v>39</v>
      </c>
      <c r="DN13" s="21">
        <v>2642</v>
      </c>
      <c r="DO13" s="21">
        <v>2642</v>
      </c>
      <c r="DP13" s="21">
        <v>1060</v>
      </c>
      <c r="DQ13" s="21">
        <v>385</v>
      </c>
      <c r="DR13" s="21">
        <v>675</v>
      </c>
      <c r="DS13" s="21">
        <v>9403</v>
      </c>
      <c r="DT13" s="21">
        <v>0</v>
      </c>
      <c r="DU13" s="21">
        <v>769</v>
      </c>
      <c r="DV13" s="21">
        <v>0</v>
      </c>
      <c r="DW13" s="21">
        <v>8463</v>
      </c>
      <c r="DX13" s="21">
        <v>0</v>
      </c>
      <c r="DY13" s="21">
        <v>171</v>
      </c>
      <c r="DZ13" s="21">
        <v>0</v>
      </c>
      <c r="EA13" s="21">
        <v>0</v>
      </c>
      <c r="EB13" s="21">
        <v>30</v>
      </c>
      <c r="EC13" s="21">
        <v>0</v>
      </c>
      <c r="ED13" s="21">
        <v>30</v>
      </c>
      <c r="EE13" s="21">
        <v>0</v>
      </c>
      <c r="EF13" s="21">
        <v>0</v>
      </c>
      <c r="EG13" s="21">
        <v>0</v>
      </c>
      <c r="EH13" s="21">
        <v>0</v>
      </c>
      <c r="EI13" s="21">
        <v>67395</v>
      </c>
      <c r="EJ13" s="21">
        <v>4371</v>
      </c>
      <c r="EK13" s="21">
        <v>39095</v>
      </c>
      <c r="EL13" s="21">
        <v>270</v>
      </c>
      <c r="EM13" s="21">
        <v>9935</v>
      </c>
      <c r="EN13" s="21">
        <v>2177</v>
      </c>
      <c r="EO13" s="21">
        <v>0</v>
      </c>
      <c r="EP13" s="21">
        <v>5585</v>
      </c>
      <c r="EQ13" s="21">
        <v>4012</v>
      </c>
      <c r="ER13" s="21">
        <v>1577</v>
      </c>
      <c r="ES13" s="21">
        <v>19</v>
      </c>
      <c r="ET13" s="21">
        <v>354</v>
      </c>
      <c r="EU13" s="21">
        <v>139767</v>
      </c>
      <c r="EV13" s="21">
        <v>93168</v>
      </c>
      <c r="EW13" s="21">
        <v>46269</v>
      </c>
      <c r="EX13" s="21">
        <v>330</v>
      </c>
      <c r="EY13" s="21">
        <v>58029</v>
      </c>
      <c r="EZ13" s="21">
        <v>35514</v>
      </c>
      <c r="FA13" s="21">
        <v>22515</v>
      </c>
      <c r="FB13" s="21">
        <v>6720</v>
      </c>
      <c r="FC13" s="21">
        <v>6720</v>
      </c>
      <c r="FD13" s="21">
        <v>19231</v>
      </c>
      <c r="FE13" s="21">
        <v>0</v>
      </c>
      <c r="FF13" s="21">
        <v>7873</v>
      </c>
      <c r="FG13" s="21">
        <v>2616</v>
      </c>
      <c r="FH13" s="21">
        <v>-45</v>
      </c>
      <c r="FI13" s="21">
        <v>824</v>
      </c>
      <c r="FJ13" s="21">
        <v>0</v>
      </c>
      <c r="FK13" s="21">
        <v>0</v>
      </c>
      <c r="FL13" s="21">
        <v>251</v>
      </c>
      <c r="FM13" s="21">
        <v>847</v>
      </c>
      <c r="FN13" s="21">
        <v>0</v>
      </c>
      <c r="FO13" s="21">
        <v>0</v>
      </c>
      <c r="FP13" s="21">
        <v>605</v>
      </c>
      <c r="FQ13" s="21">
        <v>6260</v>
      </c>
      <c r="FR13" s="21">
        <v>0</v>
      </c>
      <c r="FS13" s="21">
        <v>151882</v>
      </c>
      <c r="FT13" s="21">
        <v>6387</v>
      </c>
      <c r="FU13" s="21">
        <v>6387</v>
      </c>
      <c r="FV13" s="21">
        <v>9645</v>
      </c>
      <c r="FW13" s="21">
        <v>8151</v>
      </c>
      <c r="FX13" s="21">
        <v>1494</v>
      </c>
      <c r="FY13" s="21">
        <v>0</v>
      </c>
      <c r="FZ13" s="21">
        <v>129976</v>
      </c>
      <c r="GA13" s="21">
        <v>0</v>
      </c>
      <c r="GB13" s="21">
        <v>105</v>
      </c>
      <c r="GC13" s="21">
        <v>2107</v>
      </c>
      <c r="GD13" s="21">
        <v>90</v>
      </c>
      <c r="GE13" s="21">
        <v>78161</v>
      </c>
      <c r="GF13" s="21">
        <v>40813</v>
      </c>
      <c r="GG13" s="21">
        <v>225</v>
      </c>
      <c r="GH13" s="21">
        <v>3074</v>
      </c>
      <c r="GI13" s="21">
        <v>454</v>
      </c>
      <c r="GJ13" s="21">
        <v>17</v>
      </c>
      <c r="GK13" s="21">
        <v>258</v>
      </c>
      <c r="GL13" s="21">
        <v>3</v>
      </c>
      <c r="GM13" s="21">
        <v>769</v>
      </c>
      <c r="GN13" s="21">
        <v>3740</v>
      </c>
      <c r="GO13" s="21">
        <v>0</v>
      </c>
      <c r="GP13" s="21">
        <v>105</v>
      </c>
      <c r="GQ13" s="21">
        <v>55</v>
      </c>
      <c r="GR13" s="21">
        <v>5874</v>
      </c>
      <c r="GS13" s="21">
        <v>7</v>
      </c>
      <c r="GT13" s="21">
        <v>0</v>
      </c>
      <c r="GU13" s="21">
        <v>1260</v>
      </c>
      <c r="GV13" s="21">
        <v>653</v>
      </c>
      <c r="GW13" s="21">
        <v>673</v>
      </c>
      <c r="GX13" s="21">
        <v>85</v>
      </c>
      <c r="GY13" s="21">
        <v>0</v>
      </c>
      <c r="GZ13" s="21">
        <v>121</v>
      </c>
      <c r="HA13" s="21">
        <v>487</v>
      </c>
      <c r="HB13" s="21">
        <v>16</v>
      </c>
      <c r="HC13" s="21">
        <v>0</v>
      </c>
      <c r="HD13" s="21">
        <v>0</v>
      </c>
      <c r="HE13" s="21">
        <v>19</v>
      </c>
      <c r="HF13" s="21">
        <v>2403</v>
      </c>
      <c r="HG13" s="21">
        <v>150</v>
      </c>
    </row>
    <row r="14" spans="1:215">
      <c r="A14" s="9">
        <v>32568</v>
      </c>
      <c r="B14" s="21">
        <v>99</v>
      </c>
      <c r="C14" s="21">
        <v>9806</v>
      </c>
      <c r="D14" s="21">
        <v>30</v>
      </c>
      <c r="E14" s="21">
        <v>39</v>
      </c>
      <c r="F14" s="21">
        <v>-9</v>
      </c>
      <c r="G14" s="21">
        <v>1552</v>
      </c>
      <c r="H14" s="21">
        <v>1138</v>
      </c>
      <c r="I14" s="21">
        <v>444</v>
      </c>
      <c r="J14" s="21">
        <v>-30</v>
      </c>
      <c r="K14" s="21">
        <v>-78</v>
      </c>
      <c r="L14" s="21">
        <v>-78</v>
      </c>
      <c r="M14" s="21">
        <v>465</v>
      </c>
      <c r="N14" s="21">
        <v>415</v>
      </c>
      <c r="O14" s="21">
        <v>50</v>
      </c>
      <c r="P14" s="21">
        <v>857</v>
      </c>
      <c r="Q14" s="21">
        <v>0</v>
      </c>
      <c r="R14" s="21">
        <v>240</v>
      </c>
      <c r="S14" s="21">
        <v>0</v>
      </c>
      <c r="T14" s="21">
        <v>508</v>
      </c>
      <c r="U14" s="21">
        <v>0</v>
      </c>
      <c r="V14" s="21">
        <v>109</v>
      </c>
      <c r="W14" s="21">
        <v>0</v>
      </c>
      <c r="X14" s="21">
        <v>0</v>
      </c>
      <c r="Y14" s="21">
        <v>4</v>
      </c>
      <c r="Z14" s="21">
        <v>0</v>
      </c>
      <c r="AA14" s="21">
        <v>4</v>
      </c>
      <c r="AB14" s="21">
        <v>0</v>
      </c>
      <c r="AC14" s="21">
        <v>0</v>
      </c>
      <c r="AD14" s="21">
        <v>0</v>
      </c>
      <c r="AE14" s="21">
        <v>0</v>
      </c>
      <c r="AF14" s="21">
        <v>-2138</v>
      </c>
      <c r="AG14" s="21">
        <v>167</v>
      </c>
      <c r="AH14" s="21">
        <v>-2446</v>
      </c>
      <c r="AI14" s="21">
        <v>0</v>
      </c>
      <c r="AJ14" s="21">
        <v>387</v>
      </c>
      <c r="AK14" s="21">
        <v>22</v>
      </c>
      <c r="AL14" s="21">
        <v>0</v>
      </c>
      <c r="AM14" s="21">
        <v>39</v>
      </c>
      <c r="AN14" s="21">
        <v>-80</v>
      </c>
      <c r="AO14" s="21">
        <v>44</v>
      </c>
      <c r="AP14" s="21">
        <v>-5</v>
      </c>
      <c r="AQ14" s="21">
        <v>-266</v>
      </c>
      <c r="AR14" s="21">
        <v>5066</v>
      </c>
      <c r="AS14" s="21">
        <v>3535</v>
      </c>
      <c r="AT14" s="21">
        <v>1517</v>
      </c>
      <c r="AU14" s="21">
        <v>14</v>
      </c>
      <c r="AV14" s="21">
        <v>2200</v>
      </c>
      <c r="AW14" s="21">
        <v>1097</v>
      </c>
      <c r="AX14" s="21">
        <v>1103</v>
      </c>
      <c r="AY14" s="21">
        <v>-34</v>
      </c>
      <c r="AZ14" s="21">
        <v>-34</v>
      </c>
      <c r="BA14" s="21">
        <v>1882</v>
      </c>
      <c r="BB14" s="21">
        <v>0</v>
      </c>
      <c r="BC14" s="21">
        <v>428</v>
      </c>
      <c r="BD14" s="21">
        <v>570</v>
      </c>
      <c r="BE14" s="21">
        <v>3</v>
      </c>
      <c r="BF14" s="21">
        <v>531</v>
      </c>
      <c r="BG14" s="21">
        <v>0</v>
      </c>
      <c r="BH14" s="21">
        <v>0</v>
      </c>
      <c r="BI14" s="21">
        <v>51</v>
      </c>
      <c r="BJ14" s="21">
        <v>164</v>
      </c>
      <c r="BK14" s="21">
        <v>0</v>
      </c>
      <c r="BL14" s="21">
        <v>0</v>
      </c>
      <c r="BM14" s="21">
        <v>9</v>
      </c>
      <c r="BN14" s="21">
        <v>126</v>
      </c>
      <c r="BO14" s="21">
        <v>0</v>
      </c>
      <c r="BP14" s="21">
        <v>9707</v>
      </c>
      <c r="BQ14" s="21">
        <v>73</v>
      </c>
      <c r="BR14" s="21">
        <v>73</v>
      </c>
      <c r="BS14" s="21">
        <v>929</v>
      </c>
      <c r="BT14" s="21">
        <v>852</v>
      </c>
      <c r="BU14" s="21">
        <v>77</v>
      </c>
      <c r="BV14" s="21">
        <v>0</v>
      </c>
      <c r="BW14" s="21">
        <v>7981</v>
      </c>
      <c r="BX14" s="21">
        <v>0</v>
      </c>
      <c r="BY14" s="21">
        <v>0</v>
      </c>
      <c r="BZ14" s="21">
        <v>-5</v>
      </c>
      <c r="CA14" s="21">
        <v>-5</v>
      </c>
      <c r="CB14" s="21">
        <v>6267</v>
      </c>
      <c r="CC14" s="21">
        <v>1067</v>
      </c>
      <c r="CD14" s="21">
        <v>-23</v>
      </c>
      <c r="CE14" s="21">
        <v>375</v>
      </c>
      <c r="CF14" s="21">
        <v>-8</v>
      </c>
      <c r="CG14" s="21">
        <v>3</v>
      </c>
      <c r="CH14" s="21">
        <v>22</v>
      </c>
      <c r="CI14" s="21">
        <v>1</v>
      </c>
      <c r="CJ14" s="21">
        <v>267</v>
      </c>
      <c r="CK14" s="21">
        <v>51</v>
      </c>
      <c r="CL14" s="21">
        <v>0</v>
      </c>
      <c r="CM14" s="21">
        <v>10</v>
      </c>
      <c r="CN14" s="21">
        <v>-41</v>
      </c>
      <c r="CO14" s="21">
        <v>724</v>
      </c>
      <c r="CP14" s="21">
        <v>2</v>
      </c>
      <c r="CQ14" s="21">
        <v>0</v>
      </c>
      <c r="CR14" s="21">
        <v>-67</v>
      </c>
      <c r="CS14" s="21">
        <v>-55</v>
      </c>
      <c r="CT14" s="21">
        <v>222</v>
      </c>
      <c r="CU14" s="21">
        <v>-2</v>
      </c>
      <c r="CV14" s="21">
        <v>0</v>
      </c>
      <c r="CW14" s="21">
        <v>-29</v>
      </c>
      <c r="CX14" s="21">
        <v>-1</v>
      </c>
      <c r="CY14" s="21">
        <v>-5</v>
      </c>
      <c r="CZ14" s="21">
        <v>0</v>
      </c>
      <c r="DA14" s="21">
        <v>0</v>
      </c>
      <c r="DB14" s="21">
        <v>6</v>
      </c>
      <c r="DC14" s="21">
        <v>653</v>
      </c>
      <c r="DD14" s="21">
        <v>0</v>
      </c>
      <c r="DE14" s="21">
        <v>275910</v>
      </c>
      <c r="DF14" s="21">
        <v>437041</v>
      </c>
      <c r="DG14" s="21">
        <v>5968</v>
      </c>
      <c r="DH14" s="21">
        <v>5413</v>
      </c>
      <c r="DI14" s="21">
        <v>555</v>
      </c>
      <c r="DJ14" s="21">
        <v>120724</v>
      </c>
      <c r="DK14" s="21">
        <v>95075</v>
      </c>
      <c r="DL14" s="21">
        <v>25590</v>
      </c>
      <c r="DM14" s="21">
        <v>59</v>
      </c>
      <c r="DN14" s="21">
        <v>2720</v>
      </c>
      <c r="DO14" s="21">
        <v>2720</v>
      </c>
      <c r="DP14" s="21">
        <v>1525</v>
      </c>
      <c r="DQ14" s="21">
        <v>800</v>
      </c>
      <c r="DR14" s="21">
        <v>725</v>
      </c>
      <c r="DS14" s="21">
        <v>9934</v>
      </c>
      <c r="DT14" s="21">
        <v>0</v>
      </c>
      <c r="DU14" s="21">
        <v>973</v>
      </c>
      <c r="DV14" s="21">
        <v>0</v>
      </c>
      <c r="DW14" s="21">
        <v>8689</v>
      </c>
      <c r="DX14" s="21">
        <v>0</v>
      </c>
      <c r="DY14" s="21">
        <v>272</v>
      </c>
      <c r="DZ14" s="21">
        <v>0</v>
      </c>
      <c r="EA14" s="21">
        <v>0</v>
      </c>
      <c r="EB14" s="21">
        <v>34</v>
      </c>
      <c r="EC14" s="21">
        <v>0</v>
      </c>
      <c r="ED14" s="21">
        <v>34</v>
      </c>
      <c r="EE14" s="21">
        <v>0</v>
      </c>
      <c r="EF14" s="21">
        <v>0</v>
      </c>
      <c r="EG14" s="21">
        <v>0</v>
      </c>
      <c r="EH14" s="21">
        <v>0</v>
      </c>
      <c r="EI14" s="21">
        <v>64844</v>
      </c>
      <c r="EJ14" s="21">
        <v>4547</v>
      </c>
      <c r="EK14" s="21">
        <v>35428</v>
      </c>
      <c r="EL14" s="21">
        <v>419</v>
      </c>
      <c r="EM14" s="21">
        <v>10317</v>
      </c>
      <c r="EN14" s="21">
        <v>2242</v>
      </c>
      <c r="EO14" s="21">
        <v>0</v>
      </c>
      <c r="EP14" s="21">
        <v>5547</v>
      </c>
      <c r="EQ14" s="21">
        <v>4107</v>
      </c>
      <c r="ER14" s="21">
        <v>1687</v>
      </c>
      <c r="ES14" s="21">
        <v>19</v>
      </c>
      <c r="ET14" s="21">
        <v>531</v>
      </c>
      <c r="EU14" s="21">
        <v>143264</v>
      </c>
      <c r="EV14" s="21">
        <v>95419</v>
      </c>
      <c r="EW14" s="21">
        <v>47497</v>
      </c>
      <c r="EX14" s="21">
        <v>348</v>
      </c>
      <c r="EY14" s="21">
        <v>60229</v>
      </c>
      <c r="EZ14" s="21">
        <v>36611</v>
      </c>
      <c r="FA14" s="21">
        <v>23618</v>
      </c>
      <c r="FB14" s="21">
        <v>6686</v>
      </c>
      <c r="FC14" s="21">
        <v>6686</v>
      </c>
      <c r="FD14" s="21">
        <v>21113</v>
      </c>
      <c r="FE14" s="21">
        <v>0</v>
      </c>
      <c r="FF14" s="21">
        <v>8301</v>
      </c>
      <c r="FG14" s="21">
        <v>3186</v>
      </c>
      <c r="FH14" s="21">
        <v>-42</v>
      </c>
      <c r="FI14" s="21">
        <v>1355</v>
      </c>
      <c r="FJ14" s="21">
        <v>0</v>
      </c>
      <c r="FK14" s="21">
        <v>0</v>
      </c>
      <c r="FL14" s="21">
        <v>302</v>
      </c>
      <c r="FM14" s="21">
        <v>1011</v>
      </c>
      <c r="FN14" s="21">
        <v>0</v>
      </c>
      <c r="FO14" s="21">
        <v>0</v>
      </c>
      <c r="FP14" s="21">
        <v>614</v>
      </c>
      <c r="FQ14" s="21">
        <v>6386</v>
      </c>
      <c r="FR14" s="21">
        <v>0</v>
      </c>
      <c r="FS14" s="21">
        <v>161131</v>
      </c>
      <c r="FT14" s="21">
        <v>6533</v>
      </c>
      <c r="FU14" s="21">
        <v>6533</v>
      </c>
      <c r="FV14" s="21">
        <v>10574</v>
      </c>
      <c r="FW14" s="21">
        <v>9003</v>
      </c>
      <c r="FX14" s="21">
        <v>1571</v>
      </c>
      <c r="FY14" s="21">
        <v>0</v>
      </c>
      <c r="FZ14" s="21">
        <v>138026</v>
      </c>
      <c r="GA14" s="21">
        <v>0</v>
      </c>
      <c r="GB14" s="21">
        <v>105</v>
      </c>
      <c r="GC14" s="21">
        <v>2102</v>
      </c>
      <c r="GD14" s="21">
        <v>85</v>
      </c>
      <c r="GE14" s="21">
        <v>84428</v>
      </c>
      <c r="GF14" s="21">
        <v>41880</v>
      </c>
      <c r="GG14" s="21">
        <v>202</v>
      </c>
      <c r="GH14" s="21">
        <v>3449</v>
      </c>
      <c r="GI14" s="21">
        <v>446</v>
      </c>
      <c r="GJ14" s="21">
        <v>20</v>
      </c>
      <c r="GK14" s="21">
        <v>280</v>
      </c>
      <c r="GL14" s="21">
        <v>4</v>
      </c>
      <c r="GM14" s="21">
        <v>1036</v>
      </c>
      <c r="GN14" s="21">
        <v>3791</v>
      </c>
      <c r="GO14" s="21">
        <v>0</v>
      </c>
      <c r="GP14" s="21">
        <v>115</v>
      </c>
      <c r="GQ14" s="21">
        <v>83</v>
      </c>
      <c r="GR14" s="21">
        <v>5998</v>
      </c>
      <c r="GS14" s="21">
        <v>9</v>
      </c>
      <c r="GT14" s="21">
        <v>0</v>
      </c>
      <c r="GU14" s="21">
        <v>1193</v>
      </c>
      <c r="GV14" s="21">
        <v>598</v>
      </c>
      <c r="GW14" s="21">
        <v>895</v>
      </c>
      <c r="GX14" s="21">
        <v>83</v>
      </c>
      <c r="GY14" s="21">
        <v>0</v>
      </c>
      <c r="GZ14" s="21">
        <v>92</v>
      </c>
      <c r="HA14" s="21">
        <v>486</v>
      </c>
      <c r="HB14" s="21">
        <v>11</v>
      </c>
      <c r="HC14" s="21">
        <v>0</v>
      </c>
      <c r="HD14" s="21">
        <v>0</v>
      </c>
      <c r="HE14" s="21">
        <v>25</v>
      </c>
      <c r="HF14" s="21">
        <v>2456</v>
      </c>
      <c r="HG14" s="21">
        <v>150</v>
      </c>
    </row>
    <row r="15" spans="1:215">
      <c r="A15" s="9">
        <v>32660</v>
      </c>
      <c r="B15" s="21">
        <v>858</v>
      </c>
      <c r="C15" s="21">
        <v>12259</v>
      </c>
      <c r="D15" s="21">
        <v>217</v>
      </c>
      <c r="E15" s="21">
        <v>191</v>
      </c>
      <c r="F15" s="21">
        <v>26</v>
      </c>
      <c r="G15" s="21">
        <v>3067</v>
      </c>
      <c r="H15" s="21">
        <v>2576</v>
      </c>
      <c r="I15" s="21">
        <v>521</v>
      </c>
      <c r="J15" s="21">
        <v>-30</v>
      </c>
      <c r="K15" s="21">
        <v>-35</v>
      </c>
      <c r="L15" s="21">
        <v>-35</v>
      </c>
      <c r="M15" s="21">
        <v>825</v>
      </c>
      <c r="N15" s="21">
        <v>1300</v>
      </c>
      <c r="O15" s="21">
        <v>-475</v>
      </c>
      <c r="P15" s="21">
        <v>53</v>
      </c>
      <c r="Q15" s="21">
        <v>0</v>
      </c>
      <c r="R15" s="21">
        <v>36</v>
      </c>
      <c r="S15" s="21">
        <v>45</v>
      </c>
      <c r="T15" s="21">
        <v>-125</v>
      </c>
      <c r="U15" s="21">
        <v>0</v>
      </c>
      <c r="V15" s="21">
        <v>97</v>
      </c>
      <c r="W15" s="21">
        <v>0</v>
      </c>
      <c r="X15" s="21">
        <v>0</v>
      </c>
      <c r="Y15" s="21">
        <v>14</v>
      </c>
      <c r="Z15" s="21">
        <v>0</v>
      </c>
      <c r="AA15" s="21">
        <v>14</v>
      </c>
      <c r="AB15" s="21">
        <v>0</v>
      </c>
      <c r="AC15" s="21">
        <v>0</v>
      </c>
      <c r="AD15" s="21">
        <v>0</v>
      </c>
      <c r="AE15" s="21">
        <v>0</v>
      </c>
      <c r="AF15" s="21">
        <v>-3614</v>
      </c>
      <c r="AG15" s="21">
        <v>-646</v>
      </c>
      <c r="AH15" s="21">
        <v>-3814</v>
      </c>
      <c r="AI15" s="21">
        <v>0</v>
      </c>
      <c r="AJ15" s="21">
        <v>649</v>
      </c>
      <c r="AK15" s="21">
        <v>71</v>
      </c>
      <c r="AL15" s="21">
        <v>0</v>
      </c>
      <c r="AM15" s="21">
        <v>27</v>
      </c>
      <c r="AN15" s="21">
        <v>-69</v>
      </c>
      <c r="AO15" s="21">
        <v>434</v>
      </c>
      <c r="AP15" s="21">
        <v>0</v>
      </c>
      <c r="AQ15" s="21">
        <v>-266</v>
      </c>
      <c r="AR15" s="21">
        <v>6887</v>
      </c>
      <c r="AS15" s="21">
        <v>4014</v>
      </c>
      <c r="AT15" s="21">
        <v>2844</v>
      </c>
      <c r="AU15" s="21">
        <v>29</v>
      </c>
      <c r="AV15" s="21">
        <v>1352</v>
      </c>
      <c r="AW15" s="21">
        <v>1131</v>
      </c>
      <c r="AX15" s="21">
        <v>221</v>
      </c>
      <c r="AY15" s="21">
        <v>569</v>
      </c>
      <c r="AZ15" s="21">
        <v>569</v>
      </c>
      <c r="BA15" s="21">
        <v>2924</v>
      </c>
      <c r="BB15" s="21">
        <v>0</v>
      </c>
      <c r="BC15" s="21">
        <v>373</v>
      </c>
      <c r="BD15" s="21">
        <v>104</v>
      </c>
      <c r="BE15" s="21">
        <v>3</v>
      </c>
      <c r="BF15" s="21">
        <v>568</v>
      </c>
      <c r="BG15" s="21">
        <v>0</v>
      </c>
      <c r="BH15" s="21">
        <v>0</v>
      </c>
      <c r="BI15" s="21">
        <v>1689</v>
      </c>
      <c r="BJ15" s="21">
        <v>17</v>
      </c>
      <c r="BK15" s="21">
        <v>0</v>
      </c>
      <c r="BL15" s="21">
        <v>0</v>
      </c>
      <c r="BM15" s="21">
        <v>101</v>
      </c>
      <c r="BN15" s="21">
        <v>69</v>
      </c>
      <c r="BO15" s="21">
        <v>0</v>
      </c>
      <c r="BP15" s="21">
        <v>11401</v>
      </c>
      <c r="BQ15" s="21">
        <v>99</v>
      </c>
      <c r="BR15" s="21">
        <v>99</v>
      </c>
      <c r="BS15" s="21">
        <v>729</v>
      </c>
      <c r="BT15" s="21">
        <v>615</v>
      </c>
      <c r="BU15" s="21">
        <v>114</v>
      </c>
      <c r="BV15" s="21">
        <v>0</v>
      </c>
      <c r="BW15" s="21">
        <v>9064</v>
      </c>
      <c r="BX15" s="21">
        <v>0</v>
      </c>
      <c r="BY15" s="21">
        <v>0</v>
      </c>
      <c r="BZ15" s="21">
        <v>5</v>
      </c>
      <c r="CA15" s="21">
        <v>0</v>
      </c>
      <c r="CB15" s="21">
        <v>6237</v>
      </c>
      <c r="CC15" s="21">
        <v>1580</v>
      </c>
      <c r="CD15" s="21">
        <v>24</v>
      </c>
      <c r="CE15" s="21">
        <v>678</v>
      </c>
      <c r="CF15" s="21">
        <v>-37</v>
      </c>
      <c r="CG15" s="21">
        <v>-2</v>
      </c>
      <c r="CH15" s="21">
        <v>71</v>
      </c>
      <c r="CI15" s="21">
        <v>1</v>
      </c>
      <c r="CJ15" s="21">
        <v>584</v>
      </c>
      <c r="CK15" s="21">
        <v>-144</v>
      </c>
      <c r="CL15" s="21">
        <v>105</v>
      </c>
      <c r="CM15" s="21">
        <v>3</v>
      </c>
      <c r="CN15" s="21">
        <v>-41</v>
      </c>
      <c r="CO15" s="21">
        <v>1509</v>
      </c>
      <c r="CP15" s="21">
        <v>-3</v>
      </c>
      <c r="CQ15" s="21">
        <v>0</v>
      </c>
      <c r="CR15" s="21">
        <v>-46</v>
      </c>
      <c r="CS15" s="21">
        <v>91</v>
      </c>
      <c r="CT15" s="21">
        <v>726</v>
      </c>
      <c r="CU15" s="21">
        <v>2</v>
      </c>
      <c r="CV15" s="21">
        <v>0</v>
      </c>
      <c r="CW15" s="21">
        <v>761</v>
      </c>
      <c r="CX15" s="21">
        <v>-100</v>
      </c>
      <c r="CY15" s="21">
        <v>9</v>
      </c>
      <c r="CZ15" s="21">
        <v>0</v>
      </c>
      <c r="DA15" s="21">
        <v>0</v>
      </c>
      <c r="DB15" s="21">
        <v>1</v>
      </c>
      <c r="DC15" s="21">
        <v>34</v>
      </c>
      <c r="DD15" s="21">
        <v>34</v>
      </c>
      <c r="DE15" s="21">
        <v>281988</v>
      </c>
      <c r="DF15" s="21">
        <v>454496</v>
      </c>
      <c r="DG15" s="21">
        <v>6185</v>
      </c>
      <c r="DH15" s="21">
        <v>5604</v>
      </c>
      <c r="DI15" s="21">
        <v>581</v>
      </c>
      <c r="DJ15" s="21">
        <v>123841</v>
      </c>
      <c r="DK15" s="21">
        <v>97651</v>
      </c>
      <c r="DL15" s="21">
        <v>26111</v>
      </c>
      <c r="DM15" s="21">
        <v>79</v>
      </c>
      <c r="DN15" s="21">
        <v>2755</v>
      </c>
      <c r="DO15" s="21">
        <v>2755</v>
      </c>
      <c r="DP15" s="21">
        <v>2350</v>
      </c>
      <c r="DQ15" s="21">
        <v>2100</v>
      </c>
      <c r="DR15" s="21">
        <v>250</v>
      </c>
      <c r="DS15" s="21">
        <v>10081</v>
      </c>
      <c r="DT15" s="21">
        <v>0</v>
      </c>
      <c r="DU15" s="21">
        <v>1032</v>
      </c>
      <c r="DV15" s="21">
        <v>45</v>
      </c>
      <c r="DW15" s="21">
        <v>8632</v>
      </c>
      <c r="DX15" s="21">
        <v>0</v>
      </c>
      <c r="DY15" s="21">
        <v>372</v>
      </c>
      <c r="DZ15" s="21">
        <v>0</v>
      </c>
      <c r="EA15" s="21">
        <v>0</v>
      </c>
      <c r="EB15" s="21">
        <v>48</v>
      </c>
      <c r="EC15" s="21">
        <v>0</v>
      </c>
      <c r="ED15" s="21">
        <v>48</v>
      </c>
      <c r="EE15" s="21">
        <v>0</v>
      </c>
      <c r="EF15" s="21">
        <v>0</v>
      </c>
      <c r="EG15" s="21">
        <v>0</v>
      </c>
      <c r="EH15" s="21">
        <v>0</v>
      </c>
      <c r="EI15" s="21">
        <v>64743</v>
      </c>
      <c r="EJ15" s="21">
        <v>3911</v>
      </c>
      <c r="EK15" s="21">
        <v>31019</v>
      </c>
      <c r="EL15" s="21">
        <v>581</v>
      </c>
      <c r="EM15" s="21">
        <v>12906</v>
      </c>
      <c r="EN15" s="21">
        <v>2285</v>
      </c>
      <c r="EO15" s="21">
        <v>0</v>
      </c>
      <c r="EP15" s="21">
        <v>5624</v>
      </c>
      <c r="EQ15" s="21">
        <v>4166</v>
      </c>
      <c r="ER15" s="21">
        <v>3521</v>
      </c>
      <c r="ES15" s="21">
        <v>22</v>
      </c>
      <c r="ET15" s="21">
        <v>708</v>
      </c>
      <c r="EU15" s="21">
        <v>151620</v>
      </c>
      <c r="EV15" s="21">
        <v>100934</v>
      </c>
      <c r="EW15" s="21">
        <v>50319</v>
      </c>
      <c r="EX15" s="21">
        <v>367</v>
      </c>
      <c r="EY15" s="21">
        <v>61581</v>
      </c>
      <c r="EZ15" s="21">
        <v>37742</v>
      </c>
      <c r="FA15" s="21">
        <v>23839</v>
      </c>
      <c r="FB15" s="21">
        <v>7255</v>
      </c>
      <c r="FC15" s="21">
        <v>7255</v>
      </c>
      <c r="FD15" s="21">
        <v>24037</v>
      </c>
      <c r="FE15" s="21">
        <v>0</v>
      </c>
      <c r="FF15" s="21">
        <v>8674</v>
      </c>
      <c r="FG15" s="21">
        <v>3290</v>
      </c>
      <c r="FH15" s="21">
        <v>-39</v>
      </c>
      <c r="FI15" s="21">
        <v>1923</v>
      </c>
      <c r="FJ15" s="21">
        <v>0</v>
      </c>
      <c r="FK15" s="21">
        <v>0</v>
      </c>
      <c r="FL15" s="21">
        <v>1991</v>
      </c>
      <c r="FM15" s="21">
        <v>1028</v>
      </c>
      <c r="FN15" s="21">
        <v>0</v>
      </c>
      <c r="FO15" s="21">
        <v>0</v>
      </c>
      <c r="FP15" s="21">
        <v>715</v>
      </c>
      <c r="FQ15" s="21">
        <v>6455</v>
      </c>
      <c r="FR15" s="21">
        <v>0</v>
      </c>
      <c r="FS15" s="21">
        <v>172508</v>
      </c>
      <c r="FT15" s="21">
        <v>6540</v>
      </c>
      <c r="FU15" s="21">
        <v>6540</v>
      </c>
      <c r="FV15" s="21">
        <v>11303</v>
      </c>
      <c r="FW15" s="21">
        <v>9618</v>
      </c>
      <c r="FX15" s="21">
        <v>1685</v>
      </c>
      <c r="FY15" s="21">
        <v>0</v>
      </c>
      <c r="FZ15" s="21">
        <v>147158</v>
      </c>
      <c r="GA15" s="21">
        <v>0</v>
      </c>
      <c r="GB15" s="21">
        <v>105</v>
      </c>
      <c r="GC15" s="21">
        <v>2107</v>
      </c>
      <c r="GD15" s="21">
        <v>85</v>
      </c>
      <c r="GE15" s="21">
        <v>90665</v>
      </c>
      <c r="GF15" s="21">
        <v>43460</v>
      </c>
      <c r="GG15" s="21">
        <v>226</v>
      </c>
      <c r="GH15" s="21">
        <v>4127</v>
      </c>
      <c r="GI15" s="21">
        <v>409</v>
      </c>
      <c r="GJ15" s="21">
        <v>18</v>
      </c>
      <c r="GK15" s="21">
        <v>351</v>
      </c>
      <c r="GL15" s="21">
        <v>5</v>
      </c>
      <c r="GM15" s="21">
        <v>1620</v>
      </c>
      <c r="GN15" s="21">
        <v>3647</v>
      </c>
      <c r="GO15" s="21">
        <v>105</v>
      </c>
      <c r="GP15" s="21">
        <v>118</v>
      </c>
      <c r="GQ15" s="21">
        <v>110</v>
      </c>
      <c r="GR15" s="21">
        <v>7507</v>
      </c>
      <c r="GS15" s="21">
        <v>6</v>
      </c>
      <c r="GT15" s="21">
        <v>0</v>
      </c>
      <c r="GU15" s="21">
        <v>1147</v>
      </c>
      <c r="GV15" s="21">
        <v>689</v>
      </c>
      <c r="GW15" s="21">
        <v>1621</v>
      </c>
      <c r="GX15" s="21">
        <v>85</v>
      </c>
      <c r="GY15" s="21">
        <v>0</v>
      </c>
      <c r="GZ15" s="21">
        <v>853</v>
      </c>
      <c r="HA15" s="21">
        <v>386</v>
      </c>
      <c r="HB15" s="21">
        <v>20</v>
      </c>
      <c r="HC15" s="21">
        <v>0</v>
      </c>
      <c r="HD15" s="21">
        <v>0</v>
      </c>
      <c r="HE15" s="21">
        <v>26</v>
      </c>
      <c r="HF15" s="21">
        <v>2490</v>
      </c>
      <c r="HG15" s="21">
        <v>184</v>
      </c>
    </row>
    <row r="16" spans="1:215">
      <c r="A16" s="9">
        <v>32752</v>
      </c>
      <c r="B16" s="21">
        <v>6405</v>
      </c>
      <c r="C16" s="21">
        <v>10572</v>
      </c>
      <c r="D16" s="21">
        <v>134</v>
      </c>
      <c r="E16" s="21">
        <v>127</v>
      </c>
      <c r="F16" s="21">
        <v>7</v>
      </c>
      <c r="G16" s="21">
        <v>2038</v>
      </c>
      <c r="H16" s="21">
        <v>3963</v>
      </c>
      <c r="I16" s="21">
        <v>-1879</v>
      </c>
      <c r="J16" s="21">
        <v>-46</v>
      </c>
      <c r="K16" s="21">
        <v>32</v>
      </c>
      <c r="L16" s="21">
        <v>32</v>
      </c>
      <c r="M16" s="21">
        <v>176</v>
      </c>
      <c r="N16" s="21">
        <v>-24</v>
      </c>
      <c r="O16" s="21">
        <v>200</v>
      </c>
      <c r="P16" s="21">
        <v>627</v>
      </c>
      <c r="Q16" s="21">
        <v>0</v>
      </c>
      <c r="R16" s="21">
        <v>130</v>
      </c>
      <c r="S16" s="21">
        <v>49</v>
      </c>
      <c r="T16" s="21">
        <v>349</v>
      </c>
      <c r="U16" s="21">
        <v>0</v>
      </c>
      <c r="V16" s="21">
        <v>99</v>
      </c>
      <c r="W16" s="21">
        <v>0</v>
      </c>
      <c r="X16" s="21">
        <v>0</v>
      </c>
      <c r="Y16" s="21">
        <v>5</v>
      </c>
      <c r="Z16" s="21">
        <v>0</v>
      </c>
      <c r="AA16" s="21">
        <v>5</v>
      </c>
      <c r="AB16" s="21">
        <v>0</v>
      </c>
      <c r="AC16" s="21">
        <v>0</v>
      </c>
      <c r="AD16" s="21">
        <v>0</v>
      </c>
      <c r="AE16" s="21">
        <v>0</v>
      </c>
      <c r="AF16" s="21">
        <v>4586</v>
      </c>
      <c r="AG16" s="21">
        <v>-429</v>
      </c>
      <c r="AH16" s="21">
        <v>5839</v>
      </c>
      <c r="AI16" s="21">
        <v>0</v>
      </c>
      <c r="AJ16" s="21">
        <v>-529</v>
      </c>
      <c r="AK16" s="21">
        <v>-178</v>
      </c>
      <c r="AL16" s="21">
        <v>0</v>
      </c>
      <c r="AM16" s="21">
        <v>47</v>
      </c>
      <c r="AN16" s="21">
        <v>114</v>
      </c>
      <c r="AO16" s="21">
        <v>99</v>
      </c>
      <c r="AP16" s="21">
        <v>36</v>
      </c>
      <c r="AQ16" s="21">
        <v>-413</v>
      </c>
      <c r="AR16" s="21">
        <v>355</v>
      </c>
      <c r="AS16" s="21">
        <v>-144</v>
      </c>
      <c r="AT16" s="21">
        <v>495</v>
      </c>
      <c r="AU16" s="21">
        <v>4</v>
      </c>
      <c r="AV16" s="21">
        <v>1819</v>
      </c>
      <c r="AW16" s="21">
        <v>1122</v>
      </c>
      <c r="AX16" s="21">
        <v>697</v>
      </c>
      <c r="AY16" s="21">
        <v>732</v>
      </c>
      <c r="AZ16" s="21">
        <v>732</v>
      </c>
      <c r="BA16" s="21">
        <v>68</v>
      </c>
      <c r="BB16" s="21">
        <v>0</v>
      </c>
      <c r="BC16" s="21">
        <v>1385</v>
      </c>
      <c r="BD16" s="21">
        <v>-199</v>
      </c>
      <c r="BE16" s="21">
        <v>43</v>
      </c>
      <c r="BF16" s="21">
        <v>-1350</v>
      </c>
      <c r="BG16" s="21">
        <v>0</v>
      </c>
      <c r="BH16" s="21">
        <v>0</v>
      </c>
      <c r="BI16" s="21">
        <v>307</v>
      </c>
      <c r="BJ16" s="21">
        <v>161</v>
      </c>
      <c r="BK16" s="21">
        <v>0</v>
      </c>
      <c r="BL16" s="21">
        <v>0</v>
      </c>
      <c r="BM16" s="21">
        <v>-321</v>
      </c>
      <c r="BN16" s="21">
        <v>42</v>
      </c>
      <c r="BO16" s="21">
        <v>0</v>
      </c>
      <c r="BP16" s="21">
        <v>4167</v>
      </c>
      <c r="BQ16" s="21">
        <v>-192</v>
      </c>
      <c r="BR16" s="21">
        <v>-192</v>
      </c>
      <c r="BS16" s="21">
        <v>582</v>
      </c>
      <c r="BT16" s="21">
        <v>729</v>
      </c>
      <c r="BU16" s="21">
        <v>-147</v>
      </c>
      <c r="BV16" s="21">
        <v>0</v>
      </c>
      <c r="BW16" s="21">
        <v>1668</v>
      </c>
      <c r="BX16" s="21">
        <v>0</v>
      </c>
      <c r="BY16" s="21">
        <v>0</v>
      </c>
      <c r="BZ16" s="21">
        <v>-51</v>
      </c>
      <c r="CA16" s="21">
        <v>-8</v>
      </c>
      <c r="CB16" s="21">
        <v>2967</v>
      </c>
      <c r="CC16" s="21">
        <v>-1089</v>
      </c>
      <c r="CD16" s="21">
        <v>-1</v>
      </c>
      <c r="CE16" s="21">
        <v>-638</v>
      </c>
      <c r="CF16" s="21">
        <v>2</v>
      </c>
      <c r="CG16" s="21">
        <v>4</v>
      </c>
      <c r="CH16" s="21">
        <v>53</v>
      </c>
      <c r="CI16" s="21">
        <v>-1</v>
      </c>
      <c r="CJ16" s="21">
        <v>252</v>
      </c>
      <c r="CK16" s="21">
        <v>132</v>
      </c>
      <c r="CL16" s="21">
        <v>106</v>
      </c>
      <c r="CM16" s="21">
        <v>5</v>
      </c>
      <c r="CN16" s="21">
        <v>-65</v>
      </c>
      <c r="CO16" s="21">
        <v>2109</v>
      </c>
      <c r="CP16" s="21">
        <v>3</v>
      </c>
      <c r="CQ16" s="21">
        <v>0</v>
      </c>
      <c r="CR16" s="21">
        <v>57</v>
      </c>
      <c r="CS16" s="21">
        <v>99</v>
      </c>
      <c r="CT16" s="21">
        <v>-481</v>
      </c>
      <c r="CU16" s="21">
        <v>1</v>
      </c>
      <c r="CV16" s="21">
        <v>0</v>
      </c>
      <c r="CW16" s="21">
        <v>-146</v>
      </c>
      <c r="CX16" s="21">
        <v>97</v>
      </c>
      <c r="CY16" s="21">
        <v>-20</v>
      </c>
      <c r="CZ16" s="21">
        <v>0</v>
      </c>
      <c r="DA16" s="21">
        <v>0</v>
      </c>
      <c r="DB16" s="21">
        <v>1</v>
      </c>
      <c r="DC16" s="21">
        <v>2530</v>
      </c>
      <c r="DD16" s="21">
        <v>-32</v>
      </c>
      <c r="DE16" s="21">
        <v>303891</v>
      </c>
      <c r="DF16" s="21">
        <v>478262</v>
      </c>
      <c r="DG16" s="21">
        <v>6319</v>
      </c>
      <c r="DH16" s="21">
        <v>5731</v>
      </c>
      <c r="DI16" s="21">
        <v>588</v>
      </c>
      <c r="DJ16" s="21">
        <v>125923</v>
      </c>
      <c r="DK16" s="21">
        <v>101614</v>
      </c>
      <c r="DL16" s="21">
        <v>24232</v>
      </c>
      <c r="DM16" s="21">
        <v>77</v>
      </c>
      <c r="DN16" s="21">
        <v>2723</v>
      </c>
      <c r="DO16" s="21">
        <v>2723</v>
      </c>
      <c r="DP16" s="21">
        <v>2526</v>
      </c>
      <c r="DQ16" s="21">
        <v>2076</v>
      </c>
      <c r="DR16" s="21">
        <v>450</v>
      </c>
      <c r="DS16" s="21">
        <v>10542</v>
      </c>
      <c r="DT16" s="21">
        <v>0</v>
      </c>
      <c r="DU16" s="21">
        <v>1134</v>
      </c>
      <c r="DV16" s="21">
        <v>92</v>
      </c>
      <c r="DW16" s="21">
        <v>8852</v>
      </c>
      <c r="DX16" s="21">
        <v>0</v>
      </c>
      <c r="DY16" s="21">
        <v>464</v>
      </c>
      <c r="DZ16" s="21">
        <v>0</v>
      </c>
      <c r="EA16" s="21">
        <v>0</v>
      </c>
      <c r="EB16" s="21">
        <v>53</v>
      </c>
      <c r="EC16" s="21">
        <v>0</v>
      </c>
      <c r="ED16" s="21">
        <v>53</v>
      </c>
      <c r="EE16" s="21">
        <v>0</v>
      </c>
      <c r="EF16" s="21">
        <v>0</v>
      </c>
      <c r="EG16" s="21">
        <v>0</v>
      </c>
      <c r="EH16" s="21">
        <v>0</v>
      </c>
      <c r="EI16" s="21">
        <v>74792</v>
      </c>
      <c r="EJ16" s="21">
        <v>4046</v>
      </c>
      <c r="EK16" s="21">
        <v>41391</v>
      </c>
      <c r="EL16" s="21">
        <v>572</v>
      </c>
      <c r="EM16" s="21">
        <v>11473</v>
      </c>
      <c r="EN16" s="21">
        <v>2238</v>
      </c>
      <c r="EO16" s="21">
        <v>0</v>
      </c>
      <c r="EP16" s="21">
        <v>5950</v>
      </c>
      <c r="EQ16" s="21">
        <v>4643</v>
      </c>
      <c r="ER16" s="21">
        <v>3722</v>
      </c>
      <c r="ES16" s="21">
        <v>68</v>
      </c>
      <c r="ET16" s="21">
        <v>689</v>
      </c>
      <c r="EU16" s="21">
        <v>159892</v>
      </c>
      <c r="EV16" s="21">
        <v>106455</v>
      </c>
      <c r="EW16" s="21">
        <v>52961</v>
      </c>
      <c r="EX16" s="21">
        <v>476</v>
      </c>
      <c r="EY16" s="21">
        <v>63400</v>
      </c>
      <c r="EZ16" s="21">
        <v>38864</v>
      </c>
      <c r="FA16" s="21">
        <v>24536</v>
      </c>
      <c r="FB16" s="21">
        <v>7987</v>
      </c>
      <c r="FC16" s="21">
        <v>7987</v>
      </c>
      <c r="FD16" s="21">
        <v>24105</v>
      </c>
      <c r="FE16" s="21">
        <v>0</v>
      </c>
      <c r="FF16" s="21">
        <v>10059</v>
      </c>
      <c r="FG16" s="21">
        <v>3091</v>
      </c>
      <c r="FH16" s="21">
        <v>4</v>
      </c>
      <c r="FI16" s="21">
        <v>573</v>
      </c>
      <c r="FJ16" s="21">
        <v>0</v>
      </c>
      <c r="FK16" s="21">
        <v>0</v>
      </c>
      <c r="FL16" s="21">
        <v>2298</v>
      </c>
      <c r="FM16" s="21">
        <v>1189</v>
      </c>
      <c r="FN16" s="21">
        <v>0</v>
      </c>
      <c r="FO16" s="21">
        <v>0</v>
      </c>
      <c r="FP16" s="21">
        <v>394</v>
      </c>
      <c r="FQ16" s="21">
        <v>6497</v>
      </c>
      <c r="FR16" s="21">
        <v>0</v>
      </c>
      <c r="FS16" s="21">
        <v>174371</v>
      </c>
      <c r="FT16" s="21">
        <v>6481</v>
      </c>
      <c r="FU16" s="21">
        <v>6481</v>
      </c>
      <c r="FV16" s="21">
        <v>11885</v>
      </c>
      <c r="FW16" s="21">
        <v>10347</v>
      </c>
      <c r="FX16" s="21">
        <v>1538</v>
      </c>
      <c r="FY16" s="21">
        <v>0</v>
      </c>
      <c r="FZ16" s="21">
        <v>148889</v>
      </c>
      <c r="GA16" s="21">
        <v>0</v>
      </c>
      <c r="GB16" s="21">
        <v>105</v>
      </c>
      <c r="GC16" s="21">
        <v>2056</v>
      </c>
      <c r="GD16" s="21">
        <v>77</v>
      </c>
      <c r="GE16" s="21">
        <v>93632</v>
      </c>
      <c r="GF16" s="21">
        <v>42371</v>
      </c>
      <c r="GG16" s="21">
        <v>225</v>
      </c>
      <c r="GH16" s="21">
        <v>3489</v>
      </c>
      <c r="GI16" s="21">
        <v>411</v>
      </c>
      <c r="GJ16" s="21">
        <v>22</v>
      </c>
      <c r="GK16" s="21">
        <v>404</v>
      </c>
      <c r="GL16" s="21">
        <v>4</v>
      </c>
      <c r="GM16" s="21">
        <v>1872</v>
      </c>
      <c r="GN16" s="21">
        <v>3779</v>
      </c>
      <c r="GO16" s="21">
        <v>211</v>
      </c>
      <c r="GP16" s="21">
        <v>123</v>
      </c>
      <c r="GQ16" s="21">
        <v>108</v>
      </c>
      <c r="GR16" s="21">
        <v>7116</v>
      </c>
      <c r="GS16" s="21">
        <v>9</v>
      </c>
      <c r="GT16" s="21">
        <v>0</v>
      </c>
      <c r="GU16" s="21">
        <v>1204</v>
      </c>
      <c r="GV16" s="21">
        <v>788</v>
      </c>
      <c r="GW16" s="21">
        <v>1140</v>
      </c>
      <c r="GX16" s="21">
        <v>86</v>
      </c>
      <c r="GY16" s="21">
        <v>0</v>
      </c>
      <c r="GZ16" s="21">
        <v>707</v>
      </c>
      <c r="HA16" s="21">
        <v>483</v>
      </c>
      <c r="HB16" s="21">
        <v>0</v>
      </c>
      <c r="HC16" s="21">
        <v>0</v>
      </c>
      <c r="HD16" s="21">
        <v>0</v>
      </c>
      <c r="HE16" s="21">
        <v>27</v>
      </c>
      <c r="HF16" s="21">
        <v>2520</v>
      </c>
      <c r="HG16" s="21">
        <v>152</v>
      </c>
    </row>
    <row r="17" spans="1:215">
      <c r="A17" s="9">
        <v>32843</v>
      </c>
      <c r="B17" s="21">
        <v>1638</v>
      </c>
      <c r="C17" s="21">
        <v>6967</v>
      </c>
      <c r="D17" s="21">
        <v>45</v>
      </c>
      <c r="E17" s="21">
        <v>28</v>
      </c>
      <c r="F17" s="21">
        <v>17</v>
      </c>
      <c r="G17" s="21">
        <v>7266</v>
      </c>
      <c r="H17" s="21">
        <v>6736</v>
      </c>
      <c r="I17" s="21">
        <v>576</v>
      </c>
      <c r="J17" s="21">
        <v>-46</v>
      </c>
      <c r="K17" s="21">
        <v>-365</v>
      </c>
      <c r="L17" s="21">
        <v>-365</v>
      </c>
      <c r="M17" s="21">
        <v>-401</v>
      </c>
      <c r="N17" s="21">
        <v>-351</v>
      </c>
      <c r="O17" s="21">
        <v>-50</v>
      </c>
      <c r="P17" s="21">
        <v>-40</v>
      </c>
      <c r="Q17" s="21">
        <v>0</v>
      </c>
      <c r="R17" s="21">
        <v>109</v>
      </c>
      <c r="S17" s="21">
        <v>44</v>
      </c>
      <c r="T17" s="21">
        <v>-219</v>
      </c>
      <c r="U17" s="21">
        <v>0</v>
      </c>
      <c r="V17" s="21">
        <v>26</v>
      </c>
      <c r="W17" s="21">
        <v>0</v>
      </c>
      <c r="X17" s="21">
        <v>0</v>
      </c>
      <c r="Y17" s="21">
        <v>15</v>
      </c>
      <c r="Z17" s="21">
        <v>0</v>
      </c>
      <c r="AA17" s="21">
        <v>15</v>
      </c>
      <c r="AB17" s="21">
        <v>0</v>
      </c>
      <c r="AC17" s="21">
        <v>0</v>
      </c>
      <c r="AD17" s="21">
        <v>0</v>
      </c>
      <c r="AE17" s="21">
        <v>0</v>
      </c>
      <c r="AF17" s="21">
        <v>-5920</v>
      </c>
      <c r="AG17" s="21">
        <v>71</v>
      </c>
      <c r="AH17" s="21">
        <v>-4629</v>
      </c>
      <c r="AI17" s="21">
        <v>0</v>
      </c>
      <c r="AJ17" s="21">
        <v>-950</v>
      </c>
      <c r="AK17" s="21">
        <v>26</v>
      </c>
      <c r="AL17" s="21">
        <v>0</v>
      </c>
      <c r="AM17" s="21">
        <v>0</v>
      </c>
      <c r="AN17" s="21">
        <v>-59</v>
      </c>
      <c r="AO17" s="21">
        <v>33</v>
      </c>
      <c r="AP17" s="21">
        <v>1</v>
      </c>
      <c r="AQ17" s="21">
        <v>-413</v>
      </c>
      <c r="AR17" s="21">
        <v>3288</v>
      </c>
      <c r="AS17" s="21">
        <v>3180</v>
      </c>
      <c r="AT17" s="21">
        <v>101</v>
      </c>
      <c r="AU17" s="21">
        <v>7</v>
      </c>
      <c r="AV17" s="21">
        <v>1873</v>
      </c>
      <c r="AW17" s="21">
        <v>1155</v>
      </c>
      <c r="AX17" s="21">
        <v>718</v>
      </c>
      <c r="AY17" s="21">
        <v>236</v>
      </c>
      <c r="AZ17" s="21">
        <v>236</v>
      </c>
      <c r="BA17" s="21">
        <v>970</v>
      </c>
      <c r="BB17" s="21">
        <v>0</v>
      </c>
      <c r="BC17" s="21">
        <v>-991</v>
      </c>
      <c r="BD17" s="21">
        <v>-270</v>
      </c>
      <c r="BE17" s="21">
        <v>45</v>
      </c>
      <c r="BF17" s="21">
        <v>1877</v>
      </c>
      <c r="BG17" s="21">
        <v>0</v>
      </c>
      <c r="BH17" s="21">
        <v>0</v>
      </c>
      <c r="BI17" s="21">
        <v>107</v>
      </c>
      <c r="BJ17" s="21">
        <v>16</v>
      </c>
      <c r="BK17" s="21">
        <v>0</v>
      </c>
      <c r="BL17" s="21">
        <v>0</v>
      </c>
      <c r="BM17" s="21">
        <v>116</v>
      </c>
      <c r="BN17" s="21">
        <v>70</v>
      </c>
      <c r="BO17" s="21">
        <v>0</v>
      </c>
      <c r="BP17" s="21">
        <v>5329</v>
      </c>
      <c r="BQ17" s="21">
        <v>34</v>
      </c>
      <c r="BR17" s="21">
        <v>34</v>
      </c>
      <c r="BS17" s="21">
        <v>355</v>
      </c>
      <c r="BT17" s="21">
        <v>255</v>
      </c>
      <c r="BU17" s="21">
        <v>100</v>
      </c>
      <c r="BV17" s="21">
        <v>0</v>
      </c>
      <c r="BW17" s="21">
        <v>5421</v>
      </c>
      <c r="BX17" s="21">
        <v>0</v>
      </c>
      <c r="BY17" s="21">
        <v>0</v>
      </c>
      <c r="BZ17" s="21">
        <v>-51</v>
      </c>
      <c r="CA17" s="21">
        <v>10</v>
      </c>
      <c r="CB17" s="21">
        <v>3002</v>
      </c>
      <c r="CC17" s="21">
        <v>1125</v>
      </c>
      <c r="CD17" s="21">
        <v>2</v>
      </c>
      <c r="CE17" s="21">
        <v>395</v>
      </c>
      <c r="CF17" s="21">
        <v>14</v>
      </c>
      <c r="CG17" s="21">
        <v>6</v>
      </c>
      <c r="CH17" s="21">
        <v>-3</v>
      </c>
      <c r="CI17" s="21">
        <v>0</v>
      </c>
      <c r="CJ17" s="21">
        <v>762</v>
      </c>
      <c r="CK17" s="21">
        <v>119</v>
      </c>
      <c r="CL17" s="21">
        <v>105</v>
      </c>
      <c r="CM17" s="21">
        <v>0</v>
      </c>
      <c r="CN17" s="21">
        <v>-65</v>
      </c>
      <c r="CO17" s="21">
        <v>-481</v>
      </c>
      <c r="CP17" s="21">
        <v>2</v>
      </c>
      <c r="CQ17" s="21">
        <v>0</v>
      </c>
      <c r="CR17" s="21">
        <v>212</v>
      </c>
      <c r="CS17" s="21">
        <v>27</v>
      </c>
      <c r="CT17" s="21">
        <v>-846</v>
      </c>
      <c r="CU17" s="21">
        <v>2</v>
      </c>
      <c r="CV17" s="21">
        <v>0</v>
      </c>
      <c r="CW17" s="21">
        <v>62</v>
      </c>
      <c r="CX17" s="21">
        <v>-17</v>
      </c>
      <c r="CY17" s="21">
        <v>21</v>
      </c>
      <c r="CZ17" s="21">
        <v>0</v>
      </c>
      <c r="DA17" s="21">
        <v>0</v>
      </c>
      <c r="DB17" s="21">
        <v>4</v>
      </c>
      <c r="DC17" s="21">
        <v>34</v>
      </c>
      <c r="DD17" s="21">
        <v>18</v>
      </c>
      <c r="DE17" s="21">
        <v>303968</v>
      </c>
      <c r="DF17" s="21">
        <v>483902</v>
      </c>
      <c r="DG17" s="21">
        <v>6364</v>
      </c>
      <c r="DH17" s="21">
        <v>5759</v>
      </c>
      <c r="DI17" s="21">
        <v>605</v>
      </c>
      <c r="DJ17" s="21">
        <v>133232</v>
      </c>
      <c r="DK17" s="21">
        <v>108350</v>
      </c>
      <c r="DL17" s="21">
        <v>24808</v>
      </c>
      <c r="DM17" s="21">
        <v>74</v>
      </c>
      <c r="DN17" s="21">
        <v>3088</v>
      </c>
      <c r="DO17" s="21">
        <v>3088</v>
      </c>
      <c r="DP17" s="21">
        <v>2125</v>
      </c>
      <c r="DQ17" s="21">
        <v>1725</v>
      </c>
      <c r="DR17" s="21">
        <v>400</v>
      </c>
      <c r="DS17" s="21">
        <v>10954</v>
      </c>
      <c r="DT17" s="21">
        <v>0</v>
      </c>
      <c r="DU17" s="21">
        <v>1296</v>
      </c>
      <c r="DV17" s="21">
        <v>143</v>
      </c>
      <c r="DW17" s="21">
        <v>9005</v>
      </c>
      <c r="DX17" s="21">
        <v>0</v>
      </c>
      <c r="DY17" s="21">
        <v>510</v>
      </c>
      <c r="DZ17" s="21">
        <v>0</v>
      </c>
      <c r="EA17" s="21">
        <v>0</v>
      </c>
      <c r="EB17" s="21">
        <v>68</v>
      </c>
      <c r="EC17" s="21">
        <v>0</v>
      </c>
      <c r="ED17" s="21">
        <v>68</v>
      </c>
      <c r="EE17" s="21">
        <v>0</v>
      </c>
      <c r="EF17" s="21">
        <v>0</v>
      </c>
      <c r="EG17" s="21">
        <v>0</v>
      </c>
      <c r="EH17" s="21">
        <v>0</v>
      </c>
      <c r="EI17" s="21">
        <v>66382</v>
      </c>
      <c r="EJ17" s="21">
        <v>4185</v>
      </c>
      <c r="EK17" s="21">
        <v>34188</v>
      </c>
      <c r="EL17" s="21">
        <v>791</v>
      </c>
      <c r="EM17" s="21">
        <v>9675</v>
      </c>
      <c r="EN17" s="21">
        <v>2288</v>
      </c>
      <c r="EO17" s="21">
        <v>0</v>
      </c>
      <c r="EP17" s="21">
        <v>5817</v>
      </c>
      <c r="EQ17" s="21">
        <v>4970</v>
      </c>
      <c r="ER17" s="21">
        <v>3722</v>
      </c>
      <c r="ES17" s="21">
        <v>77</v>
      </c>
      <c r="ET17" s="21">
        <v>669</v>
      </c>
      <c r="EU17" s="21">
        <v>163118</v>
      </c>
      <c r="EV17" s="21">
        <v>109246</v>
      </c>
      <c r="EW17" s="21">
        <v>53383</v>
      </c>
      <c r="EX17" s="21">
        <v>489</v>
      </c>
      <c r="EY17" s="21">
        <v>65273</v>
      </c>
      <c r="EZ17" s="21">
        <v>40019</v>
      </c>
      <c r="FA17" s="21">
        <v>25254</v>
      </c>
      <c r="FB17" s="21">
        <v>8223</v>
      </c>
      <c r="FC17" s="21">
        <v>8223</v>
      </c>
      <c r="FD17" s="21">
        <v>25075</v>
      </c>
      <c r="FE17" s="21">
        <v>0</v>
      </c>
      <c r="FF17" s="21">
        <v>9068</v>
      </c>
      <c r="FG17" s="21">
        <v>2821</v>
      </c>
      <c r="FH17" s="21">
        <v>49</v>
      </c>
      <c r="FI17" s="21">
        <v>2450</v>
      </c>
      <c r="FJ17" s="21">
        <v>0</v>
      </c>
      <c r="FK17" s="21">
        <v>0</v>
      </c>
      <c r="FL17" s="21">
        <v>2405</v>
      </c>
      <c r="FM17" s="21">
        <v>1205</v>
      </c>
      <c r="FN17" s="21">
        <v>0</v>
      </c>
      <c r="FO17" s="21">
        <v>0</v>
      </c>
      <c r="FP17" s="21">
        <v>510</v>
      </c>
      <c r="FQ17" s="21">
        <v>6567</v>
      </c>
      <c r="FR17" s="21">
        <v>0</v>
      </c>
      <c r="FS17" s="21">
        <v>179934</v>
      </c>
      <c r="FT17" s="21">
        <v>6686</v>
      </c>
      <c r="FU17" s="21">
        <v>6686</v>
      </c>
      <c r="FV17" s="21">
        <v>12240</v>
      </c>
      <c r="FW17" s="21">
        <v>10602</v>
      </c>
      <c r="FX17" s="21">
        <v>1638</v>
      </c>
      <c r="FY17" s="21">
        <v>0</v>
      </c>
      <c r="FZ17" s="21">
        <v>154373</v>
      </c>
      <c r="GA17" s="21">
        <v>0</v>
      </c>
      <c r="GB17" s="21">
        <v>105</v>
      </c>
      <c r="GC17" s="21">
        <v>2005</v>
      </c>
      <c r="GD17" s="21">
        <v>87</v>
      </c>
      <c r="GE17" s="21">
        <v>96634</v>
      </c>
      <c r="GF17" s="21">
        <v>43496</v>
      </c>
      <c r="GG17" s="21">
        <v>227</v>
      </c>
      <c r="GH17" s="21">
        <v>3884</v>
      </c>
      <c r="GI17" s="21">
        <v>425</v>
      </c>
      <c r="GJ17" s="21">
        <v>28</v>
      </c>
      <c r="GK17" s="21">
        <v>401</v>
      </c>
      <c r="GL17" s="21">
        <v>4</v>
      </c>
      <c r="GM17" s="21">
        <v>2634</v>
      </c>
      <c r="GN17" s="21">
        <v>3898</v>
      </c>
      <c r="GO17" s="21">
        <v>316</v>
      </c>
      <c r="GP17" s="21">
        <v>123</v>
      </c>
      <c r="GQ17" s="21">
        <v>106</v>
      </c>
      <c r="GR17" s="21">
        <v>6635</v>
      </c>
      <c r="GS17" s="21">
        <v>11</v>
      </c>
      <c r="GT17" s="21">
        <v>0</v>
      </c>
      <c r="GU17" s="21">
        <v>1416</v>
      </c>
      <c r="GV17" s="21">
        <v>815</v>
      </c>
      <c r="GW17" s="21">
        <v>294</v>
      </c>
      <c r="GX17" s="21">
        <v>88</v>
      </c>
      <c r="GY17" s="21">
        <v>0</v>
      </c>
      <c r="GZ17" s="21">
        <v>769</v>
      </c>
      <c r="HA17" s="21">
        <v>466</v>
      </c>
      <c r="HB17" s="21">
        <v>21</v>
      </c>
      <c r="HC17" s="21">
        <v>0</v>
      </c>
      <c r="HD17" s="21">
        <v>0</v>
      </c>
      <c r="HE17" s="21">
        <v>31</v>
      </c>
      <c r="HF17" s="21">
        <v>2554</v>
      </c>
      <c r="HG17" s="21">
        <v>170</v>
      </c>
    </row>
    <row r="18" spans="1:215">
      <c r="A18" s="9">
        <v>32933</v>
      </c>
      <c r="B18" s="21">
        <v>-259</v>
      </c>
      <c r="C18" s="21">
        <v>6280</v>
      </c>
      <c r="D18" s="21">
        <v>159</v>
      </c>
      <c r="E18" s="21">
        <v>172</v>
      </c>
      <c r="F18" s="21">
        <v>-13</v>
      </c>
      <c r="G18" s="21">
        <v>5579</v>
      </c>
      <c r="H18" s="21">
        <v>4940</v>
      </c>
      <c r="I18" s="21">
        <v>685</v>
      </c>
      <c r="J18" s="21">
        <v>-46</v>
      </c>
      <c r="K18" s="21">
        <v>-53</v>
      </c>
      <c r="L18" s="21">
        <v>-53</v>
      </c>
      <c r="M18" s="21">
        <v>-685</v>
      </c>
      <c r="N18" s="21">
        <v>-735</v>
      </c>
      <c r="O18" s="21">
        <v>50</v>
      </c>
      <c r="P18" s="21">
        <v>190</v>
      </c>
      <c r="Q18" s="21">
        <v>0</v>
      </c>
      <c r="R18" s="21">
        <v>-174</v>
      </c>
      <c r="S18" s="21">
        <v>108</v>
      </c>
      <c r="T18" s="21">
        <v>150</v>
      </c>
      <c r="U18" s="21">
        <v>0</v>
      </c>
      <c r="V18" s="21">
        <v>106</v>
      </c>
      <c r="W18" s="21">
        <v>0</v>
      </c>
      <c r="X18" s="21">
        <v>0</v>
      </c>
      <c r="Y18" s="21">
        <v>-13</v>
      </c>
      <c r="Z18" s="21">
        <v>0</v>
      </c>
      <c r="AA18" s="21">
        <v>-13</v>
      </c>
      <c r="AB18" s="21">
        <v>0</v>
      </c>
      <c r="AC18" s="21">
        <v>0</v>
      </c>
      <c r="AD18" s="21">
        <v>0</v>
      </c>
      <c r="AE18" s="21">
        <v>0</v>
      </c>
      <c r="AF18" s="21">
        <v>-6631</v>
      </c>
      <c r="AG18" s="21">
        <v>116</v>
      </c>
      <c r="AH18" s="21">
        <v>-7127</v>
      </c>
      <c r="AI18" s="21">
        <v>0</v>
      </c>
      <c r="AJ18" s="21">
        <v>316</v>
      </c>
      <c r="AK18" s="21">
        <v>71</v>
      </c>
      <c r="AL18" s="21">
        <v>0</v>
      </c>
      <c r="AM18" s="21">
        <v>13</v>
      </c>
      <c r="AN18" s="21">
        <v>16</v>
      </c>
      <c r="AO18" s="21">
        <v>383</v>
      </c>
      <c r="AP18" s="21">
        <v>-6</v>
      </c>
      <c r="AQ18" s="21">
        <v>-413</v>
      </c>
      <c r="AR18" s="21">
        <v>4826</v>
      </c>
      <c r="AS18" s="21">
        <v>3460</v>
      </c>
      <c r="AT18" s="21">
        <v>1340</v>
      </c>
      <c r="AU18" s="21">
        <v>26</v>
      </c>
      <c r="AV18" s="21">
        <v>1929</v>
      </c>
      <c r="AW18" s="21">
        <v>1190</v>
      </c>
      <c r="AX18" s="21">
        <v>739</v>
      </c>
      <c r="AY18" s="21">
        <v>-519</v>
      </c>
      <c r="AZ18" s="21">
        <v>-519</v>
      </c>
      <c r="BA18" s="21">
        <v>1498</v>
      </c>
      <c r="BB18" s="21">
        <v>0</v>
      </c>
      <c r="BC18" s="21">
        <v>-181</v>
      </c>
      <c r="BD18" s="21">
        <v>-79</v>
      </c>
      <c r="BE18" s="21">
        <v>44</v>
      </c>
      <c r="BF18" s="21">
        <v>1470</v>
      </c>
      <c r="BG18" s="21">
        <v>0</v>
      </c>
      <c r="BH18" s="21">
        <v>0</v>
      </c>
      <c r="BI18" s="21">
        <v>248</v>
      </c>
      <c r="BJ18" s="21">
        <v>34</v>
      </c>
      <c r="BK18" s="21">
        <v>0</v>
      </c>
      <c r="BL18" s="21">
        <v>0</v>
      </c>
      <c r="BM18" s="21">
        <v>-82</v>
      </c>
      <c r="BN18" s="21">
        <v>44</v>
      </c>
      <c r="BO18" s="21">
        <v>0</v>
      </c>
      <c r="BP18" s="21">
        <v>6539</v>
      </c>
      <c r="BQ18" s="21">
        <v>-67</v>
      </c>
      <c r="BR18" s="21">
        <v>-67</v>
      </c>
      <c r="BS18" s="21">
        <v>1076</v>
      </c>
      <c r="BT18" s="21">
        <v>1027</v>
      </c>
      <c r="BU18" s="21">
        <v>49</v>
      </c>
      <c r="BV18" s="21">
        <v>0</v>
      </c>
      <c r="BW18" s="21">
        <v>5639</v>
      </c>
      <c r="BX18" s="21">
        <v>0</v>
      </c>
      <c r="BY18" s="21">
        <v>0</v>
      </c>
      <c r="BZ18" s="21">
        <v>-52</v>
      </c>
      <c r="CA18" s="21">
        <v>-6</v>
      </c>
      <c r="CB18" s="21">
        <v>4370</v>
      </c>
      <c r="CC18" s="21">
        <v>364</v>
      </c>
      <c r="CD18" s="21">
        <v>17</v>
      </c>
      <c r="CE18" s="21">
        <v>245</v>
      </c>
      <c r="CF18" s="21">
        <v>153</v>
      </c>
      <c r="CG18" s="21">
        <v>9</v>
      </c>
      <c r="CH18" s="21">
        <v>18</v>
      </c>
      <c r="CI18" s="21">
        <v>-1</v>
      </c>
      <c r="CJ18" s="21">
        <v>409</v>
      </c>
      <c r="CK18" s="21">
        <v>72</v>
      </c>
      <c r="CL18" s="21">
        <v>105</v>
      </c>
      <c r="CM18" s="21">
        <v>1</v>
      </c>
      <c r="CN18" s="21">
        <v>-65</v>
      </c>
      <c r="CO18" s="21">
        <v>-109</v>
      </c>
      <c r="CP18" s="21">
        <v>2</v>
      </c>
      <c r="CQ18" s="21">
        <v>0</v>
      </c>
      <c r="CR18" s="21">
        <v>-212</v>
      </c>
      <c r="CS18" s="21">
        <v>-36</v>
      </c>
      <c r="CT18" s="21">
        <v>215</v>
      </c>
      <c r="CU18" s="21">
        <v>-2</v>
      </c>
      <c r="CV18" s="21">
        <v>0</v>
      </c>
      <c r="CW18" s="21">
        <v>162</v>
      </c>
      <c r="CX18" s="21">
        <v>-290</v>
      </c>
      <c r="CY18" s="21">
        <v>2</v>
      </c>
      <c r="CZ18" s="21">
        <v>0</v>
      </c>
      <c r="DA18" s="21">
        <v>0</v>
      </c>
      <c r="DB18" s="21">
        <v>27</v>
      </c>
      <c r="DC18" s="21">
        <v>18</v>
      </c>
      <c r="DD18" s="21">
        <v>5</v>
      </c>
      <c r="DE18" s="21">
        <v>297741</v>
      </c>
      <c r="DF18" s="21">
        <v>484454</v>
      </c>
      <c r="DG18" s="21">
        <v>6523</v>
      </c>
      <c r="DH18" s="21">
        <v>5931</v>
      </c>
      <c r="DI18" s="21">
        <v>592</v>
      </c>
      <c r="DJ18" s="21">
        <v>138855</v>
      </c>
      <c r="DK18" s="21">
        <v>113290</v>
      </c>
      <c r="DL18" s="21">
        <v>25493</v>
      </c>
      <c r="DM18" s="21">
        <v>72</v>
      </c>
      <c r="DN18" s="21">
        <v>3141</v>
      </c>
      <c r="DO18" s="21">
        <v>3141</v>
      </c>
      <c r="DP18" s="21">
        <v>1440</v>
      </c>
      <c r="DQ18" s="21">
        <v>990</v>
      </c>
      <c r="DR18" s="21">
        <v>450</v>
      </c>
      <c r="DS18" s="21">
        <v>10990</v>
      </c>
      <c r="DT18" s="21">
        <v>0</v>
      </c>
      <c r="DU18" s="21">
        <v>1104</v>
      </c>
      <c r="DV18" s="21">
        <v>248</v>
      </c>
      <c r="DW18" s="21">
        <v>9029</v>
      </c>
      <c r="DX18" s="21">
        <v>0</v>
      </c>
      <c r="DY18" s="21">
        <v>609</v>
      </c>
      <c r="DZ18" s="21">
        <v>0</v>
      </c>
      <c r="EA18" s="21">
        <v>0</v>
      </c>
      <c r="EB18" s="21">
        <v>55</v>
      </c>
      <c r="EC18" s="21">
        <v>0</v>
      </c>
      <c r="ED18" s="21">
        <v>55</v>
      </c>
      <c r="EE18" s="21">
        <v>0</v>
      </c>
      <c r="EF18" s="21">
        <v>0</v>
      </c>
      <c r="EG18" s="21">
        <v>0</v>
      </c>
      <c r="EH18" s="21">
        <v>0</v>
      </c>
      <c r="EI18" s="21">
        <v>58322</v>
      </c>
      <c r="EJ18" s="21">
        <v>4350</v>
      </c>
      <c r="EK18" s="21">
        <v>25140</v>
      </c>
      <c r="EL18" s="21">
        <v>943</v>
      </c>
      <c r="EM18" s="21">
        <v>9564</v>
      </c>
      <c r="EN18" s="21">
        <v>2309</v>
      </c>
      <c r="EO18" s="21">
        <v>0</v>
      </c>
      <c r="EP18" s="21">
        <v>5647</v>
      </c>
      <c r="EQ18" s="21">
        <v>5374</v>
      </c>
      <c r="ER18" s="21">
        <v>4260</v>
      </c>
      <c r="ES18" s="21">
        <v>86</v>
      </c>
      <c r="ET18" s="21">
        <v>649</v>
      </c>
      <c r="EU18" s="21">
        <v>163649</v>
      </c>
      <c r="EV18" s="21">
        <v>110164</v>
      </c>
      <c r="EW18" s="21">
        <v>52982</v>
      </c>
      <c r="EX18" s="21">
        <v>503</v>
      </c>
      <c r="EY18" s="21">
        <v>67202</v>
      </c>
      <c r="EZ18" s="21">
        <v>41209</v>
      </c>
      <c r="FA18" s="21">
        <v>25993</v>
      </c>
      <c r="FB18" s="21">
        <v>7704</v>
      </c>
      <c r="FC18" s="21">
        <v>7704</v>
      </c>
      <c r="FD18" s="21">
        <v>26573</v>
      </c>
      <c r="FE18" s="21">
        <v>0</v>
      </c>
      <c r="FF18" s="21">
        <v>8887</v>
      </c>
      <c r="FG18" s="21">
        <v>2742</v>
      </c>
      <c r="FH18" s="21">
        <v>93</v>
      </c>
      <c r="FI18" s="21">
        <v>3920</v>
      </c>
      <c r="FJ18" s="21">
        <v>0</v>
      </c>
      <c r="FK18" s="21">
        <v>0</v>
      </c>
      <c r="FL18" s="21">
        <v>2653</v>
      </c>
      <c r="FM18" s="21">
        <v>1239</v>
      </c>
      <c r="FN18" s="21">
        <v>0</v>
      </c>
      <c r="FO18" s="21">
        <v>0</v>
      </c>
      <c r="FP18" s="21">
        <v>428</v>
      </c>
      <c r="FQ18" s="21">
        <v>6611</v>
      </c>
      <c r="FR18" s="21">
        <v>0</v>
      </c>
      <c r="FS18" s="21">
        <v>186713</v>
      </c>
      <c r="FT18" s="21">
        <v>6797</v>
      </c>
      <c r="FU18" s="21">
        <v>6797</v>
      </c>
      <c r="FV18" s="21">
        <v>13316</v>
      </c>
      <c r="FW18" s="21">
        <v>11629</v>
      </c>
      <c r="FX18" s="21">
        <v>1687</v>
      </c>
      <c r="FY18" s="21">
        <v>0</v>
      </c>
      <c r="FZ18" s="21">
        <v>160074</v>
      </c>
      <c r="GA18" s="21">
        <v>0</v>
      </c>
      <c r="GB18" s="21">
        <v>105</v>
      </c>
      <c r="GC18" s="21">
        <v>1953</v>
      </c>
      <c r="GD18" s="21">
        <v>81</v>
      </c>
      <c r="GE18" s="21">
        <v>101004</v>
      </c>
      <c r="GF18" s="21">
        <v>43860</v>
      </c>
      <c r="GG18" s="21">
        <v>244</v>
      </c>
      <c r="GH18" s="21">
        <v>4129</v>
      </c>
      <c r="GI18" s="21">
        <v>578</v>
      </c>
      <c r="GJ18" s="21">
        <v>37</v>
      </c>
      <c r="GK18" s="21">
        <v>419</v>
      </c>
      <c r="GL18" s="21">
        <v>3</v>
      </c>
      <c r="GM18" s="21">
        <v>3043</v>
      </c>
      <c r="GN18" s="21">
        <v>3970</v>
      </c>
      <c r="GO18" s="21">
        <v>421</v>
      </c>
      <c r="GP18" s="21">
        <v>124</v>
      </c>
      <c r="GQ18" s="21">
        <v>103</v>
      </c>
      <c r="GR18" s="21">
        <v>6526</v>
      </c>
      <c r="GS18" s="21">
        <v>13</v>
      </c>
      <c r="GT18" s="21">
        <v>0</v>
      </c>
      <c r="GU18" s="21">
        <v>1204</v>
      </c>
      <c r="GV18" s="21">
        <v>779</v>
      </c>
      <c r="GW18" s="21">
        <v>509</v>
      </c>
      <c r="GX18" s="21">
        <v>86</v>
      </c>
      <c r="GY18" s="21">
        <v>0</v>
      </c>
      <c r="GZ18" s="21">
        <v>931</v>
      </c>
      <c r="HA18" s="21">
        <v>176</v>
      </c>
      <c r="HB18" s="21">
        <v>23</v>
      </c>
      <c r="HC18" s="21">
        <v>0</v>
      </c>
      <c r="HD18" s="21">
        <v>0</v>
      </c>
      <c r="HE18" s="21">
        <v>58</v>
      </c>
      <c r="HF18" s="21">
        <v>2572</v>
      </c>
      <c r="HG18" s="21">
        <v>175</v>
      </c>
    </row>
    <row r="19" spans="1:215">
      <c r="A19" s="9">
        <v>33025</v>
      </c>
      <c r="B19" s="21">
        <v>-1311</v>
      </c>
      <c r="C19" s="21">
        <v>2625</v>
      </c>
      <c r="D19" s="21">
        <v>72</v>
      </c>
      <c r="E19" s="21">
        <v>73</v>
      </c>
      <c r="F19" s="21">
        <v>-1</v>
      </c>
      <c r="G19" s="21">
        <v>827</v>
      </c>
      <c r="H19" s="21">
        <v>610</v>
      </c>
      <c r="I19" s="21">
        <v>263</v>
      </c>
      <c r="J19" s="21">
        <v>-46</v>
      </c>
      <c r="K19" s="21">
        <v>-448</v>
      </c>
      <c r="L19" s="21">
        <v>-448</v>
      </c>
      <c r="M19" s="21">
        <v>379</v>
      </c>
      <c r="N19" s="21">
        <v>344</v>
      </c>
      <c r="O19" s="21">
        <v>35</v>
      </c>
      <c r="P19" s="21">
        <v>417</v>
      </c>
      <c r="Q19" s="21">
        <v>0</v>
      </c>
      <c r="R19" s="21">
        <v>-61</v>
      </c>
      <c r="S19" s="21">
        <v>109</v>
      </c>
      <c r="T19" s="21">
        <v>215</v>
      </c>
      <c r="U19" s="21">
        <v>0</v>
      </c>
      <c r="V19" s="21">
        <v>154</v>
      </c>
      <c r="W19" s="21">
        <v>0</v>
      </c>
      <c r="X19" s="21">
        <v>0</v>
      </c>
      <c r="Y19" s="21">
        <v>2</v>
      </c>
      <c r="Z19" s="21">
        <v>0</v>
      </c>
      <c r="AA19" s="21">
        <v>2</v>
      </c>
      <c r="AB19" s="21">
        <v>0</v>
      </c>
      <c r="AC19" s="21">
        <v>0</v>
      </c>
      <c r="AD19" s="21">
        <v>0</v>
      </c>
      <c r="AE19" s="21">
        <v>0</v>
      </c>
      <c r="AF19" s="21">
        <v>-3328</v>
      </c>
      <c r="AG19" s="21">
        <v>26</v>
      </c>
      <c r="AH19" s="21">
        <v>-1450</v>
      </c>
      <c r="AI19" s="21">
        <v>0</v>
      </c>
      <c r="AJ19" s="21">
        <v>-1218</v>
      </c>
      <c r="AK19" s="21">
        <v>22</v>
      </c>
      <c r="AL19" s="21">
        <v>0</v>
      </c>
      <c r="AM19" s="21">
        <v>1</v>
      </c>
      <c r="AN19" s="21">
        <v>24</v>
      </c>
      <c r="AO19" s="21">
        <v>-322</v>
      </c>
      <c r="AP19" s="21">
        <v>2</v>
      </c>
      <c r="AQ19" s="21">
        <v>-413</v>
      </c>
      <c r="AR19" s="21">
        <v>7634</v>
      </c>
      <c r="AS19" s="21">
        <v>4704</v>
      </c>
      <c r="AT19" s="21">
        <v>2896</v>
      </c>
      <c r="AU19" s="21">
        <v>34</v>
      </c>
      <c r="AV19" s="21">
        <v>1985</v>
      </c>
      <c r="AW19" s="21">
        <v>1225</v>
      </c>
      <c r="AX19" s="21">
        <v>760</v>
      </c>
      <c r="AY19" s="21">
        <v>-197</v>
      </c>
      <c r="AZ19" s="21">
        <v>-197</v>
      </c>
      <c r="BA19" s="21">
        <v>-4718</v>
      </c>
      <c r="BB19" s="21">
        <v>0</v>
      </c>
      <c r="BC19" s="21">
        <v>-800</v>
      </c>
      <c r="BD19" s="21">
        <v>-1017</v>
      </c>
      <c r="BE19" s="21">
        <v>52</v>
      </c>
      <c r="BF19" s="21">
        <v>-2732</v>
      </c>
      <c r="BG19" s="21">
        <v>0</v>
      </c>
      <c r="BH19" s="21">
        <v>0</v>
      </c>
      <c r="BI19" s="21">
        <v>-280</v>
      </c>
      <c r="BJ19" s="21">
        <v>-84</v>
      </c>
      <c r="BK19" s="21">
        <v>0</v>
      </c>
      <c r="BL19" s="21">
        <v>0</v>
      </c>
      <c r="BM19" s="21">
        <v>125</v>
      </c>
      <c r="BN19" s="21">
        <v>18</v>
      </c>
      <c r="BO19" s="21">
        <v>0</v>
      </c>
      <c r="BP19" s="21">
        <v>3936</v>
      </c>
      <c r="BQ19" s="21">
        <v>643</v>
      </c>
      <c r="BR19" s="21">
        <v>643</v>
      </c>
      <c r="BS19" s="21">
        <v>4</v>
      </c>
      <c r="BT19" s="21">
        <v>-61</v>
      </c>
      <c r="BU19" s="21">
        <v>65</v>
      </c>
      <c r="BV19" s="21">
        <v>0</v>
      </c>
      <c r="BW19" s="21">
        <v>3980</v>
      </c>
      <c r="BX19" s="21">
        <v>0</v>
      </c>
      <c r="BY19" s="21">
        <v>0</v>
      </c>
      <c r="BZ19" s="21">
        <v>-53</v>
      </c>
      <c r="CA19" s="21">
        <v>-1</v>
      </c>
      <c r="CB19" s="21">
        <v>2134</v>
      </c>
      <c r="CC19" s="21">
        <v>625</v>
      </c>
      <c r="CD19" s="21">
        <v>-1</v>
      </c>
      <c r="CE19" s="21">
        <v>566</v>
      </c>
      <c r="CF19" s="21">
        <v>-34</v>
      </c>
      <c r="CG19" s="21">
        <v>0</v>
      </c>
      <c r="CH19" s="21">
        <v>-11</v>
      </c>
      <c r="CI19" s="21">
        <v>2</v>
      </c>
      <c r="CJ19" s="21">
        <v>580</v>
      </c>
      <c r="CK19" s="21">
        <v>130</v>
      </c>
      <c r="CL19" s="21">
        <v>106</v>
      </c>
      <c r="CM19" s="21">
        <v>2</v>
      </c>
      <c r="CN19" s="21">
        <v>-65</v>
      </c>
      <c r="CO19" s="21">
        <v>-691</v>
      </c>
      <c r="CP19" s="21">
        <v>1</v>
      </c>
      <c r="CQ19" s="21">
        <v>0</v>
      </c>
      <c r="CR19" s="21">
        <v>1</v>
      </c>
      <c r="CS19" s="21">
        <v>-157</v>
      </c>
      <c r="CT19" s="21">
        <v>3127</v>
      </c>
      <c r="CU19" s="21">
        <v>2</v>
      </c>
      <c r="CV19" s="21">
        <v>0</v>
      </c>
      <c r="CW19" s="21">
        <v>59</v>
      </c>
      <c r="CX19" s="21">
        <v>-44</v>
      </c>
      <c r="CY19" s="21">
        <v>-3</v>
      </c>
      <c r="CZ19" s="21">
        <v>0</v>
      </c>
      <c r="DA19" s="21">
        <v>0</v>
      </c>
      <c r="DB19" s="21">
        <v>-15</v>
      </c>
      <c r="DC19" s="21">
        <v>-3797</v>
      </c>
      <c r="DD19" s="21">
        <v>135</v>
      </c>
      <c r="DE19" s="21">
        <v>291165</v>
      </c>
      <c r="DF19" s="21">
        <v>485262</v>
      </c>
      <c r="DG19" s="21">
        <v>6595</v>
      </c>
      <c r="DH19" s="21">
        <v>6004</v>
      </c>
      <c r="DI19" s="21">
        <v>591</v>
      </c>
      <c r="DJ19" s="21">
        <v>139726</v>
      </c>
      <c r="DK19" s="21">
        <v>113900</v>
      </c>
      <c r="DL19" s="21">
        <v>25756</v>
      </c>
      <c r="DM19" s="21">
        <v>70</v>
      </c>
      <c r="DN19" s="21">
        <v>3589</v>
      </c>
      <c r="DO19" s="21">
        <v>3589</v>
      </c>
      <c r="DP19" s="21">
        <v>1819</v>
      </c>
      <c r="DQ19" s="21">
        <v>1334</v>
      </c>
      <c r="DR19" s="21">
        <v>485</v>
      </c>
      <c r="DS19" s="21">
        <v>11175</v>
      </c>
      <c r="DT19" s="21">
        <v>0</v>
      </c>
      <c r="DU19" s="21">
        <v>1018</v>
      </c>
      <c r="DV19" s="21">
        <v>351</v>
      </c>
      <c r="DW19" s="21">
        <v>9043</v>
      </c>
      <c r="DX19" s="21">
        <v>0</v>
      </c>
      <c r="DY19" s="21">
        <v>763</v>
      </c>
      <c r="DZ19" s="21">
        <v>0</v>
      </c>
      <c r="EA19" s="21">
        <v>0</v>
      </c>
      <c r="EB19" s="21">
        <v>57</v>
      </c>
      <c r="EC19" s="21">
        <v>0</v>
      </c>
      <c r="ED19" s="21">
        <v>57</v>
      </c>
      <c r="EE19" s="21">
        <v>0</v>
      </c>
      <c r="EF19" s="21">
        <v>0</v>
      </c>
      <c r="EG19" s="21">
        <v>0</v>
      </c>
      <c r="EH19" s="21">
        <v>0</v>
      </c>
      <c r="EI19" s="21">
        <v>55091</v>
      </c>
      <c r="EJ19" s="21">
        <v>4843</v>
      </c>
      <c r="EK19" s="21">
        <v>22698</v>
      </c>
      <c r="EL19" s="21">
        <v>2312</v>
      </c>
      <c r="EM19" s="21">
        <v>7297</v>
      </c>
      <c r="EN19" s="21">
        <v>2319</v>
      </c>
      <c r="EO19" s="21">
        <v>0</v>
      </c>
      <c r="EP19" s="21">
        <v>5565</v>
      </c>
      <c r="EQ19" s="21">
        <v>5377</v>
      </c>
      <c r="ER19" s="21">
        <v>3949</v>
      </c>
      <c r="ES19" s="21">
        <v>102</v>
      </c>
      <c r="ET19" s="21">
        <v>629</v>
      </c>
      <c r="EU19" s="21">
        <v>168661</v>
      </c>
      <c r="EV19" s="21">
        <v>112430</v>
      </c>
      <c r="EW19" s="21">
        <v>55719</v>
      </c>
      <c r="EX19" s="21">
        <v>512</v>
      </c>
      <c r="EY19" s="21">
        <v>69187</v>
      </c>
      <c r="EZ19" s="21">
        <v>42434</v>
      </c>
      <c r="FA19" s="21">
        <v>26753</v>
      </c>
      <c r="FB19" s="21">
        <v>7507</v>
      </c>
      <c r="FC19" s="21">
        <v>7507</v>
      </c>
      <c r="FD19" s="21">
        <v>21855</v>
      </c>
      <c r="FE19" s="21">
        <v>0</v>
      </c>
      <c r="FF19" s="21">
        <v>8087</v>
      </c>
      <c r="FG19" s="21">
        <v>1725</v>
      </c>
      <c r="FH19" s="21">
        <v>145</v>
      </c>
      <c r="FI19" s="21">
        <v>1188</v>
      </c>
      <c r="FJ19" s="21">
        <v>0</v>
      </c>
      <c r="FK19" s="21">
        <v>0</v>
      </c>
      <c r="FL19" s="21">
        <v>2373</v>
      </c>
      <c r="FM19" s="21">
        <v>1155</v>
      </c>
      <c r="FN19" s="21">
        <v>0</v>
      </c>
      <c r="FO19" s="21">
        <v>0</v>
      </c>
      <c r="FP19" s="21">
        <v>553</v>
      </c>
      <c r="FQ19" s="21">
        <v>6629</v>
      </c>
      <c r="FR19" s="21">
        <v>0</v>
      </c>
      <c r="FS19" s="21">
        <v>194097</v>
      </c>
      <c r="FT19" s="21">
        <v>7025</v>
      </c>
      <c r="FU19" s="21">
        <v>7025</v>
      </c>
      <c r="FV19" s="21">
        <v>13320</v>
      </c>
      <c r="FW19" s="21">
        <v>11568</v>
      </c>
      <c r="FX19" s="21">
        <v>1752</v>
      </c>
      <c r="FY19" s="21">
        <v>0</v>
      </c>
      <c r="FZ19" s="21">
        <v>164117</v>
      </c>
      <c r="GA19" s="21">
        <v>0</v>
      </c>
      <c r="GB19" s="21">
        <v>105</v>
      </c>
      <c r="GC19" s="21">
        <v>1900</v>
      </c>
      <c r="GD19" s="21">
        <v>80</v>
      </c>
      <c r="GE19" s="21">
        <v>103138</v>
      </c>
      <c r="GF19" s="21">
        <v>44485</v>
      </c>
      <c r="GG19" s="21">
        <v>243</v>
      </c>
      <c r="GH19" s="21">
        <v>4695</v>
      </c>
      <c r="GI19" s="21">
        <v>544</v>
      </c>
      <c r="GJ19" s="21">
        <v>37</v>
      </c>
      <c r="GK19" s="21">
        <v>408</v>
      </c>
      <c r="GL19" s="21">
        <v>5</v>
      </c>
      <c r="GM19" s="21">
        <v>3623</v>
      </c>
      <c r="GN19" s="21">
        <v>4100</v>
      </c>
      <c r="GO19" s="21">
        <v>527</v>
      </c>
      <c r="GP19" s="21">
        <v>126</v>
      </c>
      <c r="GQ19" s="21">
        <v>101</v>
      </c>
      <c r="GR19" s="21">
        <v>9635</v>
      </c>
      <c r="GS19" s="21">
        <v>14</v>
      </c>
      <c r="GT19" s="21">
        <v>0</v>
      </c>
      <c r="GU19" s="21">
        <v>1205</v>
      </c>
      <c r="GV19" s="21">
        <v>622</v>
      </c>
      <c r="GW19" s="21">
        <v>3636</v>
      </c>
      <c r="GX19" s="21">
        <v>88</v>
      </c>
      <c r="GY19" s="21">
        <v>0</v>
      </c>
      <c r="GZ19" s="21">
        <v>990</v>
      </c>
      <c r="HA19" s="21">
        <v>132</v>
      </c>
      <c r="HB19" s="21">
        <v>20</v>
      </c>
      <c r="HC19" s="21">
        <v>0</v>
      </c>
      <c r="HD19" s="21">
        <v>0</v>
      </c>
      <c r="HE19" s="21">
        <v>43</v>
      </c>
      <c r="HF19" s="21">
        <v>2575</v>
      </c>
      <c r="HG19" s="21">
        <v>310</v>
      </c>
    </row>
    <row r="20" spans="1:215">
      <c r="A20" s="9">
        <v>33117</v>
      </c>
      <c r="B20" s="21">
        <v>8219</v>
      </c>
      <c r="C20" s="21">
        <v>10253</v>
      </c>
      <c r="D20" s="21">
        <v>277</v>
      </c>
      <c r="E20" s="21">
        <v>271</v>
      </c>
      <c r="F20" s="21">
        <v>6</v>
      </c>
      <c r="G20" s="21">
        <v>1818</v>
      </c>
      <c r="H20" s="21">
        <v>3640</v>
      </c>
      <c r="I20" s="21">
        <v>-1778</v>
      </c>
      <c r="J20" s="21">
        <v>-44</v>
      </c>
      <c r="K20" s="21">
        <v>-505</v>
      </c>
      <c r="L20" s="21">
        <v>-505</v>
      </c>
      <c r="M20" s="21">
        <v>99</v>
      </c>
      <c r="N20" s="21">
        <v>-25</v>
      </c>
      <c r="O20" s="21">
        <v>124</v>
      </c>
      <c r="P20" s="21">
        <v>-318</v>
      </c>
      <c r="Q20" s="21">
        <v>0</v>
      </c>
      <c r="R20" s="21">
        <v>-37</v>
      </c>
      <c r="S20" s="21">
        <v>86</v>
      </c>
      <c r="T20" s="21">
        <v>-555</v>
      </c>
      <c r="U20" s="21">
        <v>0</v>
      </c>
      <c r="V20" s="21">
        <v>188</v>
      </c>
      <c r="W20" s="21">
        <v>0</v>
      </c>
      <c r="X20" s="21">
        <v>0</v>
      </c>
      <c r="Y20" s="21">
        <v>-9</v>
      </c>
      <c r="Z20" s="21">
        <v>0</v>
      </c>
      <c r="AA20" s="21">
        <v>-9</v>
      </c>
      <c r="AB20" s="21">
        <v>0</v>
      </c>
      <c r="AC20" s="21">
        <v>0</v>
      </c>
      <c r="AD20" s="21">
        <v>0</v>
      </c>
      <c r="AE20" s="21">
        <v>0</v>
      </c>
      <c r="AF20" s="21">
        <v>-725</v>
      </c>
      <c r="AG20" s="21">
        <v>446</v>
      </c>
      <c r="AH20" s="21">
        <v>-189</v>
      </c>
      <c r="AI20" s="21">
        <v>0</v>
      </c>
      <c r="AJ20" s="21">
        <v>-997</v>
      </c>
      <c r="AK20" s="21">
        <v>-27</v>
      </c>
      <c r="AL20" s="21">
        <v>0</v>
      </c>
      <c r="AM20" s="21">
        <v>-19</v>
      </c>
      <c r="AN20" s="21">
        <v>37</v>
      </c>
      <c r="AO20" s="21">
        <v>439</v>
      </c>
      <c r="AP20" s="21">
        <v>-16</v>
      </c>
      <c r="AQ20" s="21">
        <v>-399</v>
      </c>
      <c r="AR20" s="21">
        <v>13000</v>
      </c>
      <c r="AS20" s="21">
        <v>10487</v>
      </c>
      <c r="AT20" s="21">
        <v>2494</v>
      </c>
      <c r="AU20" s="21">
        <v>19</v>
      </c>
      <c r="AV20" s="21">
        <v>-4117</v>
      </c>
      <c r="AW20" s="21">
        <v>-4788</v>
      </c>
      <c r="AX20" s="21">
        <v>671</v>
      </c>
      <c r="AY20" s="21">
        <v>-773</v>
      </c>
      <c r="AZ20" s="21">
        <v>-773</v>
      </c>
      <c r="BA20" s="21">
        <v>1506</v>
      </c>
      <c r="BB20" s="21">
        <v>0</v>
      </c>
      <c r="BC20" s="21">
        <v>-83</v>
      </c>
      <c r="BD20" s="21">
        <v>89</v>
      </c>
      <c r="BE20" s="21">
        <v>13</v>
      </c>
      <c r="BF20" s="21">
        <v>1402</v>
      </c>
      <c r="BG20" s="21">
        <v>0</v>
      </c>
      <c r="BH20" s="21">
        <v>0</v>
      </c>
      <c r="BI20" s="21">
        <v>8</v>
      </c>
      <c r="BJ20" s="21">
        <v>64</v>
      </c>
      <c r="BK20" s="21">
        <v>0</v>
      </c>
      <c r="BL20" s="21">
        <v>0</v>
      </c>
      <c r="BM20" s="21">
        <v>-42</v>
      </c>
      <c r="BN20" s="21">
        <v>55</v>
      </c>
      <c r="BO20" s="21">
        <v>0</v>
      </c>
      <c r="BP20" s="21">
        <v>2034</v>
      </c>
      <c r="BQ20" s="21">
        <v>-166</v>
      </c>
      <c r="BR20" s="21">
        <v>-166</v>
      </c>
      <c r="BS20" s="21">
        <v>188</v>
      </c>
      <c r="BT20" s="21">
        <v>227</v>
      </c>
      <c r="BU20" s="21">
        <v>-39</v>
      </c>
      <c r="BV20" s="21">
        <v>0</v>
      </c>
      <c r="BW20" s="21">
        <v>-710</v>
      </c>
      <c r="BX20" s="21">
        <v>0</v>
      </c>
      <c r="BY20" s="21">
        <v>0</v>
      </c>
      <c r="BZ20" s="21">
        <v>-21</v>
      </c>
      <c r="CA20" s="21">
        <v>0</v>
      </c>
      <c r="CB20" s="21">
        <v>1222</v>
      </c>
      <c r="CC20" s="21">
        <v>-614</v>
      </c>
      <c r="CD20" s="21">
        <v>3</v>
      </c>
      <c r="CE20" s="21">
        <v>-1381</v>
      </c>
      <c r="CF20" s="21">
        <v>-33</v>
      </c>
      <c r="CG20" s="21">
        <v>1</v>
      </c>
      <c r="CH20" s="21">
        <v>-60</v>
      </c>
      <c r="CI20" s="21">
        <v>0</v>
      </c>
      <c r="CJ20" s="21">
        <v>-25</v>
      </c>
      <c r="CK20" s="21">
        <v>108</v>
      </c>
      <c r="CL20" s="21">
        <v>151</v>
      </c>
      <c r="CM20" s="21">
        <v>3</v>
      </c>
      <c r="CN20" s="21">
        <v>-64</v>
      </c>
      <c r="CO20" s="21">
        <v>2722</v>
      </c>
      <c r="CP20" s="21">
        <v>-3</v>
      </c>
      <c r="CQ20" s="21">
        <v>0</v>
      </c>
      <c r="CR20" s="21">
        <v>252</v>
      </c>
      <c r="CS20" s="21">
        <v>70</v>
      </c>
      <c r="CT20" s="21">
        <v>1617</v>
      </c>
      <c r="CU20" s="21">
        <v>2</v>
      </c>
      <c r="CV20" s="21">
        <v>0</v>
      </c>
      <c r="CW20" s="21">
        <v>-345</v>
      </c>
      <c r="CX20" s="21">
        <v>23</v>
      </c>
      <c r="CY20" s="21">
        <v>-2</v>
      </c>
      <c r="CZ20" s="21">
        <v>0</v>
      </c>
      <c r="DA20" s="21">
        <v>0</v>
      </c>
      <c r="DB20" s="21">
        <v>-3</v>
      </c>
      <c r="DC20" s="21">
        <v>1109</v>
      </c>
      <c r="DD20" s="21">
        <v>2</v>
      </c>
      <c r="DE20" s="21">
        <v>294853</v>
      </c>
      <c r="DF20" s="21">
        <v>486227</v>
      </c>
      <c r="DG20" s="21">
        <v>6872</v>
      </c>
      <c r="DH20" s="21">
        <v>6275</v>
      </c>
      <c r="DI20" s="21">
        <v>597</v>
      </c>
      <c r="DJ20" s="21">
        <v>141588</v>
      </c>
      <c r="DK20" s="21">
        <v>117540</v>
      </c>
      <c r="DL20" s="21">
        <v>23978</v>
      </c>
      <c r="DM20" s="21">
        <v>70</v>
      </c>
      <c r="DN20" s="21">
        <v>4094</v>
      </c>
      <c r="DO20" s="21">
        <v>4094</v>
      </c>
      <c r="DP20" s="21">
        <v>1918</v>
      </c>
      <c r="DQ20" s="21">
        <v>1309</v>
      </c>
      <c r="DR20" s="21">
        <v>609</v>
      </c>
      <c r="DS20" s="21">
        <v>11279</v>
      </c>
      <c r="DT20" s="21">
        <v>0</v>
      </c>
      <c r="DU20" s="21">
        <v>1025</v>
      </c>
      <c r="DV20" s="21">
        <v>453</v>
      </c>
      <c r="DW20" s="21">
        <v>8829</v>
      </c>
      <c r="DX20" s="21">
        <v>0</v>
      </c>
      <c r="DY20" s="21">
        <v>972</v>
      </c>
      <c r="DZ20" s="21">
        <v>0</v>
      </c>
      <c r="EA20" s="21">
        <v>0</v>
      </c>
      <c r="EB20" s="21">
        <v>48</v>
      </c>
      <c r="EC20" s="21">
        <v>0</v>
      </c>
      <c r="ED20" s="21">
        <v>48</v>
      </c>
      <c r="EE20" s="21">
        <v>0</v>
      </c>
      <c r="EF20" s="21">
        <v>0</v>
      </c>
      <c r="EG20" s="21">
        <v>0</v>
      </c>
      <c r="EH20" s="21">
        <v>0</v>
      </c>
      <c r="EI20" s="21">
        <v>49673</v>
      </c>
      <c r="EJ20" s="21">
        <v>5512</v>
      </c>
      <c r="EK20" s="21">
        <v>18520</v>
      </c>
      <c r="EL20" s="21">
        <v>1952</v>
      </c>
      <c r="EM20" s="21">
        <v>5265</v>
      </c>
      <c r="EN20" s="21">
        <v>2498</v>
      </c>
      <c r="EO20" s="21">
        <v>0</v>
      </c>
      <c r="EP20" s="21">
        <v>5383</v>
      </c>
      <c r="EQ20" s="21">
        <v>5514</v>
      </c>
      <c r="ER20" s="21">
        <v>4277</v>
      </c>
      <c r="ES20" s="21">
        <v>119</v>
      </c>
      <c r="ET20" s="21">
        <v>633</v>
      </c>
      <c r="EU20" s="21">
        <v>175590</v>
      </c>
      <c r="EV20" s="21">
        <v>118179</v>
      </c>
      <c r="EW20" s="21">
        <v>56731</v>
      </c>
      <c r="EX20" s="21">
        <v>680</v>
      </c>
      <c r="EY20" s="21">
        <v>65070</v>
      </c>
      <c r="EZ20" s="21">
        <v>37646</v>
      </c>
      <c r="FA20" s="21">
        <v>27424</v>
      </c>
      <c r="FB20" s="21">
        <v>6734</v>
      </c>
      <c r="FC20" s="21">
        <v>6734</v>
      </c>
      <c r="FD20" s="21">
        <v>23361</v>
      </c>
      <c r="FE20" s="21">
        <v>0</v>
      </c>
      <c r="FF20" s="21">
        <v>8004</v>
      </c>
      <c r="FG20" s="21">
        <v>1814</v>
      </c>
      <c r="FH20" s="21">
        <v>158</v>
      </c>
      <c r="FI20" s="21">
        <v>2590</v>
      </c>
      <c r="FJ20" s="21">
        <v>0</v>
      </c>
      <c r="FK20" s="21">
        <v>0</v>
      </c>
      <c r="FL20" s="21">
        <v>2381</v>
      </c>
      <c r="FM20" s="21">
        <v>1219</v>
      </c>
      <c r="FN20" s="21">
        <v>0</v>
      </c>
      <c r="FO20" s="21">
        <v>0</v>
      </c>
      <c r="FP20" s="21">
        <v>511</v>
      </c>
      <c r="FQ20" s="21">
        <v>6684</v>
      </c>
      <c r="FR20" s="21">
        <v>0</v>
      </c>
      <c r="FS20" s="21">
        <v>191374</v>
      </c>
      <c r="FT20" s="21">
        <v>7137</v>
      </c>
      <c r="FU20" s="21">
        <v>7137</v>
      </c>
      <c r="FV20" s="21">
        <v>13508</v>
      </c>
      <c r="FW20" s="21">
        <v>11795</v>
      </c>
      <c r="FX20" s="21">
        <v>1713</v>
      </c>
      <c r="FY20" s="21">
        <v>0</v>
      </c>
      <c r="FZ20" s="21">
        <v>163472</v>
      </c>
      <c r="GA20" s="21">
        <v>0</v>
      </c>
      <c r="GB20" s="21">
        <v>105</v>
      </c>
      <c r="GC20" s="21">
        <v>1879</v>
      </c>
      <c r="GD20" s="21">
        <v>80</v>
      </c>
      <c r="GE20" s="21">
        <v>104360</v>
      </c>
      <c r="GF20" s="21">
        <v>43871</v>
      </c>
      <c r="GG20" s="21">
        <v>246</v>
      </c>
      <c r="GH20" s="21">
        <v>3314</v>
      </c>
      <c r="GI20" s="21">
        <v>511</v>
      </c>
      <c r="GJ20" s="21">
        <v>38</v>
      </c>
      <c r="GK20" s="21">
        <v>348</v>
      </c>
      <c r="GL20" s="21">
        <v>5</v>
      </c>
      <c r="GM20" s="21">
        <v>3598</v>
      </c>
      <c r="GN20" s="21">
        <v>4208</v>
      </c>
      <c r="GO20" s="21">
        <v>678</v>
      </c>
      <c r="GP20" s="21">
        <v>129</v>
      </c>
      <c r="GQ20" s="21">
        <v>102</v>
      </c>
      <c r="GR20" s="21">
        <v>7257</v>
      </c>
      <c r="GS20" s="21">
        <v>11</v>
      </c>
      <c r="GT20" s="21">
        <v>0</v>
      </c>
      <c r="GU20" s="21">
        <v>1457</v>
      </c>
      <c r="GV20" s="21">
        <v>692</v>
      </c>
      <c r="GW20" s="21">
        <v>1253</v>
      </c>
      <c r="GX20" s="21">
        <v>90</v>
      </c>
      <c r="GY20" s="21">
        <v>0</v>
      </c>
      <c r="GZ20" s="21">
        <v>645</v>
      </c>
      <c r="HA20" s="21">
        <v>155</v>
      </c>
      <c r="HB20" s="21">
        <v>18</v>
      </c>
      <c r="HC20" s="21">
        <v>0</v>
      </c>
      <c r="HD20" s="21">
        <v>0</v>
      </c>
      <c r="HE20" s="21">
        <v>40</v>
      </c>
      <c r="HF20" s="21">
        <v>2584</v>
      </c>
      <c r="HG20" s="21">
        <v>312</v>
      </c>
    </row>
    <row r="21" spans="1:215">
      <c r="A21" s="9">
        <v>33208</v>
      </c>
      <c r="B21" s="21">
        <v>11755</v>
      </c>
      <c r="C21" s="21">
        <v>15256</v>
      </c>
      <c r="D21" s="21">
        <v>243</v>
      </c>
      <c r="E21" s="21">
        <v>222</v>
      </c>
      <c r="F21" s="21">
        <v>21</v>
      </c>
      <c r="G21" s="21">
        <v>2061</v>
      </c>
      <c r="H21" s="21">
        <v>1585</v>
      </c>
      <c r="I21" s="21">
        <v>520</v>
      </c>
      <c r="J21" s="21">
        <v>-44</v>
      </c>
      <c r="K21" s="21">
        <v>483</v>
      </c>
      <c r="L21" s="21">
        <v>483</v>
      </c>
      <c r="M21" s="21">
        <v>-261</v>
      </c>
      <c r="N21" s="21">
        <v>-431</v>
      </c>
      <c r="O21" s="21">
        <v>170</v>
      </c>
      <c r="P21" s="21">
        <v>-16</v>
      </c>
      <c r="Q21" s="21">
        <v>0</v>
      </c>
      <c r="R21" s="21">
        <v>72</v>
      </c>
      <c r="S21" s="21">
        <v>92</v>
      </c>
      <c r="T21" s="21">
        <v>-47</v>
      </c>
      <c r="U21" s="21">
        <v>0</v>
      </c>
      <c r="V21" s="21">
        <v>-133</v>
      </c>
      <c r="W21" s="21">
        <v>0</v>
      </c>
      <c r="X21" s="21">
        <v>0</v>
      </c>
      <c r="Y21" s="21">
        <v>-1</v>
      </c>
      <c r="Z21" s="21">
        <v>0</v>
      </c>
      <c r="AA21" s="21">
        <v>-1</v>
      </c>
      <c r="AB21" s="21">
        <v>0</v>
      </c>
      <c r="AC21" s="21">
        <v>0</v>
      </c>
      <c r="AD21" s="21">
        <v>0</v>
      </c>
      <c r="AE21" s="21">
        <v>0</v>
      </c>
      <c r="AF21" s="21">
        <v>3515</v>
      </c>
      <c r="AG21" s="21">
        <v>199</v>
      </c>
      <c r="AH21" s="21">
        <v>2479</v>
      </c>
      <c r="AI21" s="21">
        <v>0</v>
      </c>
      <c r="AJ21" s="21">
        <v>824</v>
      </c>
      <c r="AK21" s="21">
        <v>4</v>
      </c>
      <c r="AL21" s="21">
        <v>0</v>
      </c>
      <c r="AM21" s="21">
        <v>-26</v>
      </c>
      <c r="AN21" s="21">
        <v>57</v>
      </c>
      <c r="AO21" s="21">
        <v>341</v>
      </c>
      <c r="AP21" s="21">
        <v>36</v>
      </c>
      <c r="AQ21" s="21">
        <v>-399</v>
      </c>
      <c r="AR21" s="21">
        <v>7201</v>
      </c>
      <c r="AS21" s="21">
        <v>5223</v>
      </c>
      <c r="AT21" s="21">
        <v>1943</v>
      </c>
      <c r="AU21" s="21">
        <v>35</v>
      </c>
      <c r="AV21" s="21">
        <v>1859</v>
      </c>
      <c r="AW21" s="21">
        <v>1172</v>
      </c>
      <c r="AX21" s="21">
        <v>687</v>
      </c>
      <c r="AY21" s="21">
        <v>11</v>
      </c>
      <c r="AZ21" s="21">
        <v>11</v>
      </c>
      <c r="BA21" s="21">
        <v>161</v>
      </c>
      <c r="BB21" s="21">
        <v>0</v>
      </c>
      <c r="BC21" s="21">
        <v>-2583</v>
      </c>
      <c r="BD21" s="21">
        <v>-176</v>
      </c>
      <c r="BE21" s="21">
        <v>35</v>
      </c>
      <c r="BF21" s="21">
        <v>2585</v>
      </c>
      <c r="BG21" s="21">
        <v>0</v>
      </c>
      <c r="BH21" s="21">
        <v>0</v>
      </c>
      <c r="BI21" s="21">
        <v>132</v>
      </c>
      <c r="BJ21" s="21">
        <v>72</v>
      </c>
      <c r="BK21" s="21">
        <v>0</v>
      </c>
      <c r="BL21" s="21">
        <v>0</v>
      </c>
      <c r="BM21" s="21">
        <v>78</v>
      </c>
      <c r="BN21" s="21">
        <v>18</v>
      </c>
      <c r="BO21" s="21">
        <v>0</v>
      </c>
      <c r="BP21" s="21">
        <v>3501</v>
      </c>
      <c r="BQ21" s="21">
        <v>-437</v>
      </c>
      <c r="BR21" s="21">
        <v>-437</v>
      </c>
      <c r="BS21" s="21">
        <v>464</v>
      </c>
      <c r="BT21" s="21">
        <v>432</v>
      </c>
      <c r="BU21" s="21">
        <v>32</v>
      </c>
      <c r="BV21" s="21">
        <v>0</v>
      </c>
      <c r="BW21" s="21">
        <v>2314</v>
      </c>
      <c r="BX21" s="21">
        <v>0</v>
      </c>
      <c r="BY21" s="21">
        <v>0</v>
      </c>
      <c r="BZ21" s="21">
        <v>-21</v>
      </c>
      <c r="CA21" s="21">
        <v>4</v>
      </c>
      <c r="CB21" s="21">
        <v>795</v>
      </c>
      <c r="CC21" s="21">
        <v>-198</v>
      </c>
      <c r="CD21" s="21">
        <v>22</v>
      </c>
      <c r="CE21" s="21">
        <v>372</v>
      </c>
      <c r="CF21" s="21">
        <v>51</v>
      </c>
      <c r="CG21" s="21">
        <v>-8</v>
      </c>
      <c r="CH21" s="21">
        <v>-36</v>
      </c>
      <c r="CI21" s="21">
        <v>0</v>
      </c>
      <c r="CJ21" s="21">
        <v>1146</v>
      </c>
      <c r="CK21" s="21">
        <v>91</v>
      </c>
      <c r="CL21" s="21">
        <v>151</v>
      </c>
      <c r="CM21" s="21">
        <v>9</v>
      </c>
      <c r="CN21" s="21">
        <v>-64</v>
      </c>
      <c r="CO21" s="21">
        <v>1160</v>
      </c>
      <c r="CP21" s="21">
        <v>-2</v>
      </c>
      <c r="CQ21" s="21">
        <v>0</v>
      </c>
      <c r="CR21" s="21">
        <v>-154</v>
      </c>
      <c r="CS21" s="21">
        <v>57</v>
      </c>
      <c r="CT21" s="21">
        <v>-649</v>
      </c>
      <c r="CU21" s="21">
        <v>7</v>
      </c>
      <c r="CV21" s="21">
        <v>0</v>
      </c>
      <c r="CW21" s="21">
        <v>1051</v>
      </c>
      <c r="CX21" s="21">
        <v>60</v>
      </c>
      <c r="CY21" s="21">
        <v>-1</v>
      </c>
      <c r="CZ21" s="21">
        <v>0</v>
      </c>
      <c r="DA21" s="21">
        <v>0</v>
      </c>
      <c r="DB21" s="21">
        <v>-19</v>
      </c>
      <c r="DC21" s="21">
        <v>802</v>
      </c>
      <c r="DD21" s="21">
        <v>8</v>
      </c>
      <c r="DE21" s="21">
        <v>297679</v>
      </c>
      <c r="DF21" s="21">
        <v>491856</v>
      </c>
      <c r="DG21" s="21">
        <v>7115</v>
      </c>
      <c r="DH21" s="21">
        <v>6497</v>
      </c>
      <c r="DI21" s="21">
        <v>618</v>
      </c>
      <c r="DJ21" s="21">
        <v>143694</v>
      </c>
      <c r="DK21" s="21">
        <v>119125</v>
      </c>
      <c r="DL21" s="21">
        <v>24498</v>
      </c>
      <c r="DM21" s="21">
        <v>71</v>
      </c>
      <c r="DN21" s="21">
        <v>3611</v>
      </c>
      <c r="DO21" s="21">
        <v>3611</v>
      </c>
      <c r="DP21" s="21">
        <v>1657</v>
      </c>
      <c r="DQ21" s="21">
        <v>878</v>
      </c>
      <c r="DR21" s="21">
        <v>779</v>
      </c>
      <c r="DS21" s="21">
        <v>11709</v>
      </c>
      <c r="DT21" s="21">
        <v>0</v>
      </c>
      <c r="DU21" s="21">
        <v>1157</v>
      </c>
      <c r="DV21" s="21">
        <v>568</v>
      </c>
      <c r="DW21" s="21">
        <v>9130</v>
      </c>
      <c r="DX21" s="21">
        <v>0</v>
      </c>
      <c r="DY21" s="21">
        <v>854</v>
      </c>
      <c r="DZ21" s="21">
        <v>0</v>
      </c>
      <c r="EA21" s="21">
        <v>0</v>
      </c>
      <c r="EB21" s="21">
        <v>47</v>
      </c>
      <c r="EC21" s="21">
        <v>0</v>
      </c>
      <c r="ED21" s="21">
        <v>47</v>
      </c>
      <c r="EE21" s="21">
        <v>0</v>
      </c>
      <c r="EF21" s="21">
        <v>0</v>
      </c>
      <c r="EG21" s="21">
        <v>0</v>
      </c>
      <c r="EH21" s="21">
        <v>0</v>
      </c>
      <c r="EI21" s="21">
        <v>49195</v>
      </c>
      <c r="EJ21" s="21">
        <v>5034</v>
      </c>
      <c r="EK21" s="21">
        <v>16712</v>
      </c>
      <c r="EL21" s="21">
        <v>2277</v>
      </c>
      <c r="EM21" s="21">
        <v>6369</v>
      </c>
      <c r="EN21" s="21">
        <v>2498</v>
      </c>
      <c r="EO21" s="21">
        <v>0</v>
      </c>
      <c r="EP21" s="21">
        <v>5163</v>
      </c>
      <c r="EQ21" s="21">
        <v>5758</v>
      </c>
      <c r="ER21" s="21">
        <v>4591</v>
      </c>
      <c r="ES21" s="21">
        <v>157</v>
      </c>
      <c r="ET21" s="21">
        <v>636</v>
      </c>
      <c r="EU21" s="21">
        <v>174632</v>
      </c>
      <c r="EV21" s="21">
        <v>117883</v>
      </c>
      <c r="EW21" s="21">
        <v>56069</v>
      </c>
      <c r="EX21" s="21">
        <v>680</v>
      </c>
      <c r="EY21" s="21">
        <v>66929</v>
      </c>
      <c r="EZ21" s="21">
        <v>38818</v>
      </c>
      <c r="FA21" s="21">
        <v>28111</v>
      </c>
      <c r="FB21" s="21">
        <v>6745</v>
      </c>
      <c r="FC21" s="21">
        <v>6745</v>
      </c>
      <c r="FD21" s="21">
        <v>26522</v>
      </c>
      <c r="FE21" s="21">
        <v>0</v>
      </c>
      <c r="FF21" s="21">
        <v>8421</v>
      </c>
      <c r="FG21" s="21">
        <v>1638</v>
      </c>
      <c r="FH21" s="21">
        <v>193</v>
      </c>
      <c r="FI21" s="21">
        <v>5175</v>
      </c>
      <c r="FJ21" s="21">
        <v>0</v>
      </c>
      <c r="FK21" s="21">
        <v>0</v>
      </c>
      <c r="FL21" s="21">
        <v>2513</v>
      </c>
      <c r="FM21" s="21">
        <v>1291</v>
      </c>
      <c r="FN21" s="21">
        <v>0</v>
      </c>
      <c r="FO21" s="21">
        <v>0</v>
      </c>
      <c r="FP21" s="21">
        <v>589</v>
      </c>
      <c r="FQ21" s="21">
        <v>6702</v>
      </c>
      <c r="FR21" s="21">
        <v>0</v>
      </c>
      <c r="FS21" s="21">
        <v>194177</v>
      </c>
      <c r="FT21" s="21">
        <v>6738</v>
      </c>
      <c r="FU21" s="21">
        <v>6738</v>
      </c>
      <c r="FV21" s="21">
        <v>13972</v>
      </c>
      <c r="FW21" s="21">
        <v>12227</v>
      </c>
      <c r="FX21" s="21">
        <v>1745</v>
      </c>
      <c r="FY21" s="21">
        <v>0</v>
      </c>
      <c r="FZ21" s="21">
        <v>165850</v>
      </c>
      <c r="GA21" s="21">
        <v>0</v>
      </c>
      <c r="GB21" s="21">
        <v>105</v>
      </c>
      <c r="GC21" s="21">
        <v>1858</v>
      </c>
      <c r="GD21" s="21">
        <v>84</v>
      </c>
      <c r="GE21" s="21">
        <v>105155</v>
      </c>
      <c r="GF21" s="21">
        <v>43673</v>
      </c>
      <c r="GG21" s="21">
        <v>268</v>
      </c>
      <c r="GH21" s="21">
        <v>3686</v>
      </c>
      <c r="GI21" s="21">
        <v>562</v>
      </c>
      <c r="GJ21" s="21">
        <v>30</v>
      </c>
      <c r="GK21" s="21">
        <v>312</v>
      </c>
      <c r="GL21" s="21">
        <v>5</v>
      </c>
      <c r="GM21" s="21">
        <v>4744</v>
      </c>
      <c r="GN21" s="21">
        <v>4299</v>
      </c>
      <c r="GO21" s="21">
        <v>829</v>
      </c>
      <c r="GP21" s="21">
        <v>138</v>
      </c>
      <c r="GQ21" s="21">
        <v>102</v>
      </c>
      <c r="GR21" s="21">
        <v>7617</v>
      </c>
      <c r="GS21" s="21">
        <v>9</v>
      </c>
      <c r="GT21" s="21">
        <v>0</v>
      </c>
      <c r="GU21" s="21">
        <v>1303</v>
      </c>
      <c r="GV21" s="21">
        <v>749</v>
      </c>
      <c r="GW21" s="21">
        <v>604</v>
      </c>
      <c r="GX21" s="21">
        <v>97</v>
      </c>
      <c r="GY21" s="21">
        <v>0</v>
      </c>
      <c r="GZ21" s="21">
        <v>1696</v>
      </c>
      <c r="HA21" s="21">
        <v>215</v>
      </c>
      <c r="HB21" s="21">
        <v>17</v>
      </c>
      <c r="HC21" s="21">
        <v>0</v>
      </c>
      <c r="HD21" s="21">
        <v>0</v>
      </c>
      <c r="HE21" s="21">
        <v>21</v>
      </c>
      <c r="HF21" s="21">
        <v>2586</v>
      </c>
      <c r="HG21" s="21">
        <v>320</v>
      </c>
    </row>
    <row r="22" spans="1:215">
      <c r="A22" s="9">
        <v>33298</v>
      </c>
      <c r="B22" s="21">
        <v>-6415</v>
      </c>
      <c r="C22" s="21">
        <v>-3364</v>
      </c>
      <c r="D22" s="21">
        <v>400</v>
      </c>
      <c r="E22" s="21">
        <v>417</v>
      </c>
      <c r="F22" s="21">
        <v>-17</v>
      </c>
      <c r="G22" s="21">
        <v>-486</v>
      </c>
      <c r="H22" s="21">
        <v>-804</v>
      </c>
      <c r="I22" s="21">
        <v>362</v>
      </c>
      <c r="J22" s="21">
        <v>-44</v>
      </c>
      <c r="K22" s="21">
        <v>-316</v>
      </c>
      <c r="L22" s="21">
        <v>-316</v>
      </c>
      <c r="M22" s="21">
        <v>-98</v>
      </c>
      <c r="N22" s="21">
        <v>-141</v>
      </c>
      <c r="O22" s="21">
        <v>43</v>
      </c>
      <c r="P22" s="21">
        <v>455</v>
      </c>
      <c r="Q22" s="21">
        <v>0</v>
      </c>
      <c r="R22" s="21">
        <v>118</v>
      </c>
      <c r="S22" s="21">
        <v>328</v>
      </c>
      <c r="T22" s="21">
        <v>-188</v>
      </c>
      <c r="U22" s="21">
        <v>0</v>
      </c>
      <c r="V22" s="21">
        <v>197</v>
      </c>
      <c r="W22" s="21">
        <v>0</v>
      </c>
      <c r="X22" s="21">
        <v>0</v>
      </c>
      <c r="Y22" s="21">
        <v>0</v>
      </c>
      <c r="Z22" s="21">
        <v>0</v>
      </c>
      <c r="AA22" s="21">
        <v>0</v>
      </c>
      <c r="AB22" s="21">
        <v>0</v>
      </c>
      <c r="AC22" s="21">
        <v>0</v>
      </c>
      <c r="AD22" s="21">
        <v>0</v>
      </c>
      <c r="AE22" s="21">
        <v>0</v>
      </c>
      <c r="AF22" s="21">
        <v>-1874</v>
      </c>
      <c r="AG22" s="21">
        <v>-580</v>
      </c>
      <c r="AH22" s="21">
        <v>-1240</v>
      </c>
      <c r="AI22" s="21">
        <v>0</v>
      </c>
      <c r="AJ22" s="21">
        <v>-188</v>
      </c>
      <c r="AK22" s="21">
        <v>3</v>
      </c>
      <c r="AL22" s="21">
        <v>0</v>
      </c>
      <c r="AM22" s="21">
        <v>2</v>
      </c>
      <c r="AN22" s="21">
        <v>124</v>
      </c>
      <c r="AO22" s="21">
        <v>392</v>
      </c>
      <c r="AP22" s="21">
        <v>12</v>
      </c>
      <c r="AQ22" s="21">
        <v>-399</v>
      </c>
      <c r="AR22" s="21">
        <v>47</v>
      </c>
      <c r="AS22" s="21">
        <v>49</v>
      </c>
      <c r="AT22" s="21">
        <v>-24</v>
      </c>
      <c r="AU22" s="21">
        <v>22</v>
      </c>
      <c r="AV22" s="21">
        <v>1900</v>
      </c>
      <c r="AW22" s="21">
        <v>1196</v>
      </c>
      <c r="AX22" s="21">
        <v>704</v>
      </c>
      <c r="AY22" s="21">
        <v>-129</v>
      </c>
      <c r="AZ22" s="21">
        <v>-129</v>
      </c>
      <c r="BA22" s="21">
        <v>-3263</v>
      </c>
      <c r="BB22" s="21">
        <v>0</v>
      </c>
      <c r="BC22" s="21">
        <v>-362</v>
      </c>
      <c r="BD22" s="21">
        <v>182</v>
      </c>
      <c r="BE22" s="21">
        <v>15</v>
      </c>
      <c r="BF22" s="21">
        <v>-2648</v>
      </c>
      <c r="BG22" s="21">
        <v>0</v>
      </c>
      <c r="BH22" s="21">
        <v>0</v>
      </c>
      <c r="BI22" s="21">
        <v>-149</v>
      </c>
      <c r="BJ22" s="21">
        <v>-242</v>
      </c>
      <c r="BK22" s="21">
        <v>0</v>
      </c>
      <c r="BL22" s="21">
        <v>0</v>
      </c>
      <c r="BM22" s="21">
        <v>-13</v>
      </c>
      <c r="BN22" s="21">
        <v>-46</v>
      </c>
      <c r="BO22" s="21">
        <v>0</v>
      </c>
      <c r="BP22" s="21">
        <v>3051</v>
      </c>
      <c r="BQ22" s="21">
        <v>1424</v>
      </c>
      <c r="BR22" s="21">
        <v>1424</v>
      </c>
      <c r="BS22" s="21">
        <v>179</v>
      </c>
      <c r="BT22" s="21">
        <v>203</v>
      </c>
      <c r="BU22" s="21">
        <v>-24</v>
      </c>
      <c r="BV22" s="21">
        <v>0</v>
      </c>
      <c r="BW22" s="21">
        <v>897</v>
      </c>
      <c r="BX22" s="21">
        <v>0</v>
      </c>
      <c r="BY22" s="21">
        <v>5</v>
      </c>
      <c r="BZ22" s="21">
        <v>-21</v>
      </c>
      <c r="CA22" s="21">
        <v>3</v>
      </c>
      <c r="CB22" s="21">
        <v>830</v>
      </c>
      <c r="CC22" s="21">
        <v>-86</v>
      </c>
      <c r="CD22" s="21">
        <v>-3</v>
      </c>
      <c r="CE22" s="21">
        <v>-407</v>
      </c>
      <c r="CF22" s="21">
        <v>-177</v>
      </c>
      <c r="CG22" s="21">
        <v>8</v>
      </c>
      <c r="CH22" s="21">
        <v>-21</v>
      </c>
      <c r="CI22" s="21">
        <v>2</v>
      </c>
      <c r="CJ22" s="21">
        <v>538</v>
      </c>
      <c r="CK22" s="21">
        <v>134</v>
      </c>
      <c r="CL22" s="21">
        <v>151</v>
      </c>
      <c r="CM22" s="21">
        <v>5</v>
      </c>
      <c r="CN22" s="21">
        <v>-64</v>
      </c>
      <c r="CO22" s="21">
        <v>551</v>
      </c>
      <c r="CP22" s="21">
        <v>-1</v>
      </c>
      <c r="CQ22" s="21">
        <v>0</v>
      </c>
      <c r="CR22" s="21">
        <v>-100</v>
      </c>
      <c r="CS22" s="21">
        <v>-108</v>
      </c>
      <c r="CT22" s="21">
        <v>1585</v>
      </c>
      <c r="CU22" s="21">
        <v>-3</v>
      </c>
      <c r="CV22" s="21">
        <v>0</v>
      </c>
      <c r="CW22" s="21">
        <v>148</v>
      </c>
      <c r="CX22" s="21">
        <v>80</v>
      </c>
      <c r="CY22" s="21">
        <v>-8</v>
      </c>
      <c r="CZ22" s="21">
        <v>0</v>
      </c>
      <c r="DA22" s="21">
        <v>0</v>
      </c>
      <c r="DB22" s="21">
        <v>-3</v>
      </c>
      <c r="DC22" s="21">
        <v>-1019</v>
      </c>
      <c r="DD22" s="21">
        <v>-20</v>
      </c>
      <c r="DE22" s="21">
        <v>304549</v>
      </c>
      <c r="DF22" s="21">
        <v>501852</v>
      </c>
      <c r="DG22" s="21">
        <v>7515</v>
      </c>
      <c r="DH22" s="21">
        <v>6914</v>
      </c>
      <c r="DI22" s="21">
        <v>601</v>
      </c>
      <c r="DJ22" s="21">
        <v>143252</v>
      </c>
      <c r="DK22" s="21">
        <v>118321</v>
      </c>
      <c r="DL22" s="21">
        <v>24860</v>
      </c>
      <c r="DM22" s="21">
        <v>71</v>
      </c>
      <c r="DN22" s="21">
        <v>3927</v>
      </c>
      <c r="DO22" s="21">
        <v>3927</v>
      </c>
      <c r="DP22" s="21">
        <v>1559</v>
      </c>
      <c r="DQ22" s="21">
        <v>737</v>
      </c>
      <c r="DR22" s="21">
        <v>822</v>
      </c>
      <c r="DS22" s="21">
        <v>12288</v>
      </c>
      <c r="DT22" s="21">
        <v>0</v>
      </c>
      <c r="DU22" s="21">
        <v>1276</v>
      </c>
      <c r="DV22" s="21">
        <v>897</v>
      </c>
      <c r="DW22" s="21">
        <v>9047</v>
      </c>
      <c r="DX22" s="21">
        <v>0</v>
      </c>
      <c r="DY22" s="21">
        <v>1068</v>
      </c>
      <c r="DZ22" s="21">
        <v>0</v>
      </c>
      <c r="EA22" s="21">
        <v>0</v>
      </c>
      <c r="EB22" s="21">
        <v>47</v>
      </c>
      <c r="EC22" s="21">
        <v>0</v>
      </c>
      <c r="ED22" s="21">
        <v>47</v>
      </c>
      <c r="EE22" s="21">
        <v>0</v>
      </c>
      <c r="EF22" s="21">
        <v>0</v>
      </c>
      <c r="EG22" s="21">
        <v>0</v>
      </c>
      <c r="EH22" s="21">
        <v>0</v>
      </c>
      <c r="EI22" s="21">
        <v>53456</v>
      </c>
      <c r="EJ22" s="21">
        <v>5436</v>
      </c>
      <c r="EK22" s="21">
        <v>18766</v>
      </c>
      <c r="EL22" s="21">
        <v>2433</v>
      </c>
      <c r="EM22" s="21">
        <v>6884</v>
      </c>
      <c r="EN22" s="21">
        <v>2505</v>
      </c>
      <c r="EO22" s="21">
        <v>0</v>
      </c>
      <c r="EP22" s="21">
        <v>5507</v>
      </c>
      <c r="EQ22" s="21">
        <v>5950</v>
      </c>
      <c r="ER22" s="21">
        <v>5171</v>
      </c>
      <c r="ES22" s="21">
        <v>164</v>
      </c>
      <c r="ET22" s="21">
        <v>640</v>
      </c>
      <c r="EU22" s="21">
        <v>181104</v>
      </c>
      <c r="EV22" s="21">
        <v>122417</v>
      </c>
      <c r="EW22" s="21">
        <v>57984</v>
      </c>
      <c r="EX22" s="21">
        <v>703</v>
      </c>
      <c r="EY22" s="21">
        <v>68829</v>
      </c>
      <c r="EZ22" s="21">
        <v>40014</v>
      </c>
      <c r="FA22" s="21">
        <v>28815</v>
      </c>
      <c r="FB22" s="21">
        <v>6616</v>
      </c>
      <c r="FC22" s="21">
        <v>6616</v>
      </c>
      <c r="FD22" s="21">
        <v>23259</v>
      </c>
      <c r="FE22" s="21">
        <v>0</v>
      </c>
      <c r="FF22" s="21">
        <v>8059</v>
      </c>
      <c r="FG22" s="21">
        <v>1820</v>
      </c>
      <c r="FH22" s="21">
        <v>208</v>
      </c>
      <c r="FI22" s="21">
        <v>2527</v>
      </c>
      <c r="FJ22" s="21">
        <v>0</v>
      </c>
      <c r="FK22" s="21">
        <v>0</v>
      </c>
      <c r="FL22" s="21">
        <v>2364</v>
      </c>
      <c r="FM22" s="21">
        <v>1049</v>
      </c>
      <c r="FN22" s="21">
        <v>0</v>
      </c>
      <c r="FO22" s="21">
        <v>0</v>
      </c>
      <c r="FP22" s="21">
        <v>576</v>
      </c>
      <c r="FQ22" s="21">
        <v>6656</v>
      </c>
      <c r="FR22" s="21">
        <v>0</v>
      </c>
      <c r="FS22" s="21">
        <v>197303</v>
      </c>
      <c r="FT22" s="21">
        <v>7172</v>
      </c>
      <c r="FU22" s="21">
        <v>7172</v>
      </c>
      <c r="FV22" s="21">
        <v>14151</v>
      </c>
      <c r="FW22" s="21">
        <v>12430</v>
      </c>
      <c r="FX22" s="21">
        <v>1721</v>
      </c>
      <c r="FY22" s="21">
        <v>0</v>
      </c>
      <c r="FZ22" s="21">
        <v>166812</v>
      </c>
      <c r="GA22" s="21">
        <v>0</v>
      </c>
      <c r="GB22" s="21">
        <v>110</v>
      </c>
      <c r="GC22" s="21">
        <v>1837</v>
      </c>
      <c r="GD22" s="21">
        <v>87</v>
      </c>
      <c r="GE22" s="21">
        <v>105985</v>
      </c>
      <c r="GF22" s="21">
        <v>43587</v>
      </c>
      <c r="GG22" s="21">
        <v>265</v>
      </c>
      <c r="GH22" s="21">
        <v>3279</v>
      </c>
      <c r="GI22" s="21">
        <v>385</v>
      </c>
      <c r="GJ22" s="21">
        <v>38</v>
      </c>
      <c r="GK22" s="21">
        <v>291</v>
      </c>
      <c r="GL22" s="21">
        <v>7</v>
      </c>
      <c r="GM22" s="21">
        <v>5282</v>
      </c>
      <c r="GN22" s="21">
        <v>4433</v>
      </c>
      <c r="GO22" s="21">
        <v>980</v>
      </c>
      <c r="GP22" s="21">
        <v>143</v>
      </c>
      <c r="GQ22" s="21">
        <v>103</v>
      </c>
      <c r="GR22" s="21">
        <v>9168</v>
      </c>
      <c r="GS22" s="21">
        <v>8</v>
      </c>
      <c r="GT22" s="21">
        <v>0</v>
      </c>
      <c r="GU22" s="21">
        <v>1203</v>
      </c>
      <c r="GV22" s="21">
        <v>641</v>
      </c>
      <c r="GW22" s="21">
        <v>2189</v>
      </c>
      <c r="GX22" s="21">
        <v>94</v>
      </c>
      <c r="GY22" s="21">
        <v>0</v>
      </c>
      <c r="GZ22" s="21">
        <v>1844</v>
      </c>
      <c r="HA22" s="21">
        <v>295</v>
      </c>
      <c r="HB22" s="21">
        <v>9</v>
      </c>
      <c r="HC22" s="21">
        <v>0</v>
      </c>
      <c r="HD22" s="21">
        <v>0</v>
      </c>
      <c r="HE22" s="21">
        <v>18</v>
      </c>
      <c r="HF22" s="21">
        <v>2567</v>
      </c>
      <c r="HG22" s="21">
        <v>300</v>
      </c>
    </row>
    <row r="23" spans="1:215">
      <c r="A23" s="9">
        <v>33390</v>
      </c>
      <c r="B23" s="21">
        <v>138</v>
      </c>
      <c r="C23" s="21">
        <v>2601</v>
      </c>
      <c r="D23" s="21">
        <v>-14</v>
      </c>
      <c r="E23" s="21">
        <v>-17</v>
      </c>
      <c r="F23" s="21">
        <v>3</v>
      </c>
      <c r="G23" s="21">
        <v>-1514</v>
      </c>
      <c r="H23" s="21">
        <v>-1960</v>
      </c>
      <c r="I23" s="21">
        <v>490</v>
      </c>
      <c r="J23" s="21">
        <v>-44</v>
      </c>
      <c r="K23" s="21">
        <v>469</v>
      </c>
      <c r="L23" s="21">
        <v>469</v>
      </c>
      <c r="M23" s="21">
        <v>1098</v>
      </c>
      <c r="N23" s="21">
        <v>1460</v>
      </c>
      <c r="O23" s="21">
        <v>-362</v>
      </c>
      <c r="P23" s="21">
        <v>323</v>
      </c>
      <c r="Q23" s="21">
        <v>0</v>
      </c>
      <c r="R23" s="21">
        <v>42</v>
      </c>
      <c r="S23" s="21">
        <v>240</v>
      </c>
      <c r="T23" s="21">
        <v>-69</v>
      </c>
      <c r="U23" s="21">
        <v>0</v>
      </c>
      <c r="V23" s="21">
        <v>110</v>
      </c>
      <c r="W23" s="21">
        <v>0</v>
      </c>
      <c r="X23" s="21">
        <v>0</v>
      </c>
      <c r="Y23" s="21">
        <v>48</v>
      </c>
      <c r="Z23" s="21">
        <v>0</v>
      </c>
      <c r="AA23" s="21">
        <v>48</v>
      </c>
      <c r="AB23" s="21">
        <v>0</v>
      </c>
      <c r="AC23" s="21">
        <v>0</v>
      </c>
      <c r="AD23" s="21">
        <v>0</v>
      </c>
      <c r="AE23" s="21">
        <v>0</v>
      </c>
      <c r="AF23" s="21">
        <v>-2686</v>
      </c>
      <c r="AG23" s="21">
        <v>-240</v>
      </c>
      <c r="AH23" s="21">
        <v>-281</v>
      </c>
      <c r="AI23" s="21">
        <v>0</v>
      </c>
      <c r="AJ23" s="21">
        <v>-835</v>
      </c>
      <c r="AK23" s="21">
        <v>4</v>
      </c>
      <c r="AL23" s="21">
        <v>0</v>
      </c>
      <c r="AM23" s="21">
        <v>-17</v>
      </c>
      <c r="AN23" s="21">
        <v>-91</v>
      </c>
      <c r="AO23" s="21">
        <v>-821</v>
      </c>
      <c r="AP23" s="21">
        <v>-6</v>
      </c>
      <c r="AQ23" s="21">
        <v>-399</v>
      </c>
      <c r="AR23" s="21">
        <v>3811</v>
      </c>
      <c r="AS23" s="21">
        <v>2033</v>
      </c>
      <c r="AT23" s="21">
        <v>1746</v>
      </c>
      <c r="AU23" s="21">
        <v>32</v>
      </c>
      <c r="AV23" s="21">
        <v>1944</v>
      </c>
      <c r="AW23" s="21">
        <v>1222</v>
      </c>
      <c r="AX23" s="21">
        <v>722</v>
      </c>
      <c r="AY23" s="21">
        <v>113</v>
      </c>
      <c r="AZ23" s="21">
        <v>113</v>
      </c>
      <c r="BA23" s="21">
        <v>-991</v>
      </c>
      <c r="BB23" s="21">
        <v>0</v>
      </c>
      <c r="BC23" s="21">
        <v>348</v>
      </c>
      <c r="BD23" s="21">
        <v>139</v>
      </c>
      <c r="BE23" s="21">
        <v>15</v>
      </c>
      <c r="BF23" s="21">
        <v>-1572</v>
      </c>
      <c r="BG23" s="21">
        <v>0</v>
      </c>
      <c r="BH23" s="21">
        <v>0</v>
      </c>
      <c r="BI23" s="21">
        <v>83</v>
      </c>
      <c r="BJ23" s="21">
        <v>72</v>
      </c>
      <c r="BK23" s="21">
        <v>0</v>
      </c>
      <c r="BL23" s="21">
        <v>0</v>
      </c>
      <c r="BM23" s="21">
        <v>33</v>
      </c>
      <c r="BN23" s="21">
        <v>-109</v>
      </c>
      <c r="BO23" s="21">
        <v>0</v>
      </c>
      <c r="BP23" s="21">
        <v>2463</v>
      </c>
      <c r="BQ23" s="21">
        <v>-1256</v>
      </c>
      <c r="BR23" s="21">
        <v>-1256</v>
      </c>
      <c r="BS23" s="21">
        <v>346</v>
      </c>
      <c r="BT23" s="21">
        <v>369</v>
      </c>
      <c r="BU23" s="21">
        <v>-23</v>
      </c>
      <c r="BV23" s="21">
        <v>0</v>
      </c>
      <c r="BW23" s="21">
        <v>3980</v>
      </c>
      <c r="BX23" s="21">
        <v>0</v>
      </c>
      <c r="BY23" s="21">
        <v>6</v>
      </c>
      <c r="BZ23" s="21">
        <v>-21</v>
      </c>
      <c r="CA23" s="21">
        <v>4</v>
      </c>
      <c r="CB23" s="21">
        <v>2908</v>
      </c>
      <c r="CC23" s="21">
        <v>-415</v>
      </c>
      <c r="CD23" s="21">
        <v>-1</v>
      </c>
      <c r="CE23" s="21">
        <v>37</v>
      </c>
      <c r="CF23" s="21">
        <v>-49</v>
      </c>
      <c r="CG23" s="21">
        <v>-20</v>
      </c>
      <c r="CH23" s="21">
        <v>16</v>
      </c>
      <c r="CI23" s="21">
        <v>1</v>
      </c>
      <c r="CJ23" s="21">
        <v>483</v>
      </c>
      <c r="CK23" s="21">
        <v>945</v>
      </c>
      <c r="CL23" s="21">
        <v>151</v>
      </c>
      <c r="CM23" s="21">
        <v>-1</v>
      </c>
      <c r="CN23" s="21">
        <v>-64</v>
      </c>
      <c r="CO23" s="21">
        <v>-607</v>
      </c>
      <c r="CP23" s="21">
        <v>-1</v>
      </c>
      <c r="CQ23" s="21">
        <v>0</v>
      </c>
      <c r="CR23" s="21">
        <v>371</v>
      </c>
      <c r="CS23" s="21">
        <v>39</v>
      </c>
      <c r="CT23" s="21">
        <v>-916</v>
      </c>
      <c r="CU23" s="21">
        <v>-3</v>
      </c>
      <c r="CV23" s="21">
        <v>0</v>
      </c>
      <c r="CW23" s="21">
        <v>53</v>
      </c>
      <c r="CX23" s="21">
        <v>-89</v>
      </c>
      <c r="CY23" s="21">
        <v>3</v>
      </c>
      <c r="CZ23" s="21">
        <v>0</v>
      </c>
      <c r="DA23" s="21">
        <v>0</v>
      </c>
      <c r="DB23" s="21">
        <v>3</v>
      </c>
      <c r="DC23" s="21">
        <v>-41</v>
      </c>
      <c r="DD23" s="21">
        <v>-26</v>
      </c>
      <c r="DE23" s="21">
        <v>311355</v>
      </c>
      <c r="DF23" s="21">
        <v>511851</v>
      </c>
      <c r="DG23" s="21">
        <v>7501</v>
      </c>
      <c r="DH23" s="21">
        <v>6897</v>
      </c>
      <c r="DI23" s="21">
        <v>604</v>
      </c>
      <c r="DJ23" s="21">
        <v>141783</v>
      </c>
      <c r="DK23" s="21">
        <v>116361</v>
      </c>
      <c r="DL23" s="21">
        <v>25350</v>
      </c>
      <c r="DM23" s="21">
        <v>72</v>
      </c>
      <c r="DN23" s="21">
        <v>3458</v>
      </c>
      <c r="DO23" s="21">
        <v>3458</v>
      </c>
      <c r="DP23" s="21">
        <v>2657</v>
      </c>
      <c r="DQ23" s="21">
        <v>2197</v>
      </c>
      <c r="DR23" s="21">
        <v>460</v>
      </c>
      <c r="DS23" s="21">
        <v>12497</v>
      </c>
      <c r="DT23" s="21">
        <v>0</v>
      </c>
      <c r="DU23" s="21">
        <v>1309</v>
      </c>
      <c r="DV23" s="21">
        <v>1131</v>
      </c>
      <c r="DW23" s="21">
        <v>8868</v>
      </c>
      <c r="DX23" s="21">
        <v>0</v>
      </c>
      <c r="DY23" s="21">
        <v>1189</v>
      </c>
      <c r="DZ23" s="21">
        <v>0</v>
      </c>
      <c r="EA23" s="21">
        <v>0</v>
      </c>
      <c r="EB23" s="21">
        <v>95</v>
      </c>
      <c r="EC23" s="21">
        <v>0</v>
      </c>
      <c r="ED23" s="21">
        <v>95</v>
      </c>
      <c r="EE23" s="21">
        <v>0</v>
      </c>
      <c r="EF23" s="21">
        <v>0</v>
      </c>
      <c r="EG23" s="21">
        <v>0</v>
      </c>
      <c r="EH23" s="21">
        <v>0</v>
      </c>
      <c r="EI23" s="21">
        <v>54779</v>
      </c>
      <c r="EJ23" s="21">
        <v>5329</v>
      </c>
      <c r="EK23" s="21">
        <v>22091</v>
      </c>
      <c r="EL23" s="21">
        <v>1981</v>
      </c>
      <c r="EM23" s="21">
        <v>6166</v>
      </c>
      <c r="EN23" s="21">
        <v>2530</v>
      </c>
      <c r="EO23" s="21">
        <v>0</v>
      </c>
      <c r="EP23" s="21">
        <v>5637</v>
      </c>
      <c r="EQ23" s="21">
        <v>5827</v>
      </c>
      <c r="ER23" s="21">
        <v>4412</v>
      </c>
      <c r="ES23" s="21">
        <v>162</v>
      </c>
      <c r="ET23" s="21">
        <v>644</v>
      </c>
      <c r="EU23" s="21">
        <v>189311</v>
      </c>
      <c r="EV23" s="21">
        <v>127126</v>
      </c>
      <c r="EW23" s="21">
        <v>61453</v>
      </c>
      <c r="EX23" s="21">
        <v>732</v>
      </c>
      <c r="EY23" s="21">
        <v>70773</v>
      </c>
      <c r="EZ23" s="21">
        <v>41236</v>
      </c>
      <c r="FA23" s="21">
        <v>29537</v>
      </c>
      <c r="FB23" s="21">
        <v>6729</v>
      </c>
      <c r="FC23" s="21">
        <v>6729</v>
      </c>
      <c r="FD23" s="21">
        <v>22268</v>
      </c>
      <c r="FE23" s="21">
        <v>0</v>
      </c>
      <c r="FF23" s="21">
        <v>8407</v>
      </c>
      <c r="FG23" s="21">
        <v>1959</v>
      </c>
      <c r="FH23" s="21">
        <v>223</v>
      </c>
      <c r="FI23" s="21">
        <v>955</v>
      </c>
      <c r="FJ23" s="21">
        <v>0</v>
      </c>
      <c r="FK23" s="21">
        <v>0</v>
      </c>
      <c r="FL23" s="21">
        <v>2447</v>
      </c>
      <c r="FM23" s="21">
        <v>1121</v>
      </c>
      <c r="FN23" s="21">
        <v>0</v>
      </c>
      <c r="FO23" s="21">
        <v>0</v>
      </c>
      <c r="FP23" s="21">
        <v>609</v>
      </c>
      <c r="FQ23" s="21">
        <v>6547</v>
      </c>
      <c r="FR23" s="21">
        <v>0</v>
      </c>
      <c r="FS23" s="21">
        <v>200496</v>
      </c>
      <c r="FT23" s="21">
        <v>6582</v>
      </c>
      <c r="FU23" s="21">
        <v>6582</v>
      </c>
      <c r="FV23" s="21">
        <v>14497</v>
      </c>
      <c r="FW23" s="21">
        <v>12799</v>
      </c>
      <c r="FX23" s="21">
        <v>1698</v>
      </c>
      <c r="FY23" s="21">
        <v>0</v>
      </c>
      <c r="FZ23" s="21">
        <v>170856</v>
      </c>
      <c r="GA23" s="21">
        <v>0</v>
      </c>
      <c r="GB23" s="21">
        <v>116</v>
      </c>
      <c r="GC23" s="21">
        <v>1816</v>
      </c>
      <c r="GD23" s="21">
        <v>91</v>
      </c>
      <c r="GE23" s="21">
        <v>108893</v>
      </c>
      <c r="GF23" s="21">
        <v>43172</v>
      </c>
      <c r="GG23" s="21">
        <v>264</v>
      </c>
      <c r="GH23" s="21">
        <v>3316</v>
      </c>
      <c r="GI23" s="21">
        <v>336</v>
      </c>
      <c r="GJ23" s="21">
        <v>18</v>
      </c>
      <c r="GK23" s="21">
        <v>307</v>
      </c>
      <c r="GL23" s="21">
        <v>8</v>
      </c>
      <c r="GM23" s="21">
        <v>5765</v>
      </c>
      <c r="GN23" s="21">
        <v>5378</v>
      </c>
      <c r="GO23" s="21">
        <v>1131</v>
      </c>
      <c r="GP23" s="21">
        <v>142</v>
      </c>
      <c r="GQ23" s="21">
        <v>103</v>
      </c>
      <c r="GR23" s="21">
        <v>8561</v>
      </c>
      <c r="GS23" s="21">
        <v>7</v>
      </c>
      <c r="GT23" s="21">
        <v>0</v>
      </c>
      <c r="GU23" s="21">
        <v>1574</v>
      </c>
      <c r="GV23" s="21">
        <v>680</v>
      </c>
      <c r="GW23" s="21">
        <v>1273</v>
      </c>
      <c r="GX23" s="21">
        <v>91</v>
      </c>
      <c r="GY23" s="21">
        <v>0</v>
      </c>
      <c r="GZ23" s="21">
        <v>1897</v>
      </c>
      <c r="HA23" s="21">
        <v>206</v>
      </c>
      <c r="HB23" s="21">
        <v>12</v>
      </c>
      <c r="HC23" s="21">
        <v>0</v>
      </c>
      <c r="HD23" s="21">
        <v>0</v>
      </c>
      <c r="HE23" s="21">
        <v>21</v>
      </c>
      <c r="HF23" s="21">
        <v>2526</v>
      </c>
      <c r="HG23" s="21">
        <v>274</v>
      </c>
    </row>
    <row r="24" spans="1:215">
      <c r="A24" s="9">
        <v>33482</v>
      </c>
      <c r="B24" s="21">
        <v>8213</v>
      </c>
      <c r="C24" s="21">
        <v>11872</v>
      </c>
      <c r="D24" s="21">
        <v>-70</v>
      </c>
      <c r="E24" s="21">
        <v>-70</v>
      </c>
      <c r="F24" s="21">
        <v>0</v>
      </c>
      <c r="G24" s="21">
        <v>4138</v>
      </c>
      <c r="H24" s="21">
        <v>3115</v>
      </c>
      <c r="I24" s="21">
        <v>1065</v>
      </c>
      <c r="J24" s="21">
        <v>-42</v>
      </c>
      <c r="K24" s="21">
        <v>154</v>
      </c>
      <c r="L24" s="21">
        <v>154</v>
      </c>
      <c r="M24" s="21">
        <v>-973</v>
      </c>
      <c r="N24" s="21">
        <v>-1175</v>
      </c>
      <c r="O24" s="21">
        <v>202</v>
      </c>
      <c r="P24" s="21">
        <v>-1229</v>
      </c>
      <c r="Q24" s="21">
        <v>0</v>
      </c>
      <c r="R24" s="21">
        <v>-56</v>
      </c>
      <c r="S24" s="21">
        <v>-1</v>
      </c>
      <c r="T24" s="21">
        <v>-1231</v>
      </c>
      <c r="U24" s="21">
        <v>0</v>
      </c>
      <c r="V24" s="21">
        <v>59</v>
      </c>
      <c r="W24" s="21">
        <v>0</v>
      </c>
      <c r="X24" s="21">
        <v>0</v>
      </c>
      <c r="Y24" s="21">
        <v>24</v>
      </c>
      <c r="Z24" s="21">
        <v>0</v>
      </c>
      <c r="AA24" s="21">
        <v>24</v>
      </c>
      <c r="AB24" s="21">
        <v>0</v>
      </c>
      <c r="AC24" s="21">
        <v>0</v>
      </c>
      <c r="AD24" s="21">
        <v>0</v>
      </c>
      <c r="AE24" s="21">
        <v>0</v>
      </c>
      <c r="AF24" s="21">
        <v>3967</v>
      </c>
      <c r="AG24" s="21">
        <v>-37</v>
      </c>
      <c r="AH24" s="21">
        <v>3143</v>
      </c>
      <c r="AI24" s="21">
        <v>0</v>
      </c>
      <c r="AJ24" s="21">
        <v>1347</v>
      </c>
      <c r="AK24" s="21">
        <v>15</v>
      </c>
      <c r="AL24" s="21">
        <v>0</v>
      </c>
      <c r="AM24" s="21">
        <v>58</v>
      </c>
      <c r="AN24" s="21">
        <v>-71</v>
      </c>
      <c r="AO24" s="21">
        <v>-124</v>
      </c>
      <c r="AP24" s="21">
        <v>17</v>
      </c>
      <c r="AQ24" s="21">
        <v>-381</v>
      </c>
      <c r="AR24" s="21">
        <v>2040</v>
      </c>
      <c r="AS24" s="21">
        <v>2507</v>
      </c>
      <c r="AT24" s="21">
        <v>-462</v>
      </c>
      <c r="AU24" s="21">
        <v>-5</v>
      </c>
      <c r="AV24" s="21">
        <v>1538</v>
      </c>
      <c r="AW24" s="21">
        <v>1004</v>
      </c>
      <c r="AX24" s="21">
        <v>534</v>
      </c>
      <c r="AY24" s="21">
        <v>227</v>
      </c>
      <c r="AZ24" s="21">
        <v>227</v>
      </c>
      <c r="BA24" s="21">
        <v>2056</v>
      </c>
      <c r="BB24" s="21">
        <v>0</v>
      </c>
      <c r="BC24" s="21">
        <v>-680</v>
      </c>
      <c r="BD24" s="21">
        <v>351</v>
      </c>
      <c r="BE24" s="21">
        <v>-7</v>
      </c>
      <c r="BF24" s="21">
        <v>2675</v>
      </c>
      <c r="BG24" s="21">
        <v>0</v>
      </c>
      <c r="BH24" s="21">
        <v>0</v>
      </c>
      <c r="BI24" s="21">
        <v>-304</v>
      </c>
      <c r="BJ24" s="21">
        <v>103</v>
      </c>
      <c r="BK24" s="21">
        <v>0</v>
      </c>
      <c r="BL24" s="21">
        <v>0</v>
      </c>
      <c r="BM24" s="21">
        <v>155</v>
      </c>
      <c r="BN24" s="21">
        <v>-237</v>
      </c>
      <c r="BO24" s="21">
        <v>0</v>
      </c>
      <c r="BP24" s="21">
        <v>3659</v>
      </c>
      <c r="BQ24" s="21">
        <v>111</v>
      </c>
      <c r="BR24" s="21">
        <v>111</v>
      </c>
      <c r="BS24" s="21">
        <v>-605</v>
      </c>
      <c r="BT24" s="21">
        <v>-537</v>
      </c>
      <c r="BU24" s="21">
        <v>-68</v>
      </c>
      <c r="BV24" s="21">
        <v>0</v>
      </c>
      <c r="BW24" s="21">
        <v>933</v>
      </c>
      <c r="BX24" s="21">
        <v>0</v>
      </c>
      <c r="BY24" s="21">
        <v>78</v>
      </c>
      <c r="BZ24" s="21">
        <v>-44</v>
      </c>
      <c r="CA24" s="21">
        <v>-7</v>
      </c>
      <c r="CB24" s="21">
        <v>1506</v>
      </c>
      <c r="CC24" s="21">
        <v>-413</v>
      </c>
      <c r="CD24" s="21">
        <v>32</v>
      </c>
      <c r="CE24" s="21">
        <v>-105</v>
      </c>
      <c r="CF24" s="21">
        <v>193</v>
      </c>
      <c r="CG24" s="21">
        <v>-8</v>
      </c>
      <c r="CH24" s="21">
        <v>-42</v>
      </c>
      <c r="CI24" s="21">
        <v>0</v>
      </c>
      <c r="CJ24" s="21">
        <v>-444</v>
      </c>
      <c r="CK24" s="21">
        <v>84</v>
      </c>
      <c r="CL24" s="21">
        <v>154</v>
      </c>
      <c r="CM24" s="21">
        <v>9</v>
      </c>
      <c r="CN24" s="21">
        <v>-60</v>
      </c>
      <c r="CO24" s="21">
        <v>3220</v>
      </c>
      <c r="CP24" s="21">
        <v>0</v>
      </c>
      <c r="CQ24" s="21">
        <v>0</v>
      </c>
      <c r="CR24" s="21">
        <v>642</v>
      </c>
      <c r="CS24" s="21">
        <v>2</v>
      </c>
      <c r="CT24" s="21">
        <v>63</v>
      </c>
      <c r="CU24" s="21">
        <v>-3</v>
      </c>
      <c r="CV24" s="21">
        <v>0</v>
      </c>
      <c r="CW24" s="21">
        <v>-129</v>
      </c>
      <c r="CX24" s="21">
        <v>-38</v>
      </c>
      <c r="CY24" s="21">
        <v>3</v>
      </c>
      <c r="CZ24" s="21">
        <v>0</v>
      </c>
      <c r="DA24" s="21">
        <v>0</v>
      </c>
      <c r="DB24" s="21">
        <v>-4</v>
      </c>
      <c r="DC24" s="21">
        <v>2711</v>
      </c>
      <c r="DD24" s="21">
        <v>-27</v>
      </c>
      <c r="DE24" s="21">
        <v>327318</v>
      </c>
      <c r="DF24" s="21">
        <v>528450</v>
      </c>
      <c r="DG24" s="21">
        <v>7431</v>
      </c>
      <c r="DH24" s="21">
        <v>6827</v>
      </c>
      <c r="DI24" s="21">
        <v>604</v>
      </c>
      <c r="DJ24" s="21">
        <v>145961</v>
      </c>
      <c r="DK24" s="21">
        <v>119476</v>
      </c>
      <c r="DL24" s="21">
        <v>26415</v>
      </c>
      <c r="DM24" s="21">
        <v>70</v>
      </c>
      <c r="DN24" s="21">
        <v>3304</v>
      </c>
      <c r="DO24" s="21">
        <v>3304</v>
      </c>
      <c r="DP24" s="21">
        <v>1684</v>
      </c>
      <c r="DQ24" s="21">
        <v>1022</v>
      </c>
      <c r="DR24" s="21">
        <v>662</v>
      </c>
      <c r="DS24" s="21">
        <v>12137</v>
      </c>
      <c r="DT24" s="21">
        <v>0</v>
      </c>
      <c r="DU24" s="21">
        <v>1361</v>
      </c>
      <c r="DV24" s="21">
        <v>1217</v>
      </c>
      <c r="DW24" s="21">
        <v>8253</v>
      </c>
      <c r="DX24" s="21">
        <v>0</v>
      </c>
      <c r="DY24" s="21">
        <v>1306</v>
      </c>
      <c r="DZ24" s="21">
        <v>0</v>
      </c>
      <c r="EA24" s="21">
        <v>0</v>
      </c>
      <c r="EB24" s="21">
        <v>119</v>
      </c>
      <c r="EC24" s="21">
        <v>0</v>
      </c>
      <c r="ED24" s="21">
        <v>119</v>
      </c>
      <c r="EE24" s="21">
        <v>0</v>
      </c>
      <c r="EF24" s="21">
        <v>0</v>
      </c>
      <c r="EG24" s="21">
        <v>0</v>
      </c>
      <c r="EH24" s="21">
        <v>0</v>
      </c>
      <c r="EI24" s="21">
        <v>60117</v>
      </c>
      <c r="EJ24" s="21">
        <v>4364</v>
      </c>
      <c r="EK24" s="21">
        <v>26732</v>
      </c>
      <c r="EL24" s="21">
        <v>1463</v>
      </c>
      <c r="EM24" s="21">
        <v>8232</v>
      </c>
      <c r="EN24" s="21">
        <v>2548</v>
      </c>
      <c r="EO24" s="21">
        <v>0</v>
      </c>
      <c r="EP24" s="21">
        <v>5843</v>
      </c>
      <c r="EQ24" s="21">
        <v>5784</v>
      </c>
      <c r="ER24" s="21">
        <v>4340</v>
      </c>
      <c r="ES24" s="21">
        <v>181</v>
      </c>
      <c r="ET24" s="21">
        <v>630</v>
      </c>
      <c r="EU24" s="21">
        <v>194107</v>
      </c>
      <c r="EV24" s="21">
        <v>131432</v>
      </c>
      <c r="EW24" s="21">
        <v>61731</v>
      </c>
      <c r="EX24" s="21">
        <v>944</v>
      </c>
      <c r="EY24" s="21">
        <v>72310</v>
      </c>
      <c r="EZ24" s="21">
        <v>42239</v>
      </c>
      <c r="FA24" s="21">
        <v>30071</v>
      </c>
      <c r="FB24" s="21">
        <v>6956</v>
      </c>
      <c r="FC24" s="21">
        <v>6956</v>
      </c>
      <c r="FD24" s="21">
        <v>24324</v>
      </c>
      <c r="FE24" s="21">
        <v>0</v>
      </c>
      <c r="FF24" s="21">
        <v>7727</v>
      </c>
      <c r="FG24" s="21">
        <v>2310</v>
      </c>
      <c r="FH24" s="21">
        <v>216</v>
      </c>
      <c r="FI24" s="21">
        <v>3630</v>
      </c>
      <c r="FJ24" s="21">
        <v>0</v>
      </c>
      <c r="FK24" s="21">
        <v>0</v>
      </c>
      <c r="FL24" s="21">
        <v>2143</v>
      </c>
      <c r="FM24" s="21">
        <v>1224</v>
      </c>
      <c r="FN24" s="21">
        <v>0</v>
      </c>
      <c r="FO24" s="21">
        <v>0</v>
      </c>
      <c r="FP24" s="21">
        <v>764</v>
      </c>
      <c r="FQ24" s="21">
        <v>6310</v>
      </c>
      <c r="FR24" s="21">
        <v>0</v>
      </c>
      <c r="FS24" s="21">
        <v>201132</v>
      </c>
      <c r="FT24" s="21">
        <v>6412</v>
      </c>
      <c r="FU24" s="21">
        <v>6412</v>
      </c>
      <c r="FV24" s="21">
        <v>13892</v>
      </c>
      <c r="FW24" s="21">
        <v>12262</v>
      </c>
      <c r="FX24" s="21">
        <v>1630</v>
      </c>
      <c r="FY24" s="21">
        <v>0</v>
      </c>
      <c r="FZ24" s="21">
        <v>171847</v>
      </c>
      <c r="GA24" s="21">
        <v>0</v>
      </c>
      <c r="GB24" s="21">
        <v>194</v>
      </c>
      <c r="GC24" s="21">
        <v>1772</v>
      </c>
      <c r="GD24" s="21">
        <v>84</v>
      </c>
      <c r="GE24" s="21">
        <v>110399</v>
      </c>
      <c r="GF24" s="21">
        <v>42759</v>
      </c>
      <c r="GG24" s="21">
        <v>296</v>
      </c>
      <c r="GH24" s="21">
        <v>3211</v>
      </c>
      <c r="GI24" s="21">
        <v>529</v>
      </c>
      <c r="GJ24" s="21">
        <v>10</v>
      </c>
      <c r="GK24" s="21">
        <v>265</v>
      </c>
      <c r="GL24" s="21">
        <v>8</v>
      </c>
      <c r="GM24" s="21">
        <v>5321</v>
      </c>
      <c r="GN24" s="21">
        <v>5462</v>
      </c>
      <c r="GO24" s="21">
        <v>1285</v>
      </c>
      <c r="GP24" s="21">
        <v>151</v>
      </c>
      <c r="GQ24" s="21">
        <v>101</v>
      </c>
      <c r="GR24" s="21">
        <v>8981</v>
      </c>
      <c r="GS24" s="21">
        <v>7</v>
      </c>
      <c r="GT24" s="21">
        <v>0</v>
      </c>
      <c r="GU24" s="21">
        <v>2216</v>
      </c>
      <c r="GV24" s="21">
        <v>682</v>
      </c>
      <c r="GW24" s="21">
        <v>1336</v>
      </c>
      <c r="GX24" s="21">
        <v>88</v>
      </c>
      <c r="GY24" s="21">
        <v>0</v>
      </c>
      <c r="GZ24" s="21">
        <v>1768</v>
      </c>
      <c r="HA24" s="21">
        <v>168</v>
      </c>
      <c r="HB24" s="21">
        <v>15</v>
      </c>
      <c r="HC24" s="21">
        <v>0</v>
      </c>
      <c r="HD24" s="21">
        <v>0</v>
      </c>
      <c r="HE24" s="21">
        <v>17</v>
      </c>
      <c r="HF24" s="21">
        <v>2437</v>
      </c>
      <c r="HG24" s="21">
        <v>247</v>
      </c>
    </row>
    <row r="25" spans="1:215">
      <c r="A25" s="9">
        <v>33573</v>
      </c>
      <c r="B25" s="21">
        <v>-70</v>
      </c>
      <c r="C25" s="21">
        <v>5406</v>
      </c>
      <c r="D25" s="21">
        <v>228</v>
      </c>
      <c r="E25" s="21">
        <v>207</v>
      </c>
      <c r="F25" s="21">
        <v>21</v>
      </c>
      <c r="G25" s="21">
        <v>2169</v>
      </c>
      <c r="H25" s="21">
        <v>2542</v>
      </c>
      <c r="I25" s="21">
        <v>-331</v>
      </c>
      <c r="J25" s="21">
        <v>-42</v>
      </c>
      <c r="K25" s="21">
        <v>208</v>
      </c>
      <c r="L25" s="21">
        <v>208</v>
      </c>
      <c r="M25" s="21">
        <v>-98</v>
      </c>
      <c r="N25" s="21">
        <v>-172</v>
      </c>
      <c r="O25" s="21">
        <v>74</v>
      </c>
      <c r="P25" s="21">
        <v>159</v>
      </c>
      <c r="Q25" s="21">
        <v>0</v>
      </c>
      <c r="R25" s="21">
        <v>13</v>
      </c>
      <c r="S25" s="21">
        <v>139</v>
      </c>
      <c r="T25" s="21">
        <v>150</v>
      </c>
      <c r="U25" s="21">
        <v>0</v>
      </c>
      <c r="V25" s="21">
        <v>-143</v>
      </c>
      <c r="W25" s="21">
        <v>0</v>
      </c>
      <c r="X25" s="21">
        <v>0</v>
      </c>
      <c r="Y25" s="21">
        <v>1527</v>
      </c>
      <c r="Z25" s="21">
        <v>0</v>
      </c>
      <c r="AA25" s="21">
        <v>-78</v>
      </c>
      <c r="AB25" s="21">
        <v>0</v>
      </c>
      <c r="AC25" s="21">
        <v>0</v>
      </c>
      <c r="AD25" s="21">
        <v>1605</v>
      </c>
      <c r="AE25" s="21">
        <v>0</v>
      </c>
      <c r="AF25" s="21">
        <v>-4928</v>
      </c>
      <c r="AG25" s="21">
        <v>-364</v>
      </c>
      <c r="AH25" s="21">
        <v>-1822</v>
      </c>
      <c r="AI25" s="21">
        <v>0</v>
      </c>
      <c r="AJ25" s="21">
        <v>-2568</v>
      </c>
      <c r="AK25" s="21">
        <v>-12</v>
      </c>
      <c r="AL25" s="21">
        <v>0</v>
      </c>
      <c r="AM25" s="21">
        <v>41</v>
      </c>
      <c r="AN25" s="21">
        <v>23</v>
      </c>
      <c r="AO25" s="21">
        <v>166</v>
      </c>
      <c r="AP25" s="21">
        <v>-11</v>
      </c>
      <c r="AQ25" s="21">
        <v>-381</v>
      </c>
      <c r="AR25" s="21">
        <v>1457</v>
      </c>
      <c r="AS25" s="21">
        <v>1806</v>
      </c>
      <c r="AT25" s="21">
        <v>-393</v>
      </c>
      <c r="AU25" s="21">
        <v>44</v>
      </c>
      <c r="AV25" s="21">
        <v>1563</v>
      </c>
      <c r="AW25" s="21">
        <v>1019</v>
      </c>
      <c r="AX25" s="21">
        <v>544</v>
      </c>
      <c r="AY25" s="21">
        <v>-405</v>
      </c>
      <c r="AZ25" s="21">
        <v>-405</v>
      </c>
      <c r="BA25" s="21">
        <v>3526</v>
      </c>
      <c r="BB25" s="21">
        <v>0</v>
      </c>
      <c r="BC25" s="21">
        <v>4776</v>
      </c>
      <c r="BD25" s="21">
        <v>-24</v>
      </c>
      <c r="BE25" s="21">
        <v>-7</v>
      </c>
      <c r="BF25" s="21">
        <v>-1872</v>
      </c>
      <c r="BG25" s="21">
        <v>0</v>
      </c>
      <c r="BH25" s="21">
        <v>0</v>
      </c>
      <c r="BI25" s="21">
        <v>310</v>
      </c>
      <c r="BJ25" s="21">
        <v>563</v>
      </c>
      <c r="BK25" s="21">
        <v>0</v>
      </c>
      <c r="BL25" s="21">
        <v>0</v>
      </c>
      <c r="BM25" s="21">
        <v>-111</v>
      </c>
      <c r="BN25" s="21">
        <v>-109</v>
      </c>
      <c r="BO25" s="21">
        <v>0</v>
      </c>
      <c r="BP25" s="21">
        <v>5476</v>
      </c>
      <c r="BQ25" s="21">
        <v>595</v>
      </c>
      <c r="BR25" s="21">
        <v>595</v>
      </c>
      <c r="BS25" s="21">
        <v>518</v>
      </c>
      <c r="BT25" s="21">
        <v>502</v>
      </c>
      <c r="BU25" s="21">
        <v>16</v>
      </c>
      <c r="BV25" s="21">
        <v>0</v>
      </c>
      <c r="BW25" s="21">
        <v>2540</v>
      </c>
      <c r="BX25" s="21">
        <v>0</v>
      </c>
      <c r="BY25" s="21">
        <v>-67</v>
      </c>
      <c r="BZ25" s="21">
        <v>-44</v>
      </c>
      <c r="CA25" s="21">
        <v>3</v>
      </c>
      <c r="CB25" s="21">
        <v>1932</v>
      </c>
      <c r="CC25" s="21">
        <v>-876</v>
      </c>
      <c r="CD25" s="21">
        <v>-6</v>
      </c>
      <c r="CE25" s="21">
        <v>69</v>
      </c>
      <c r="CF25" s="21">
        <v>221</v>
      </c>
      <c r="CG25" s="21">
        <v>11</v>
      </c>
      <c r="CH25" s="21">
        <v>37</v>
      </c>
      <c r="CI25" s="21">
        <v>-1</v>
      </c>
      <c r="CJ25" s="21">
        <v>1091</v>
      </c>
      <c r="CK25" s="21">
        <v>73</v>
      </c>
      <c r="CL25" s="21">
        <v>154</v>
      </c>
      <c r="CM25" s="21">
        <v>3</v>
      </c>
      <c r="CN25" s="21">
        <v>-60</v>
      </c>
      <c r="CO25" s="21">
        <v>1823</v>
      </c>
      <c r="CP25" s="21">
        <v>-3</v>
      </c>
      <c r="CQ25" s="21">
        <v>0</v>
      </c>
      <c r="CR25" s="21">
        <v>-306</v>
      </c>
      <c r="CS25" s="21">
        <v>46</v>
      </c>
      <c r="CT25" s="21">
        <v>968</v>
      </c>
      <c r="CU25" s="21">
        <v>6</v>
      </c>
      <c r="CV25" s="21">
        <v>0</v>
      </c>
      <c r="CW25" s="21">
        <v>126</v>
      </c>
      <c r="CX25" s="21">
        <v>1051</v>
      </c>
      <c r="CY25" s="21">
        <v>5</v>
      </c>
      <c r="CZ25" s="21">
        <v>0</v>
      </c>
      <c r="DA25" s="21">
        <v>0</v>
      </c>
      <c r="DB25" s="21">
        <v>-2</v>
      </c>
      <c r="DC25" s="21">
        <v>-41</v>
      </c>
      <c r="DD25" s="21">
        <v>-27</v>
      </c>
      <c r="DE25" s="21">
        <v>334140</v>
      </c>
      <c r="DF25" s="21">
        <v>539898</v>
      </c>
      <c r="DG25" s="21">
        <v>7659</v>
      </c>
      <c r="DH25" s="21">
        <v>7034</v>
      </c>
      <c r="DI25" s="21">
        <v>625</v>
      </c>
      <c r="DJ25" s="21">
        <v>148170</v>
      </c>
      <c r="DK25" s="21">
        <v>122018</v>
      </c>
      <c r="DL25" s="21">
        <v>26084</v>
      </c>
      <c r="DM25" s="21">
        <v>68</v>
      </c>
      <c r="DN25" s="21">
        <v>3096</v>
      </c>
      <c r="DO25" s="21">
        <v>3096</v>
      </c>
      <c r="DP25" s="21">
        <v>1586</v>
      </c>
      <c r="DQ25" s="21">
        <v>850</v>
      </c>
      <c r="DR25" s="21">
        <v>736</v>
      </c>
      <c r="DS25" s="21">
        <v>12977</v>
      </c>
      <c r="DT25" s="21">
        <v>0</v>
      </c>
      <c r="DU25" s="21">
        <v>1457</v>
      </c>
      <c r="DV25" s="21">
        <v>1423</v>
      </c>
      <c r="DW25" s="21">
        <v>8863</v>
      </c>
      <c r="DX25" s="21">
        <v>0</v>
      </c>
      <c r="DY25" s="21">
        <v>1234</v>
      </c>
      <c r="DZ25" s="21">
        <v>0</v>
      </c>
      <c r="EA25" s="21">
        <v>0</v>
      </c>
      <c r="EB25" s="21">
        <v>1646</v>
      </c>
      <c r="EC25" s="21">
        <v>0</v>
      </c>
      <c r="ED25" s="21">
        <v>41</v>
      </c>
      <c r="EE25" s="21">
        <v>0</v>
      </c>
      <c r="EF25" s="21">
        <v>0</v>
      </c>
      <c r="EG25" s="21">
        <v>1605</v>
      </c>
      <c r="EH25" s="21">
        <v>0</v>
      </c>
      <c r="EI25" s="21">
        <v>59836</v>
      </c>
      <c r="EJ25" s="21">
        <v>4196</v>
      </c>
      <c r="EK25" s="21">
        <v>29511</v>
      </c>
      <c r="EL25" s="21">
        <v>1611</v>
      </c>
      <c r="EM25" s="21">
        <v>4818</v>
      </c>
      <c r="EN25" s="21">
        <v>2338</v>
      </c>
      <c r="EO25" s="21">
        <v>0</v>
      </c>
      <c r="EP25" s="21">
        <v>6072</v>
      </c>
      <c r="EQ25" s="21">
        <v>5849</v>
      </c>
      <c r="ER25" s="21">
        <v>4643</v>
      </c>
      <c r="ES25" s="21">
        <v>183</v>
      </c>
      <c r="ET25" s="21">
        <v>615</v>
      </c>
      <c r="EU25" s="21">
        <v>201654</v>
      </c>
      <c r="EV25" s="21">
        <v>136790</v>
      </c>
      <c r="EW25" s="21">
        <v>63877</v>
      </c>
      <c r="EX25" s="21">
        <v>987</v>
      </c>
      <c r="EY25" s="21">
        <v>73873</v>
      </c>
      <c r="EZ25" s="21">
        <v>43258</v>
      </c>
      <c r="FA25" s="21">
        <v>30615</v>
      </c>
      <c r="FB25" s="21">
        <v>6551</v>
      </c>
      <c r="FC25" s="21">
        <v>6551</v>
      </c>
      <c r="FD25" s="21">
        <v>22850</v>
      </c>
      <c r="FE25" s="21">
        <v>0</v>
      </c>
      <c r="FF25" s="21">
        <v>7503</v>
      </c>
      <c r="FG25" s="21">
        <v>2286</v>
      </c>
      <c r="FH25" s="21">
        <v>209</v>
      </c>
      <c r="FI25" s="21">
        <v>1758</v>
      </c>
      <c r="FJ25" s="21">
        <v>0</v>
      </c>
      <c r="FK25" s="21">
        <v>0</v>
      </c>
      <c r="FL25" s="21">
        <v>2453</v>
      </c>
      <c r="FM25" s="21">
        <v>1787</v>
      </c>
      <c r="FN25" s="21">
        <v>0</v>
      </c>
      <c r="FO25" s="21">
        <v>0</v>
      </c>
      <c r="FP25" s="21">
        <v>653</v>
      </c>
      <c r="FQ25" s="21">
        <v>6201</v>
      </c>
      <c r="FR25" s="21">
        <v>0</v>
      </c>
      <c r="FS25" s="21">
        <v>205758</v>
      </c>
      <c r="FT25" s="21">
        <v>6100</v>
      </c>
      <c r="FU25" s="21">
        <v>6100</v>
      </c>
      <c r="FV25" s="21">
        <v>14410</v>
      </c>
      <c r="FW25" s="21">
        <v>12764</v>
      </c>
      <c r="FX25" s="21">
        <v>1646</v>
      </c>
      <c r="FY25" s="21">
        <v>0</v>
      </c>
      <c r="FZ25" s="21">
        <v>174444</v>
      </c>
      <c r="GA25" s="21">
        <v>0</v>
      </c>
      <c r="GB25" s="21">
        <v>127</v>
      </c>
      <c r="GC25" s="21">
        <v>1728</v>
      </c>
      <c r="GD25" s="21">
        <v>87</v>
      </c>
      <c r="GE25" s="21">
        <v>112331</v>
      </c>
      <c r="GF25" s="21">
        <v>41883</v>
      </c>
      <c r="GG25" s="21">
        <v>290</v>
      </c>
      <c r="GH25" s="21">
        <v>3280</v>
      </c>
      <c r="GI25" s="21">
        <v>750</v>
      </c>
      <c r="GJ25" s="21">
        <v>21</v>
      </c>
      <c r="GK25" s="21">
        <v>302</v>
      </c>
      <c r="GL25" s="21">
        <v>7</v>
      </c>
      <c r="GM25" s="21">
        <v>6412</v>
      </c>
      <c r="GN25" s="21">
        <v>5535</v>
      </c>
      <c r="GO25" s="21">
        <v>1439</v>
      </c>
      <c r="GP25" s="21">
        <v>154</v>
      </c>
      <c r="GQ25" s="21">
        <v>98</v>
      </c>
      <c r="GR25" s="21">
        <v>10804</v>
      </c>
      <c r="GS25" s="21">
        <v>4</v>
      </c>
      <c r="GT25" s="21">
        <v>0</v>
      </c>
      <c r="GU25" s="21">
        <v>1910</v>
      </c>
      <c r="GV25" s="21">
        <v>728</v>
      </c>
      <c r="GW25" s="21">
        <v>2304</v>
      </c>
      <c r="GX25" s="21">
        <v>94</v>
      </c>
      <c r="GY25" s="21">
        <v>0</v>
      </c>
      <c r="GZ25" s="21">
        <v>1894</v>
      </c>
      <c r="HA25" s="21">
        <v>1219</v>
      </c>
      <c r="HB25" s="21">
        <v>20</v>
      </c>
      <c r="HC25" s="21">
        <v>0</v>
      </c>
      <c r="HD25" s="21">
        <v>0</v>
      </c>
      <c r="HE25" s="21">
        <v>15</v>
      </c>
      <c r="HF25" s="21">
        <v>2396</v>
      </c>
      <c r="HG25" s="21">
        <v>220</v>
      </c>
    </row>
    <row r="26" spans="1:215">
      <c r="A26" s="9">
        <v>33664</v>
      </c>
      <c r="B26" s="21">
        <v>4110</v>
      </c>
      <c r="C26" s="21">
        <v>5389</v>
      </c>
      <c r="D26" s="21">
        <v>-247</v>
      </c>
      <c r="E26" s="21">
        <v>-172</v>
      </c>
      <c r="F26" s="21">
        <v>-75</v>
      </c>
      <c r="G26" s="21">
        <v>-1398</v>
      </c>
      <c r="H26" s="21">
        <v>-1605</v>
      </c>
      <c r="I26" s="21">
        <v>249</v>
      </c>
      <c r="J26" s="21">
        <v>-42</v>
      </c>
      <c r="K26" s="21">
        <v>-666</v>
      </c>
      <c r="L26" s="21">
        <v>-666</v>
      </c>
      <c r="M26" s="21">
        <v>-254</v>
      </c>
      <c r="N26" s="21">
        <v>-325</v>
      </c>
      <c r="O26" s="21">
        <v>71</v>
      </c>
      <c r="P26" s="21">
        <v>956</v>
      </c>
      <c r="Q26" s="21">
        <v>0</v>
      </c>
      <c r="R26" s="21">
        <v>191</v>
      </c>
      <c r="S26" s="21">
        <v>350</v>
      </c>
      <c r="T26" s="21">
        <v>186</v>
      </c>
      <c r="U26" s="21">
        <v>0</v>
      </c>
      <c r="V26" s="21">
        <v>229</v>
      </c>
      <c r="W26" s="21">
        <v>0</v>
      </c>
      <c r="X26" s="21">
        <v>0</v>
      </c>
      <c r="Y26" s="21">
        <v>225</v>
      </c>
      <c r="Z26" s="21">
        <v>0</v>
      </c>
      <c r="AA26" s="21">
        <v>149</v>
      </c>
      <c r="AB26" s="21">
        <v>0</v>
      </c>
      <c r="AC26" s="21">
        <v>0</v>
      </c>
      <c r="AD26" s="21">
        <v>76</v>
      </c>
      <c r="AE26" s="21">
        <v>0</v>
      </c>
      <c r="AF26" s="21">
        <v>309</v>
      </c>
      <c r="AG26" s="21">
        <v>107</v>
      </c>
      <c r="AH26" s="21">
        <v>-706</v>
      </c>
      <c r="AI26" s="21">
        <v>0</v>
      </c>
      <c r="AJ26" s="21">
        <v>1231</v>
      </c>
      <c r="AK26" s="21">
        <v>23</v>
      </c>
      <c r="AL26" s="21">
        <v>0</v>
      </c>
      <c r="AM26" s="21">
        <v>37</v>
      </c>
      <c r="AN26" s="21">
        <v>-87</v>
      </c>
      <c r="AO26" s="21">
        <v>97</v>
      </c>
      <c r="AP26" s="21">
        <v>-12</v>
      </c>
      <c r="AQ26" s="21">
        <v>-381</v>
      </c>
      <c r="AR26" s="21">
        <v>6906</v>
      </c>
      <c r="AS26" s="21">
        <v>5924</v>
      </c>
      <c r="AT26" s="21">
        <v>936</v>
      </c>
      <c r="AU26" s="21">
        <v>46</v>
      </c>
      <c r="AV26" s="21">
        <v>1589</v>
      </c>
      <c r="AW26" s="21">
        <v>1035</v>
      </c>
      <c r="AX26" s="21">
        <v>554</v>
      </c>
      <c r="AY26" s="21">
        <v>99</v>
      </c>
      <c r="AZ26" s="21">
        <v>99</v>
      </c>
      <c r="BA26" s="21">
        <v>-2130</v>
      </c>
      <c r="BB26" s="21">
        <v>0</v>
      </c>
      <c r="BC26" s="21">
        <v>-419</v>
      </c>
      <c r="BD26" s="21">
        <v>-383</v>
      </c>
      <c r="BE26" s="21">
        <v>-6</v>
      </c>
      <c r="BF26" s="21">
        <v>-1140</v>
      </c>
      <c r="BG26" s="21">
        <v>0</v>
      </c>
      <c r="BH26" s="21">
        <v>0</v>
      </c>
      <c r="BI26" s="21">
        <v>-35</v>
      </c>
      <c r="BJ26" s="21">
        <v>-37</v>
      </c>
      <c r="BK26" s="21">
        <v>0</v>
      </c>
      <c r="BL26" s="21">
        <v>0</v>
      </c>
      <c r="BM26" s="21">
        <v>-64</v>
      </c>
      <c r="BN26" s="21">
        <v>-46</v>
      </c>
      <c r="BO26" s="21">
        <v>0</v>
      </c>
      <c r="BP26" s="21">
        <v>1279</v>
      </c>
      <c r="BQ26" s="21">
        <v>180</v>
      </c>
      <c r="BR26" s="21">
        <v>180</v>
      </c>
      <c r="BS26" s="21">
        <v>-149</v>
      </c>
      <c r="BT26" s="21">
        <v>-138</v>
      </c>
      <c r="BU26" s="21">
        <v>-11</v>
      </c>
      <c r="BV26" s="21">
        <v>0</v>
      </c>
      <c r="BW26" s="21">
        <v>676</v>
      </c>
      <c r="BX26" s="21">
        <v>0</v>
      </c>
      <c r="BY26" s="21">
        <v>-53</v>
      </c>
      <c r="BZ26" s="21">
        <v>-44</v>
      </c>
      <c r="CA26" s="21">
        <v>2</v>
      </c>
      <c r="CB26" s="21">
        <v>429</v>
      </c>
      <c r="CC26" s="21">
        <v>-150</v>
      </c>
      <c r="CD26" s="21">
        <v>10</v>
      </c>
      <c r="CE26" s="21">
        <v>82</v>
      </c>
      <c r="CF26" s="21">
        <v>93</v>
      </c>
      <c r="CG26" s="21">
        <v>16</v>
      </c>
      <c r="CH26" s="21">
        <v>47</v>
      </c>
      <c r="CI26" s="21">
        <v>1</v>
      </c>
      <c r="CJ26" s="21">
        <v>155</v>
      </c>
      <c r="CK26" s="21">
        <v>-6</v>
      </c>
      <c r="CL26" s="21">
        <v>155</v>
      </c>
      <c r="CM26" s="21">
        <v>-1</v>
      </c>
      <c r="CN26" s="21">
        <v>-60</v>
      </c>
      <c r="CO26" s="21">
        <v>572</v>
      </c>
      <c r="CP26" s="21">
        <v>1</v>
      </c>
      <c r="CQ26" s="21">
        <v>0</v>
      </c>
      <c r="CR26" s="21">
        <v>904</v>
      </c>
      <c r="CS26" s="21">
        <v>284</v>
      </c>
      <c r="CT26" s="21">
        <v>-725</v>
      </c>
      <c r="CU26" s="21">
        <v>-1</v>
      </c>
      <c r="CV26" s="21">
        <v>0</v>
      </c>
      <c r="CW26" s="21">
        <v>114</v>
      </c>
      <c r="CX26" s="21">
        <v>18</v>
      </c>
      <c r="CY26" s="21">
        <v>-7</v>
      </c>
      <c r="CZ26" s="21">
        <v>0</v>
      </c>
      <c r="DA26" s="21">
        <v>0</v>
      </c>
      <c r="DB26" s="21">
        <v>0</v>
      </c>
      <c r="DC26" s="21">
        <v>-16</v>
      </c>
      <c r="DD26" s="21">
        <v>0</v>
      </c>
      <c r="DE26" s="21">
        <v>334108</v>
      </c>
      <c r="DF26" s="21">
        <v>541436</v>
      </c>
      <c r="DG26" s="21">
        <v>7412</v>
      </c>
      <c r="DH26" s="21">
        <v>6862</v>
      </c>
      <c r="DI26" s="21">
        <v>550</v>
      </c>
      <c r="DJ26" s="21">
        <v>146813</v>
      </c>
      <c r="DK26" s="21">
        <v>120413</v>
      </c>
      <c r="DL26" s="21">
        <v>26333</v>
      </c>
      <c r="DM26" s="21">
        <v>67</v>
      </c>
      <c r="DN26" s="21">
        <v>3762</v>
      </c>
      <c r="DO26" s="21">
        <v>3762</v>
      </c>
      <c r="DP26" s="21">
        <v>1332</v>
      </c>
      <c r="DQ26" s="21">
        <v>525</v>
      </c>
      <c r="DR26" s="21">
        <v>807</v>
      </c>
      <c r="DS26" s="21">
        <v>13280</v>
      </c>
      <c r="DT26" s="21">
        <v>0</v>
      </c>
      <c r="DU26" s="21">
        <v>1562</v>
      </c>
      <c r="DV26" s="21">
        <v>1697</v>
      </c>
      <c r="DW26" s="21">
        <v>8623</v>
      </c>
      <c r="DX26" s="21">
        <v>0</v>
      </c>
      <c r="DY26" s="21">
        <v>1398</v>
      </c>
      <c r="DZ26" s="21">
        <v>0</v>
      </c>
      <c r="EA26" s="21">
        <v>0</v>
      </c>
      <c r="EB26" s="21">
        <v>1871</v>
      </c>
      <c r="EC26" s="21">
        <v>0</v>
      </c>
      <c r="ED26" s="21">
        <v>190</v>
      </c>
      <c r="EE26" s="21">
        <v>0</v>
      </c>
      <c r="EF26" s="21">
        <v>0</v>
      </c>
      <c r="EG26" s="21">
        <v>1681</v>
      </c>
      <c r="EH26" s="21">
        <v>0</v>
      </c>
      <c r="EI26" s="21">
        <v>57352</v>
      </c>
      <c r="EJ26" s="21">
        <v>4064</v>
      </c>
      <c r="EK26" s="21">
        <v>27663</v>
      </c>
      <c r="EL26" s="21">
        <v>1278</v>
      </c>
      <c r="EM26" s="21">
        <v>5780</v>
      </c>
      <c r="EN26" s="21">
        <v>1551</v>
      </c>
      <c r="EO26" s="21">
        <v>0</v>
      </c>
      <c r="EP26" s="21">
        <v>6044</v>
      </c>
      <c r="EQ26" s="21">
        <v>5531</v>
      </c>
      <c r="ER26" s="21">
        <v>4670</v>
      </c>
      <c r="ES26" s="21">
        <v>170</v>
      </c>
      <c r="ET26" s="21">
        <v>601</v>
      </c>
      <c r="EU26" s="21">
        <v>198782</v>
      </c>
      <c r="EV26" s="21">
        <v>135435</v>
      </c>
      <c r="EW26" s="21">
        <v>62374</v>
      </c>
      <c r="EX26" s="21">
        <v>973</v>
      </c>
      <c r="EY26" s="21">
        <v>75462</v>
      </c>
      <c r="EZ26" s="21">
        <v>44293</v>
      </c>
      <c r="FA26" s="21">
        <v>31169</v>
      </c>
      <c r="FB26" s="21">
        <v>14650</v>
      </c>
      <c r="FC26" s="21">
        <v>14650</v>
      </c>
      <c r="FD26" s="21">
        <v>20720</v>
      </c>
      <c r="FE26" s="21">
        <v>0</v>
      </c>
      <c r="FF26" s="21">
        <v>7084</v>
      </c>
      <c r="FG26" s="21">
        <v>1903</v>
      </c>
      <c r="FH26" s="21">
        <v>203</v>
      </c>
      <c r="FI26" s="21">
        <v>618</v>
      </c>
      <c r="FJ26" s="21">
        <v>0</v>
      </c>
      <c r="FK26" s="21">
        <v>0</v>
      </c>
      <c r="FL26" s="21">
        <v>2418</v>
      </c>
      <c r="FM26" s="21">
        <v>1750</v>
      </c>
      <c r="FN26" s="21">
        <v>0</v>
      </c>
      <c r="FO26" s="21">
        <v>0</v>
      </c>
      <c r="FP26" s="21">
        <v>589</v>
      </c>
      <c r="FQ26" s="21">
        <v>6155</v>
      </c>
      <c r="FR26" s="21">
        <v>0</v>
      </c>
      <c r="FS26" s="21">
        <v>207328</v>
      </c>
      <c r="FT26" s="21">
        <v>6514</v>
      </c>
      <c r="FU26" s="21">
        <v>6514</v>
      </c>
      <c r="FV26" s="21">
        <v>14261</v>
      </c>
      <c r="FW26" s="21">
        <v>12626</v>
      </c>
      <c r="FX26" s="21">
        <v>1635</v>
      </c>
      <c r="FY26" s="21">
        <v>0</v>
      </c>
      <c r="FZ26" s="21">
        <v>175177</v>
      </c>
      <c r="GA26" s="21">
        <v>0</v>
      </c>
      <c r="GB26" s="21">
        <v>74</v>
      </c>
      <c r="GC26" s="21">
        <v>1684</v>
      </c>
      <c r="GD26" s="21">
        <v>89</v>
      </c>
      <c r="GE26" s="21">
        <v>112760</v>
      </c>
      <c r="GF26" s="21">
        <v>41733</v>
      </c>
      <c r="GG26" s="21">
        <v>300</v>
      </c>
      <c r="GH26" s="21">
        <v>3362</v>
      </c>
      <c r="GI26" s="21">
        <v>843</v>
      </c>
      <c r="GJ26" s="21">
        <v>37</v>
      </c>
      <c r="GK26" s="21">
        <v>349</v>
      </c>
      <c r="GL26" s="21">
        <v>8</v>
      </c>
      <c r="GM26" s="21">
        <v>6567</v>
      </c>
      <c r="GN26" s="21">
        <v>5529</v>
      </c>
      <c r="GO26" s="21">
        <v>1594</v>
      </c>
      <c r="GP26" s="21">
        <v>153</v>
      </c>
      <c r="GQ26" s="21">
        <v>95</v>
      </c>
      <c r="GR26" s="21">
        <v>11376</v>
      </c>
      <c r="GS26" s="21">
        <v>5</v>
      </c>
      <c r="GT26" s="21">
        <v>0</v>
      </c>
      <c r="GU26" s="21">
        <v>2814</v>
      </c>
      <c r="GV26" s="21">
        <v>1012</v>
      </c>
      <c r="GW26" s="21">
        <v>1579</v>
      </c>
      <c r="GX26" s="21">
        <v>93</v>
      </c>
      <c r="GY26" s="21">
        <v>0</v>
      </c>
      <c r="GZ26" s="21">
        <v>2008</v>
      </c>
      <c r="HA26" s="21">
        <v>1237</v>
      </c>
      <c r="HB26" s="21">
        <v>13</v>
      </c>
      <c r="HC26" s="21">
        <v>0</v>
      </c>
      <c r="HD26" s="21">
        <v>0</v>
      </c>
      <c r="HE26" s="21">
        <v>15</v>
      </c>
      <c r="HF26" s="21">
        <v>2380</v>
      </c>
      <c r="HG26" s="21">
        <v>220</v>
      </c>
    </row>
    <row r="27" spans="1:215">
      <c r="A27" s="9">
        <v>33756</v>
      </c>
      <c r="B27" s="21">
        <v>-4038</v>
      </c>
      <c r="C27" s="21">
        <v>-1190</v>
      </c>
      <c r="D27" s="21">
        <v>170</v>
      </c>
      <c r="E27" s="21">
        <v>116</v>
      </c>
      <c r="F27" s="21">
        <v>54</v>
      </c>
      <c r="G27" s="21">
        <v>1284</v>
      </c>
      <c r="H27" s="21">
        <v>998</v>
      </c>
      <c r="I27" s="21">
        <v>328</v>
      </c>
      <c r="J27" s="21">
        <v>-42</v>
      </c>
      <c r="K27" s="21">
        <v>396</v>
      </c>
      <c r="L27" s="21">
        <v>396</v>
      </c>
      <c r="M27" s="21">
        <v>1140</v>
      </c>
      <c r="N27" s="21">
        <v>353</v>
      </c>
      <c r="O27" s="21">
        <v>787</v>
      </c>
      <c r="P27" s="21">
        <v>850</v>
      </c>
      <c r="Q27" s="21">
        <v>0</v>
      </c>
      <c r="R27" s="21">
        <v>0</v>
      </c>
      <c r="S27" s="21">
        <v>254</v>
      </c>
      <c r="T27" s="21">
        <v>721</v>
      </c>
      <c r="U27" s="21">
        <v>0</v>
      </c>
      <c r="V27" s="21">
        <v>-125</v>
      </c>
      <c r="W27" s="21">
        <v>0</v>
      </c>
      <c r="X27" s="21">
        <v>0</v>
      </c>
      <c r="Y27" s="21">
        <v>-105</v>
      </c>
      <c r="Z27" s="21">
        <v>0</v>
      </c>
      <c r="AA27" s="21">
        <v>-29</v>
      </c>
      <c r="AB27" s="21">
        <v>0</v>
      </c>
      <c r="AC27" s="21">
        <v>0</v>
      </c>
      <c r="AD27" s="21">
        <v>-76</v>
      </c>
      <c r="AE27" s="21">
        <v>0</v>
      </c>
      <c r="AF27" s="21">
        <v>-3462</v>
      </c>
      <c r="AG27" s="21">
        <v>285</v>
      </c>
      <c r="AH27" s="21">
        <v>-1012</v>
      </c>
      <c r="AI27" s="21">
        <v>0</v>
      </c>
      <c r="AJ27" s="21">
        <v>-1919</v>
      </c>
      <c r="AK27" s="21">
        <v>32</v>
      </c>
      <c r="AL27" s="21">
        <v>0</v>
      </c>
      <c r="AM27" s="21">
        <v>-1652</v>
      </c>
      <c r="AN27" s="21">
        <v>733</v>
      </c>
      <c r="AO27" s="21">
        <v>532</v>
      </c>
      <c r="AP27" s="21">
        <v>-80</v>
      </c>
      <c r="AQ27" s="21">
        <v>-381</v>
      </c>
      <c r="AR27" s="21">
        <v>290</v>
      </c>
      <c r="AS27" s="21">
        <v>1234</v>
      </c>
      <c r="AT27" s="21">
        <v>-1005</v>
      </c>
      <c r="AU27" s="21">
        <v>61</v>
      </c>
      <c r="AV27" s="21">
        <v>1616</v>
      </c>
      <c r="AW27" s="21">
        <v>1052</v>
      </c>
      <c r="AX27" s="21">
        <v>564</v>
      </c>
      <c r="AY27" s="21">
        <v>-6887</v>
      </c>
      <c r="AZ27" s="21">
        <v>-6887</v>
      </c>
      <c r="BA27" s="21">
        <v>3518</v>
      </c>
      <c r="BB27" s="21">
        <v>0</v>
      </c>
      <c r="BC27" s="21">
        <v>490</v>
      </c>
      <c r="BD27" s="21">
        <v>795</v>
      </c>
      <c r="BE27" s="21">
        <v>-7</v>
      </c>
      <c r="BF27" s="21">
        <v>153</v>
      </c>
      <c r="BG27" s="21">
        <v>0</v>
      </c>
      <c r="BH27" s="21">
        <v>0</v>
      </c>
      <c r="BI27" s="21">
        <v>1608</v>
      </c>
      <c r="BJ27" s="21">
        <v>192</v>
      </c>
      <c r="BK27" s="21">
        <v>10</v>
      </c>
      <c r="BL27" s="21">
        <v>0</v>
      </c>
      <c r="BM27" s="21">
        <v>40</v>
      </c>
      <c r="BN27" s="21">
        <v>235</v>
      </c>
      <c r="BO27" s="21">
        <v>2</v>
      </c>
      <c r="BP27" s="21">
        <v>2848</v>
      </c>
      <c r="BQ27" s="21">
        <v>272</v>
      </c>
      <c r="BR27" s="21">
        <v>272</v>
      </c>
      <c r="BS27" s="21">
        <v>-437</v>
      </c>
      <c r="BT27" s="21">
        <v>-477</v>
      </c>
      <c r="BU27" s="21">
        <v>40</v>
      </c>
      <c r="BV27" s="21">
        <v>0</v>
      </c>
      <c r="BW27" s="21">
        <v>2680</v>
      </c>
      <c r="BX27" s="21">
        <v>0</v>
      </c>
      <c r="BY27" s="21">
        <v>35</v>
      </c>
      <c r="BZ27" s="21">
        <v>-44</v>
      </c>
      <c r="CA27" s="21">
        <v>0</v>
      </c>
      <c r="CB27" s="21">
        <v>2603</v>
      </c>
      <c r="CC27" s="21">
        <v>622</v>
      </c>
      <c r="CD27" s="21">
        <v>17</v>
      </c>
      <c r="CE27" s="21">
        <v>50</v>
      </c>
      <c r="CF27" s="21">
        <v>-452</v>
      </c>
      <c r="CG27" s="21">
        <v>-17</v>
      </c>
      <c r="CH27" s="21">
        <v>28</v>
      </c>
      <c r="CI27" s="21">
        <v>-4</v>
      </c>
      <c r="CJ27" s="21">
        <v>-304</v>
      </c>
      <c r="CK27" s="21">
        <v>49</v>
      </c>
      <c r="CL27" s="21">
        <v>155</v>
      </c>
      <c r="CM27" s="21">
        <v>2</v>
      </c>
      <c r="CN27" s="21">
        <v>-60</v>
      </c>
      <c r="CO27" s="21">
        <v>333</v>
      </c>
      <c r="CP27" s="21">
        <v>-1</v>
      </c>
      <c r="CQ27" s="21">
        <v>0</v>
      </c>
      <c r="CR27" s="21">
        <v>16</v>
      </c>
      <c r="CS27" s="21">
        <v>142</v>
      </c>
      <c r="CT27" s="21">
        <v>-103</v>
      </c>
      <c r="CU27" s="21">
        <v>-3</v>
      </c>
      <c r="CV27" s="21">
        <v>0</v>
      </c>
      <c r="CW27" s="21">
        <v>51</v>
      </c>
      <c r="CX27" s="21">
        <v>110</v>
      </c>
      <c r="CY27" s="21">
        <v>0</v>
      </c>
      <c r="CZ27" s="21">
        <v>0</v>
      </c>
      <c r="DA27" s="21">
        <v>0</v>
      </c>
      <c r="DB27" s="21">
        <v>12</v>
      </c>
      <c r="DC27" s="21">
        <v>10</v>
      </c>
      <c r="DD27" s="21">
        <v>99</v>
      </c>
      <c r="DE27" s="21">
        <v>349353</v>
      </c>
      <c r="DF27" s="21">
        <v>559462</v>
      </c>
      <c r="DG27" s="21">
        <v>7582</v>
      </c>
      <c r="DH27" s="21">
        <v>6978</v>
      </c>
      <c r="DI27" s="21">
        <v>604</v>
      </c>
      <c r="DJ27" s="21">
        <v>148137</v>
      </c>
      <c r="DK27" s="21">
        <v>121411</v>
      </c>
      <c r="DL27" s="21">
        <v>26661</v>
      </c>
      <c r="DM27" s="21">
        <v>65</v>
      </c>
      <c r="DN27" s="21">
        <v>3366</v>
      </c>
      <c r="DO27" s="21">
        <v>3366</v>
      </c>
      <c r="DP27" s="21">
        <v>1675</v>
      </c>
      <c r="DQ27" s="21">
        <v>878</v>
      </c>
      <c r="DR27" s="21">
        <v>797</v>
      </c>
      <c r="DS27" s="21">
        <v>15022</v>
      </c>
      <c r="DT27" s="21">
        <v>0</v>
      </c>
      <c r="DU27" s="21">
        <v>1676</v>
      </c>
      <c r="DV27" s="21">
        <v>2066</v>
      </c>
      <c r="DW27" s="21">
        <v>9916</v>
      </c>
      <c r="DX27" s="21">
        <v>0</v>
      </c>
      <c r="DY27" s="21">
        <v>1364</v>
      </c>
      <c r="DZ27" s="21">
        <v>0</v>
      </c>
      <c r="EA27" s="21">
        <v>0</v>
      </c>
      <c r="EB27" s="21">
        <v>1766</v>
      </c>
      <c r="EC27" s="21">
        <v>0</v>
      </c>
      <c r="ED27" s="21">
        <v>161</v>
      </c>
      <c r="EE27" s="21">
        <v>0</v>
      </c>
      <c r="EF27" s="21">
        <v>0</v>
      </c>
      <c r="EG27" s="21">
        <v>1605</v>
      </c>
      <c r="EH27" s="21">
        <v>0</v>
      </c>
      <c r="EI27" s="21">
        <v>58075</v>
      </c>
      <c r="EJ27" s="21">
        <v>3662</v>
      </c>
      <c r="EK27" s="21">
        <v>30339</v>
      </c>
      <c r="EL27" s="21">
        <v>1363</v>
      </c>
      <c r="EM27" s="21">
        <v>3406</v>
      </c>
      <c r="EN27" s="21">
        <v>2327</v>
      </c>
      <c r="EO27" s="21">
        <v>0</v>
      </c>
      <c r="EP27" s="21">
        <v>5833</v>
      </c>
      <c r="EQ27" s="21">
        <v>5032</v>
      </c>
      <c r="ER27" s="21">
        <v>5432</v>
      </c>
      <c r="ES27" s="21">
        <v>94</v>
      </c>
      <c r="ET27" s="21">
        <v>587</v>
      </c>
      <c r="EU27" s="21">
        <v>208110</v>
      </c>
      <c r="EV27" s="21">
        <v>141934</v>
      </c>
      <c r="EW27" s="21">
        <v>65160</v>
      </c>
      <c r="EX27" s="21">
        <v>1016</v>
      </c>
      <c r="EY27" s="21">
        <v>77078</v>
      </c>
      <c r="EZ27" s="21">
        <v>45345</v>
      </c>
      <c r="FA27" s="21">
        <v>31733</v>
      </c>
      <c r="FB27" s="21">
        <v>14413</v>
      </c>
      <c r="FC27" s="21">
        <v>14413</v>
      </c>
      <c r="FD27" s="21">
        <v>24238</v>
      </c>
      <c r="FE27" s="21">
        <v>0</v>
      </c>
      <c r="FF27" s="21">
        <v>7574</v>
      </c>
      <c r="FG27" s="21">
        <v>2698</v>
      </c>
      <c r="FH27" s="21">
        <v>196</v>
      </c>
      <c r="FI27" s="21">
        <v>771</v>
      </c>
      <c r="FJ27" s="21">
        <v>0</v>
      </c>
      <c r="FK27" s="21">
        <v>0</v>
      </c>
      <c r="FL27" s="21">
        <v>4026</v>
      </c>
      <c r="FM27" s="21">
        <v>1942</v>
      </c>
      <c r="FN27" s="21">
        <v>10</v>
      </c>
      <c r="FO27" s="21">
        <v>0</v>
      </c>
      <c r="FP27" s="21">
        <v>629</v>
      </c>
      <c r="FQ27" s="21">
        <v>6390</v>
      </c>
      <c r="FR27" s="21">
        <v>2</v>
      </c>
      <c r="FS27" s="21">
        <v>210109</v>
      </c>
      <c r="FT27" s="21">
        <v>6662</v>
      </c>
      <c r="FU27" s="21">
        <v>6662</v>
      </c>
      <c r="FV27" s="21">
        <v>13824</v>
      </c>
      <c r="FW27" s="21">
        <v>12149</v>
      </c>
      <c r="FX27" s="21">
        <v>1675</v>
      </c>
      <c r="FY27" s="21">
        <v>0</v>
      </c>
      <c r="FZ27" s="21">
        <v>177914</v>
      </c>
      <c r="GA27" s="21">
        <v>0</v>
      </c>
      <c r="GB27" s="21">
        <v>109</v>
      </c>
      <c r="GC27" s="21">
        <v>1640</v>
      </c>
      <c r="GD27" s="21">
        <v>89</v>
      </c>
      <c r="GE27" s="21">
        <v>115363</v>
      </c>
      <c r="GF27" s="21">
        <v>42355</v>
      </c>
      <c r="GG27" s="21">
        <v>317</v>
      </c>
      <c r="GH27" s="21">
        <v>3412</v>
      </c>
      <c r="GI27" s="21">
        <v>391</v>
      </c>
      <c r="GJ27" s="21">
        <v>20</v>
      </c>
      <c r="GK27" s="21">
        <v>377</v>
      </c>
      <c r="GL27" s="21">
        <v>4</v>
      </c>
      <c r="GM27" s="21">
        <v>6263</v>
      </c>
      <c r="GN27" s="21">
        <v>5578</v>
      </c>
      <c r="GO27" s="21">
        <v>1749</v>
      </c>
      <c r="GP27" s="21">
        <v>155</v>
      </c>
      <c r="GQ27" s="21">
        <v>92</v>
      </c>
      <c r="GR27" s="21">
        <v>11709</v>
      </c>
      <c r="GS27" s="21">
        <v>4</v>
      </c>
      <c r="GT27" s="21">
        <v>0</v>
      </c>
      <c r="GU27" s="21">
        <v>2830</v>
      </c>
      <c r="GV27" s="21">
        <v>1154</v>
      </c>
      <c r="GW27" s="21">
        <v>1476</v>
      </c>
      <c r="GX27" s="21">
        <v>90</v>
      </c>
      <c r="GY27" s="21">
        <v>0</v>
      </c>
      <c r="GZ27" s="21">
        <v>2059</v>
      </c>
      <c r="HA27" s="21">
        <v>1347</v>
      </c>
      <c r="HB27" s="21">
        <v>13</v>
      </c>
      <c r="HC27" s="21">
        <v>0</v>
      </c>
      <c r="HD27" s="21">
        <v>0</v>
      </c>
      <c r="HE27" s="21">
        <v>27</v>
      </c>
      <c r="HF27" s="21">
        <v>2390</v>
      </c>
      <c r="HG27" s="21">
        <v>319</v>
      </c>
    </row>
    <row r="28" spans="1:215">
      <c r="A28" s="9">
        <v>33848</v>
      </c>
      <c r="B28" s="21">
        <v>534</v>
      </c>
      <c r="C28" s="21">
        <v>5740</v>
      </c>
      <c r="D28" s="21">
        <v>226</v>
      </c>
      <c r="E28" s="21">
        <v>221</v>
      </c>
      <c r="F28" s="21">
        <v>5</v>
      </c>
      <c r="G28" s="21">
        <v>3003</v>
      </c>
      <c r="H28" s="21">
        <v>9401</v>
      </c>
      <c r="I28" s="21">
        <v>-6364</v>
      </c>
      <c r="J28" s="21">
        <v>-34</v>
      </c>
      <c r="K28" s="21">
        <v>-47</v>
      </c>
      <c r="L28" s="21">
        <v>-47</v>
      </c>
      <c r="M28" s="21">
        <v>-908</v>
      </c>
      <c r="N28" s="21">
        <v>-194</v>
      </c>
      <c r="O28" s="21">
        <v>-714</v>
      </c>
      <c r="P28" s="21">
        <v>-301</v>
      </c>
      <c r="Q28" s="21">
        <v>0</v>
      </c>
      <c r="R28" s="21">
        <v>58</v>
      </c>
      <c r="S28" s="21">
        <v>-104</v>
      </c>
      <c r="T28" s="21">
        <v>-57</v>
      </c>
      <c r="U28" s="21">
        <v>0</v>
      </c>
      <c r="V28" s="21">
        <v>-198</v>
      </c>
      <c r="W28" s="21">
        <v>0</v>
      </c>
      <c r="X28" s="21">
        <v>0</v>
      </c>
      <c r="Y28" s="21">
        <v>30</v>
      </c>
      <c r="Z28" s="21">
        <v>0</v>
      </c>
      <c r="AA28" s="21">
        <v>-46</v>
      </c>
      <c r="AB28" s="21">
        <v>0</v>
      </c>
      <c r="AC28" s="21">
        <v>0</v>
      </c>
      <c r="AD28" s="21">
        <v>76</v>
      </c>
      <c r="AE28" s="21">
        <v>0</v>
      </c>
      <c r="AF28" s="21">
        <v>2337</v>
      </c>
      <c r="AG28" s="21">
        <v>361</v>
      </c>
      <c r="AH28" s="21">
        <v>-1357</v>
      </c>
      <c r="AI28" s="21">
        <v>0</v>
      </c>
      <c r="AJ28" s="21">
        <v>3093</v>
      </c>
      <c r="AK28" s="21">
        <v>-9</v>
      </c>
      <c r="AL28" s="21">
        <v>2</v>
      </c>
      <c r="AM28" s="21">
        <v>-628</v>
      </c>
      <c r="AN28" s="21">
        <v>183</v>
      </c>
      <c r="AO28" s="21">
        <v>818</v>
      </c>
      <c r="AP28" s="21">
        <v>182</v>
      </c>
      <c r="AQ28" s="21">
        <v>-308</v>
      </c>
      <c r="AR28" s="21">
        <v>-1007</v>
      </c>
      <c r="AS28" s="21">
        <v>603</v>
      </c>
      <c r="AT28" s="21">
        <v>-1650</v>
      </c>
      <c r="AU28" s="21">
        <v>40</v>
      </c>
      <c r="AV28" s="21">
        <v>1288</v>
      </c>
      <c r="AW28" s="21">
        <v>849</v>
      </c>
      <c r="AX28" s="21">
        <v>439</v>
      </c>
      <c r="AY28" s="21">
        <v>373</v>
      </c>
      <c r="AZ28" s="21">
        <v>373</v>
      </c>
      <c r="BA28" s="21">
        <v>746</v>
      </c>
      <c r="BB28" s="21">
        <v>723</v>
      </c>
      <c r="BC28" s="21">
        <v>-170</v>
      </c>
      <c r="BD28" s="21">
        <v>-540</v>
      </c>
      <c r="BE28" s="21">
        <v>-60</v>
      </c>
      <c r="BF28" s="21">
        <v>821</v>
      </c>
      <c r="BG28" s="21">
        <v>0</v>
      </c>
      <c r="BH28" s="21">
        <v>0</v>
      </c>
      <c r="BI28" s="21">
        <v>-263</v>
      </c>
      <c r="BJ28" s="21">
        <v>-14</v>
      </c>
      <c r="BK28" s="21">
        <v>1</v>
      </c>
      <c r="BL28" s="21">
        <v>219</v>
      </c>
      <c r="BM28" s="21">
        <v>-89</v>
      </c>
      <c r="BN28" s="21">
        <v>120</v>
      </c>
      <c r="BO28" s="21">
        <v>-2</v>
      </c>
      <c r="BP28" s="21">
        <v>5206</v>
      </c>
      <c r="BQ28" s="21">
        <v>257</v>
      </c>
      <c r="BR28" s="21">
        <v>257</v>
      </c>
      <c r="BS28" s="21">
        <v>674</v>
      </c>
      <c r="BT28" s="21">
        <v>759</v>
      </c>
      <c r="BU28" s="21">
        <v>-85</v>
      </c>
      <c r="BV28" s="21">
        <v>0</v>
      </c>
      <c r="BW28" s="21">
        <v>2939</v>
      </c>
      <c r="BX28" s="21">
        <v>0</v>
      </c>
      <c r="BY28" s="21">
        <v>46</v>
      </c>
      <c r="BZ28" s="21">
        <v>-50</v>
      </c>
      <c r="CA28" s="21">
        <v>3</v>
      </c>
      <c r="CB28" s="21">
        <v>10291</v>
      </c>
      <c r="CC28" s="21">
        <v>-5805</v>
      </c>
      <c r="CD28" s="21">
        <v>-15</v>
      </c>
      <c r="CE28" s="21">
        <v>-81</v>
      </c>
      <c r="CF28" s="21">
        <v>-191</v>
      </c>
      <c r="CG28" s="21">
        <v>-2</v>
      </c>
      <c r="CH28" s="21">
        <v>-1</v>
      </c>
      <c r="CI28" s="21">
        <v>0</v>
      </c>
      <c r="CJ28" s="21">
        <v>-1233</v>
      </c>
      <c r="CK28" s="21">
        <v>-118</v>
      </c>
      <c r="CL28" s="21">
        <v>143</v>
      </c>
      <c r="CM28" s="21">
        <v>0</v>
      </c>
      <c r="CN28" s="21">
        <v>-48</v>
      </c>
      <c r="CO28" s="21">
        <v>1336</v>
      </c>
      <c r="CP28" s="21">
        <v>30</v>
      </c>
      <c r="CQ28" s="21">
        <v>0</v>
      </c>
      <c r="CR28" s="21">
        <v>361</v>
      </c>
      <c r="CS28" s="21">
        <v>74</v>
      </c>
      <c r="CT28" s="21">
        <v>981</v>
      </c>
      <c r="CU28" s="21">
        <v>7</v>
      </c>
      <c r="CV28" s="21">
        <v>0</v>
      </c>
      <c r="CW28" s="21">
        <v>72</v>
      </c>
      <c r="CX28" s="21">
        <v>-217</v>
      </c>
      <c r="CY28" s="21">
        <v>-1</v>
      </c>
      <c r="CZ28" s="21">
        <v>19</v>
      </c>
      <c r="DA28" s="21">
        <v>0</v>
      </c>
      <c r="DB28" s="21">
        <v>-9</v>
      </c>
      <c r="DC28" s="21">
        <v>19</v>
      </c>
      <c r="DD28" s="21">
        <v>0</v>
      </c>
      <c r="DE28" s="21">
        <v>351717</v>
      </c>
      <c r="DF28" s="21">
        <v>566908</v>
      </c>
      <c r="DG28" s="21">
        <v>7808</v>
      </c>
      <c r="DH28" s="21">
        <v>7199</v>
      </c>
      <c r="DI28" s="21">
        <v>609</v>
      </c>
      <c r="DJ28" s="21">
        <v>151170</v>
      </c>
      <c r="DK28" s="21">
        <v>130812</v>
      </c>
      <c r="DL28" s="21">
        <v>20297</v>
      </c>
      <c r="DM28" s="21">
        <v>61</v>
      </c>
      <c r="DN28" s="21">
        <v>3413</v>
      </c>
      <c r="DO28" s="21">
        <v>3413</v>
      </c>
      <c r="DP28" s="21">
        <v>880</v>
      </c>
      <c r="DQ28" s="21">
        <v>684</v>
      </c>
      <c r="DR28" s="21">
        <v>196</v>
      </c>
      <c r="DS28" s="21">
        <v>14566</v>
      </c>
      <c r="DT28" s="21">
        <v>0</v>
      </c>
      <c r="DU28" s="21">
        <v>1855</v>
      </c>
      <c r="DV28" s="21">
        <v>1915</v>
      </c>
      <c r="DW28" s="21">
        <v>9642</v>
      </c>
      <c r="DX28" s="21">
        <v>0</v>
      </c>
      <c r="DY28" s="21">
        <v>1154</v>
      </c>
      <c r="DZ28" s="21">
        <v>0</v>
      </c>
      <c r="EA28" s="21">
        <v>0</v>
      </c>
      <c r="EB28" s="21">
        <v>1796</v>
      </c>
      <c r="EC28" s="21">
        <v>0</v>
      </c>
      <c r="ED28" s="21">
        <v>115</v>
      </c>
      <c r="EE28" s="21">
        <v>0</v>
      </c>
      <c r="EF28" s="21">
        <v>0</v>
      </c>
      <c r="EG28" s="21">
        <v>1681</v>
      </c>
      <c r="EH28" s="21">
        <v>0</v>
      </c>
      <c r="EI28" s="21">
        <v>64183</v>
      </c>
      <c r="EJ28" s="21">
        <v>2880</v>
      </c>
      <c r="EK28" s="21">
        <v>31457</v>
      </c>
      <c r="EL28" s="21">
        <v>1213</v>
      </c>
      <c r="EM28" s="21">
        <v>8590</v>
      </c>
      <c r="EN28" s="21">
        <v>1446</v>
      </c>
      <c r="EO28" s="21">
        <v>29</v>
      </c>
      <c r="EP28" s="21">
        <v>5958</v>
      </c>
      <c r="EQ28" s="21">
        <v>5159</v>
      </c>
      <c r="ER28" s="21">
        <v>6566</v>
      </c>
      <c r="ES28" s="21">
        <v>337</v>
      </c>
      <c r="ET28" s="21">
        <v>548</v>
      </c>
      <c r="EU28" s="21">
        <v>204956</v>
      </c>
      <c r="EV28" s="21">
        <v>140036</v>
      </c>
      <c r="EW28" s="21">
        <v>63652</v>
      </c>
      <c r="EX28" s="21">
        <v>1268</v>
      </c>
      <c r="EY28" s="21">
        <v>78366</v>
      </c>
      <c r="EZ28" s="21">
        <v>46194</v>
      </c>
      <c r="FA28" s="21">
        <v>32172</v>
      </c>
      <c r="FB28" s="21">
        <v>14786</v>
      </c>
      <c r="FC28" s="21">
        <v>14786</v>
      </c>
      <c r="FD28" s="21">
        <v>24984</v>
      </c>
      <c r="FE28" s="21">
        <v>723</v>
      </c>
      <c r="FF28" s="21">
        <v>7404</v>
      </c>
      <c r="FG28" s="21">
        <v>2158</v>
      </c>
      <c r="FH28" s="21">
        <v>136</v>
      </c>
      <c r="FI28" s="21">
        <v>1592</v>
      </c>
      <c r="FJ28" s="21">
        <v>0</v>
      </c>
      <c r="FK28" s="21">
        <v>0</v>
      </c>
      <c r="FL28" s="21">
        <v>3763</v>
      </c>
      <c r="FM28" s="21">
        <v>1928</v>
      </c>
      <c r="FN28" s="21">
        <v>11</v>
      </c>
      <c r="FO28" s="21">
        <v>219</v>
      </c>
      <c r="FP28" s="21">
        <v>540</v>
      </c>
      <c r="FQ28" s="21">
        <v>6510</v>
      </c>
      <c r="FR28" s="21">
        <v>0</v>
      </c>
      <c r="FS28" s="21">
        <v>215191</v>
      </c>
      <c r="FT28" s="21">
        <v>6753</v>
      </c>
      <c r="FU28" s="21">
        <v>6753</v>
      </c>
      <c r="FV28" s="21">
        <v>14498</v>
      </c>
      <c r="FW28" s="21">
        <v>12908</v>
      </c>
      <c r="FX28" s="21">
        <v>1590</v>
      </c>
      <c r="FY28" s="21">
        <v>0</v>
      </c>
      <c r="FZ28" s="21">
        <v>180895</v>
      </c>
      <c r="GA28" s="21">
        <v>0</v>
      </c>
      <c r="GB28" s="21">
        <v>155</v>
      </c>
      <c r="GC28" s="21">
        <v>1590</v>
      </c>
      <c r="GD28" s="21">
        <v>92</v>
      </c>
      <c r="GE28" s="21">
        <v>125654</v>
      </c>
      <c r="GF28" s="21">
        <v>36550</v>
      </c>
      <c r="GG28" s="21">
        <v>302</v>
      </c>
      <c r="GH28" s="21">
        <v>3331</v>
      </c>
      <c r="GI28" s="21">
        <v>200</v>
      </c>
      <c r="GJ28" s="21">
        <v>18</v>
      </c>
      <c r="GK28" s="21">
        <v>376</v>
      </c>
      <c r="GL28" s="21">
        <v>4</v>
      </c>
      <c r="GM28" s="21">
        <v>5030</v>
      </c>
      <c r="GN28" s="21">
        <v>5460</v>
      </c>
      <c r="GO28" s="21">
        <v>1892</v>
      </c>
      <c r="GP28" s="21">
        <v>155</v>
      </c>
      <c r="GQ28" s="21">
        <v>86</v>
      </c>
      <c r="GR28" s="21">
        <v>13045</v>
      </c>
      <c r="GS28" s="21">
        <v>34</v>
      </c>
      <c r="GT28" s="21">
        <v>0</v>
      </c>
      <c r="GU28" s="21">
        <v>3191</v>
      </c>
      <c r="GV28" s="21">
        <v>1228</v>
      </c>
      <c r="GW28" s="21">
        <v>2457</v>
      </c>
      <c r="GX28" s="21">
        <v>97</v>
      </c>
      <c r="GY28" s="21">
        <v>0</v>
      </c>
      <c r="GZ28" s="21">
        <v>2131</v>
      </c>
      <c r="HA28" s="21">
        <v>1130</v>
      </c>
      <c r="HB28" s="21">
        <v>12</v>
      </c>
      <c r="HC28" s="21">
        <v>19</v>
      </c>
      <c r="HD28" s="21">
        <v>0</v>
      </c>
      <c r="HE28" s="21">
        <v>18</v>
      </c>
      <c r="HF28" s="21">
        <v>2409</v>
      </c>
      <c r="HG28" s="21">
        <v>319</v>
      </c>
    </row>
    <row r="29" spans="1:215">
      <c r="A29" s="9">
        <v>33939</v>
      </c>
      <c r="B29" s="21">
        <v>4546</v>
      </c>
      <c r="C29" s="21">
        <v>8110</v>
      </c>
      <c r="D29" s="21">
        <v>450</v>
      </c>
      <c r="E29" s="21">
        <v>430</v>
      </c>
      <c r="F29" s="21">
        <v>20</v>
      </c>
      <c r="G29" s="21">
        <v>1639</v>
      </c>
      <c r="H29" s="21">
        <v>2444</v>
      </c>
      <c r="I29" s="21">
        <v>-771</v>
      </c>
      <c r="J29" s="21">
        <v>-34</v>
      </c>
      <c r="K29" s="21">
        <v>1312</v>
      </c>
      <c r="L29" s="21">
        <v>1312</v>
      </c>
      <c r="M29" s="21">
        <v>403</v>
      </c>
      <c r="N29" s="21">
        <v>270</v>
      </c>
      <c r="O29" s="21">
        <v>133</v>
      </c>
      <c r="P29" s="21">
        <v>-708</v>
      </c>
      <c r="Q29" s="21">
        <v>0</v>
      </c>
      <c r="R29" s="21">
        <v>-97</v>
      </c>
      <c r="S29" s="21">
        <v>74</v>
      </c>
      <c r="T29" s="21">
        <v>-648</v>
      </c>
      <c r="U29" s="21">
        <v>0</v>
      </c>
      <c r="V29" s="21">
        <v>-37</v>
      </c>
      <c r="W29" s="21">
        <v>0</v>
      </c>
      <c r="X29" s="21">
        <v>0</v>
      </c>
      <c r="Y29" s="21">
        <v>126</v>
      </c>
      <c r="Z29" s="21">
        <v>0</v>
      </c>
      <c r="AA29" s="21">
        <v>87</v>
      </c>
      <c r="AB29" s="21">
        <v>0</v>
      </c>
      <c r="AC29" s="21">
        <v>0</v>
      </c>
      <c r="AD29" s="21">
        <v>39</v>
      </c>
      <c r="AE29" s="21">
        <v>0</v>
      </c>
      <c r="AF29" s="21">
        <v>1443</v>
      </c>
      <c r="AG29" s="21">
        <v>-223</v>
      </c>
      <c r="AH29" s="21">
        <v>361</v>
      </c>
      <c r="AI29" s="21">
        <v>0</v>
      </c>
      <c r="AJ29" s="21">
        <v>1376</v>
      </c>
      <c r="AK29" s="21">
        <v>3</v>
      </c>
      <c r="AL29" s="21">
        <v>1</v>
      </c>
      <c r="AM29" s="21">
        <v>-94</v>
      </c>
      <c r="AN29" s="21">
        <v>-165</v>
      </c>
      <c r="AO29" s="21">
        <v>455</v>
      </c>
      <c r="AP29" s="21">
        <v>37</v>
      </c>
      <c r="AQ29" s="21">
        <v>-308</v>
      </c>
      <c r="AR29" s="21">
        <v>1312</v>
      </c>
      <c r="AS29" s="21">
        <v>1737</v>
      </c>
      <c r="AT29" s="21">
        <v>-436</v>
      </c>
      <c r="AU29" s="21">
        <v>11</v>
      </c>
      <c r="AV29" s="21">
        <v>1306</v>
      </c>
      <c r="AW29" s="21">
        <v>860</v>
      </c>
      <c r="AX29" s="21">
        <v>446</v>
      </c>
      <c r="AY29" s="21">
        <v>92</v>
      </c>
      <c r="AZ29" s="21">
        <v>92</v>
      </c>
      <c r="BA29" s="21">
        <v>735</v>
      </c>
      <c r="BB29" s="21">
        <v>-28</v>
      </c>
      <c r="BC29" s="21">
        <v>1159</v>
      </c>
      <c r="BD29" s="21">
        <v>-394</v>
      </c>
      <c r="BE29" s="21">
        <v>-42</v>
      </c>
      <c r="BF29" s="21">
        <v>-208</v>
      </c>
      <c r="BG29" s="21">
        <v>0</v>
      </c>
      <c r="BH29" s="21">
        <v>0</v>
      </c>
      <c r="BI29" s="21">
        <v>-13</v>
      </c>
      <c r="BJ29" s="21">
        <v>168</v>
      </c>
      <c r="BK29" s="21">
        <v>0</v>
      </c>
      <c r="BL29" s="21">
        <v>-22</v>
      </c>
      <c r="BM29" s="21">
        <v>8</v>
      </c>
      <c r="BN29" s="21">
        <v>97</v>
      </c>
      <c r="BO29" s="21">
        <v>10</v>
      </c>
      <c r="BP29" s="21">
        <v>3564</v>
      </c>
      <c r="BQ29" s="21">
        <v>-114</v>
      </c>
      <c r="BR29" s="21">
        <v>-114</v>
      </c>
      <c r="BS29" s="21">
        <v>-573</v>
      </c>
      <c r="BT29" s="21">
        <v>-503</v>
      </c>
      <c r="BU29" s="21">
        <v>-70</v>
      </c>
      <c r="BV29" s="21">
        <v>0</v>
      </c>
      <c r="BW29" s="21">
        <v>840</v>
      </c>
      <c r="BX29" s="21">
        <v>0</v>
      </c>
      <c r="BY29" s="21">
        <v>-65</v>
      </c>
      <c r="BZ29" s="21">
        <v>-49</v>
      </c>
      <c r="CA29" s="21">
        <v>0</v>
      </c>
      <c r="CB29" s="21">
        <v>1116</v>
      </c>
      <c r="CC29" s="21">
        <v>-664</v>
      </c>
      <c r="CD29" s="21">
        <v>23</v>
      </c>
      <c r="CE29" s="21">
        <v>-273</v>
      </c>
      <c r="CF29" s="21">
        <v>-13</v>
      </c>
      <c r="CG29" s="21">
        <v>0</v>
      </c>
      <c r="CH29" s="21">
        <v>58</v>
      </c>
      <c r="CI29" s="21">
        <v>-1</v>
      </c>
      <c r="CJ29" s="21">
        <v>676</v>
      </c>
      <c r="CK29" s="21">
        <v>-227</v>
      </c>
      <c r="CL29" s="21">
        <v>143</v>
      </c>
      <c r="CM29" s="21">
        <v>164</v>
      </c>
      <c r="CN29" s="21">
        <v>-48</v>
      </c>
      <c r="CO29" s="21">
        <v>3411</v>
      </c>
      <c r="CP29" s="21">
        <v>1</v>
      </c>
      <c r="CQ29" s="21">
        <v>0</v>
      </c>
      <c r="CR29" s="21">
        <v>-232</v>
      </c>
      <c r="CS29" s="21">
        <v>-107</v>
      </c>
      <c r="CT29" s="21">
        <v>-1112</v>
      </c>
      <c r="CU29" s="21">
        <v>1</v>
      </c>
      <c r="CV29" s="21">
        <v>0</v>
      </c>
      <c r="CW29" s="21">
        <v>-131</v>
      </c>
      <c r="CX29" s="21">
        <v>96</v>
      </c>
      <c r="CY29" s="21">
        <v>0</v>
      </c>
      <c r="CZ29" s="21">
        <v>-7</v>
      </c>
      <c r="DA29" s="21">
        <v>0</v>
      </c>
      <c r="DB29" s="21">
        <v>5</v>
      </c>
      <c r="DC29" s="21">
        <v>4909</v>
      </c>
      <c r="DD29" s="21">
        <v>-12</v>
      </c>
      <c r="DE29" s="21">
        <v>365230</v>
      </c>
      <c r="DF29" s="21">
        <v>578985</v>
      </c>
      <c r="DG29" s="21">
        <v>8258</v>
      </c>
      <c r="DH29" s="21">
        <v>7629</v>
      </c>
      <c r="DI29" s="21">
        <v>629</v>
      </c>
      <c r="DJ29" s="21">
        <v>152838</v>
      </c>
      <c r="DK29" s="21">
        <v>133256</v>
      </c>
      <c r="DL29" s="21">
        <v>19526</v>
      </c>
      <c r="DM29" s="21">
        <v>56</v>
      </c>
      <c r="DN29" s="21">
        <v>2101</v>
      </c>
      <c r="DO29" s="21">
        <v>2101</v>
      </c>
      <c r="DP29" s="21">
        <v>1204</v>
      </c>
      <c r="DQ29" s="21">
        <v>954</v>
      </c>
      <c r="DR29" s="21">
        <v>250</v>
      </c>
      <c r="DS29" s="21">
        <v>13963</v>
      </c>
      <c r="DT29" s="21">
        <v>0</v>
      </c>
      <c r="DU29" s="21">
        <v>1773</v>
      </c>
      <c r="DV29" s="21">
        <v>2001</v>
      </c>
      <c r="DW29" s="21">
        <v>9064</v>
      </c>
      <c r="DX29" s="21">
        <v>0</v>
      </c>
      <c r="DY29" s="21">
        <v>1125</v>
      </c>
      <c r="DZ29" s="21">
        <v>0</v>
      </c>
      <c r="EA29" s="21">
        <v>0</v>
      </c>
      <c r="EB29" s="21">
        <v>1922</v>
      </c>
      <c r="EC29" s="21">
        <v>0</v>
      </c>
      <c r="ED29" s="21">
        <v>202</v>
      </c>
      <c r="EE29" s="21">
        <v>0</v>
      </c>
      <c r="EF29" s="21">
        <v>0</v>
      </c>
      <c r="EG29" s="21">
        <v>1720</v>
      </c>
      <c r="EH29" s="21">
        <v>0</v>
      </c>
      <c r="EI29" s="21">
        <v>70404</v>
      </c>
      <c r="EJ29" s="21">
        <v>2719</v>
      </c>
      <c r="EK29" s="21">
        <v>35013</v>
      </c>
      <c r="EL29" s="21">
        <v>1403</v>
      </c>
      <c r="EM29" s="21">
        <v>10594</v>
      </c>
      <c r="EN29" s="21">
        <v>1062</v>
      </c>
      <c r="EO29" s="21">
        <v>29</v>
      </c>
      <c r="EP29" s="21">
        <v>6257</v>
      </c>
      <c r="EQ29" s="21">
        <v>5181</v>
      </c>
      <c r="ER29" s="21">
        <v>7239</v>
      </c>
      <c r="ES29" s="21">
        <v>399</v>
      </c>
      <c r="ET29" s="21">
        <v>508</v>
      </c>
      <c r="EU29" s="21">
        <v>208026</v>
      </c>
      <c r="EV29" s="21">
        <v>142839</v>
      </c>
      <c r="EW29" s="21">
        <v>63901</v>
      </c>
      <c r="EX29" s="21">
        <v>1286</v>
      </c>
      <c r="EY29" s="21">
        <v>79672</v>
      </c>
      <c r="EZ29" s="21">
        <v>47054</v>
      </c>
      <c r="FA29" s="21">
        <v>32618</v>
      </c>
      <c r="FB29" s="21">
        <v>14878</v>
      </c>
      <c r="FC29" s="21">
        <v>14878</v>
      </c>
      <c r="FD29" s="21">
        <v>25719</v>
      </c>
      <c r="FE29" s="21">
        <v>695</v>
      </c>
      <c r="FF29" s="21">
        <v>8563</v>
      </c>
      <c r="FG29" s="21">
        <v>1764</v>
      </c>
      <c r="FH29" s="21">
        <v>94</v>
      </c>
      <c r="FI29" s="21">
        <v>1384</v>
      </c>
      <c r="FJ29" s="21">
        <v>0</v>
      </c>
      <c r="FK29" s="21">
        <v>0</v>
      </c>
      <c r="FL29" s="21">
        <v>3750</v>
      </c>
      <c r="FM29" s="21">
        <v>2096</v>
      </c>
      <c r="FN29" s="21">
        <v>11</v>
      </c>
      <c r="FO29" s="21">
        <v>197</v>
      </c>
      <c r="FP29" s="21">
        <v>548</v>
      </c>
      <c r="FQ29" s="21">
        <v>6607</v>
      </c>
      <c r="FR29" s="21">
        <v>10</v>
      </c>
      <c r="FS29" s="21">
        <v>213755</v>
      </c>
      <c r="FT29" s="21">
        <v>6497</v>
      </c>
      <c r="FU29" s="21">
        <v>6497</v>
      </c>
      <c r="FV29" s="21">
        <v>13925</v>
      </c>
      <c r="FW29" s="21">
        <v>12405</v>
      </c>
      <c r="FX29" s="21">
        <v>1520</v>
      </c>
      <c r="FY29" s="21">
        <v>0</v>
      </c>
      <c r="FZ29" s="21">
        <v>181777</v>
      </c>
      <c r="GA29" s="21">
        <v>0</v>
      </c>
      <c r="GB29" s="21">
        <v>90</v>
      </c>
      <c r="GC29" s="21">
        <v>1541</v>
      </c>
      <c r="GD29" s="21">
        <v>92</v>
      </c>
      <c r="GE29" s="21">
        <v>126770</v>
      </c>
      <c r="GF29" s="21">
        <v>35886</v>
      </c>
      <c r="GG29" s="21">
        <v>325</v>
      </c>
      <c r="GH29" s="21">
        <v>3058</v>
      </c>
      <c r="GI29" s="21">
        <v>187</v>
      </c>
      <c r="GJ29" s="21">
        <v>18</v>
      </c>
      <c r="GK29" s="21">
        <v>434</v>
      </c>
      <c r="GL29" s="21">
        <v>3</v>
      </c>
      <c r="GM29" s="21">
        <v>5706</v>
      </c>
      <c r="GN29" s="21">
        <v>5233</v>
      </c>
      <c r="GO29" s="21">
        <v>2035</v>
      </c>
      <c r="GP29" s="21">
        <v>319</v>
      </c>
      <c r="GQ29" s="21">
        <v>80</v>
      </c>
      <c r="GR29" s="21">
        <v>11556</v>
      </c>
      <c r="GS29" s="21">
        <v>35</v>
      </c>
      <c r="GT29" s="21">
        <v>0</v>
      </c>
      <c r="GU29" s="21">
        <v>2959</v>
      </c>
      <c r="GV29" s="21">
        <v>1121</v>
      </c>
      <c r="GW29" s="21">
        <v>1345</v>
      </c>
      <c r="GX29" s="21">
        <v>98</v>
      </c>
      <c r="GY29" s="21">
        <v>0</v>
      </c>
      <c r="GZ29" s="21">
        <v>2000</v>
      </c>
      <c r="HA29" s="21">
        <v>1226</v>
      </c>
      <c r="HB29" s="21">
        <v>12</v>
      </c>
      <c r="HC29" s="21">
        <v>12</v>
      </c>
      <c r="HD29" s="21">
        <v>0</v>
      </c>
      <c r="HE29" s="21">
        <v>23</v>
      </c>
      <c r="HF29" s="21">
        <v>2418</v>
      </c>
      <c r="HG29" s="21">
        <v>307</v>
      </c>
    </row>
    <row r="30" spans="1:215">
      <c r="A30" s="9">
        <v>34029</v>
      </c>
      <c r="B30" s="21">
        <v>3530</v>
      </c>
      <c r="C30" s="21">
        <v>3482</v>
      </c>
      <c r="D30" s="21">
        <v>-285</v>
      </c>
      <c r="E30" s="21">
        <v>-276</v>
      </c>
      <c r="F30" s="21">
        <v>-9</v>
      </c>
      <c r="G30" s="21">
        <v>-907</v>
      </c>
      <c r="H30" s="21">
        <v>-1292</v>
      </c>
      <c r="I30" s="21">
        <v>419</v>
      </c>
      <c r="J30" s="21">
        <v>-34</v>
      </c>
      <c r="K30" s="21">
        <v>-126</v>
      </c>
      <c r="L30" s="21">
        <v>-126</v>
      </c>
      <c r="M30" s="21">
        <v>-266</v>
      </c>
      <c r="N30" s="21">
        <v>-228</v>
      </c>
      <c r="O30" s="21">
        <v>-38</v>
      </c>
      <c r="P30" s="21">
        <v>-1026</v>
      </c>
      <c r="Q30" s="21">
        <v>0</v>
      </c>
      <c r="R30" s="21">
        <v>-439</v>
      </c>
      <c r="S30" s="21">
        <v>-116</v>
      </c>
      <c r="T30" s="21">
        <v>-377</v>
      </c>
      <c r="U30" s="21">
        <v>0</v>
      </c>
      <c r="V30" s="21">
        <v>-94</v>
      </c>
      <c r="W30" s="21">
        <v>0</v>
      </c>
      <c r="X30" s="21">
        <v>0</v>
      </c>
      <c r="Y30" s="21">
        <v>49</v>
      </c>
      <c r="Z30" s="21">
        <v>0</v>
      </c>
      <c r="AA30" s="21">
        <v>39</v>
      </c>
      <c r="AB30" s="21">
        <v>0</v>
      </c>
      <c r="AC30" s="21">
        <v>0</v>
      </c>
      <c r="AD30" s="21">
        <v>10</v>
      </c>
      <c r="AE30" s="21">
        <v>0</v>
      </c>
      <c r="AF30" s="21">
        <v>713</v>
      </c>
      <c r="AG30" s="21">
        <v>-100</v>
      </c>
      <c r="AH30" s="21">
        <v>1385</v>
      </c>
      <c r="AI30" s="21">
        <v>0</v>
      </c>
      <c r="AJ30" s="21">
        <v>54</v>
      </c>
      <c r="AK30" s="21">
        <v>7</v>
      </c>
      <c r="AL30" s="21">
        <v>-1</v>
      </c>
      <c r="AM30" s="21">
        <v>-81</v>
      </c>
      <c r="AN30" s="21">
        <v>-145</v>
      </c>
      <c r="AO30" s="21">
        <v>-83</v>
      </c>
      <c r="AP30" s="21">
        <v>-15</v>
      </c>
      <c r="AQ30" s="21">
        <v>-308</v>
      </c>
      <c r="AR30" s="21">
        <v>2732</v>
      </c>
      <c r="AS30" s="21">
        <v>2701</v>
      </c>
      <c r="AT30" s="21">
        <v>-17</v>
      </c>
      <c r="AU30" s="21">
        <v>48</v>
      </c>
      <c r="AV30" s="21">
        <v>1322</v>
      </c>
      <c r="AW30" s="21">
        <v>870</v>
      </c>
      <c r="AX30" s="21">
        <v>452</v>
      </c>
      <c r="AY30" s="21">
        <v>-354</v>
      </c>
      <c r="AZ30" s="21">
        <v>-354</v>
      </c>
      <c r="BA30" s="21">
        <v>1630</v>
      </c>
      <c r="BB30" s="21">
        <v>35</v>
      </c>
      <c r="BC30" s="21">
        <v>746</v>
      </c>
      <c r="BD30" s="21">
        <v>383</v>
      </c>
      <c r="BE30" s="21">
        <v>1</v>
      </c>
      <c r="BF30" s="21">
        <v>-365</v>
      </c>
      <c r="BG30" s="21">
        <v>0</v>
      </c>
      <c r="BH30" s="21">
        <v>0</v>
      </c>
      <c r="BI30" s="21">
        <v>577</v>
      </c>
      <c r="BJ30" s="21">
        <v>143</v>
      </c>
      <c r="BK30" s="21">
        <v>-1</v>
      </c>
      <c r="BL30" s="21">
        <v>17</v>
      </c>
      <c r="BM30" s="21">
        <v>-19</v>
      </c>
      <c r="BN30" s="21">
        <v>112</v>
      </c>
      <c r="BO30" s="21">
        <v>1</v>
      </c>
      <c r="BP30" s="21">
        <v>-48</v>
      </c>
      <c r="BQ30" s="21">
        <v>-95</v>
      </c>
      <c r="BR30" s="21">
        <v>-95</v>
      </c>
      <c r="BS30" s="21">
        <v>-30</v>
      </c>
      <c r="BT30" s="21">
        <v>-39</v>
      </c>
      <c r="BU30" s="21">
        <v>9</v>
      </c>
      <c r="BV30" s="21">
        <v>0</v>
      </c>
      <c r="BW30" s="21">
        <v>-525</v>
      </c>
      <c r="BX30" s="21">
        <v>0</v>
      </c>
      <c r="BY30" s="21">
        <v>-89</v>
      </c>
      <c r="BZ30" s="21">
        <v>-50</v>
      </c>
      <c r="CA30" s="21">
        <v>2</v>
      </c>
      <c r="CB30" s="21">
        <v>-294</v>
      </c>
      <c r="CC30" s="21">
        <v>155</v>
      </c>
      <c r="CD30" s="21">
        <v>-9</v>
      </c>
      <c r="CE30" s="21">
        <v>89</v>
      </c>
      <c r="CF30" s="21">
        <v>-100</v>
      </c>
      <c r="CG30" s="21">
        <v>-3</v>
      </c>
      <c r="CH30" s="21">
        <v>24</v>
      </c>
      <c r="CI30" s="21">
        <v>0</v>
      </c>
      <c r="CJ30" s="21">
        <v>-269</v>
      </c>
      <c r="CK30" s="21">
        <v>-70</v>
      </c>
      <c r="CL30" s="21">
        <v>143</v>
      </c>
      <c r="CM30" s="21">
        <v>-6</v>
      </c>
      <c r="CN30" s="21">
        <v>-48</v>
      </c>
      <c r="CO30" s="21">
        <v>602</v>
      </c>
      <c r="CP30" s="21">
        <v>-6</v>
      </c>
      <c r="CQ30" s="21">
        <v>0</v>
      </c>
      <c r="CR30" s="21">
        <v>-765</v>
      </c>
      <c r="CS30" s="21">
        <v>131</v>
      </c>
      <c r="CT30" s="21">
        <v>1152</v>
      </c>
      <c r="CU30" s="21">
        <v>4</v>
      </c>
      <c r="CV30" s="21">
        <v>0</v>
      </c>
      <c r="CW30" s="21">
        <v>111</v>
      </c>
      <c r="CX30" s="21">
        <v>-56</v>
      </c>
      <c r="CY30" s="21">
        <v>-6</v>
      </c>
      <c r="CZ30" s="21">
        <v>-1</v>
      </c>
      <c r="DA30" s="21">
        <v>0</v>
      </c>
      <c r="DB30" s="21">
        <v>4</v>
      </c>
      <c r="DC30" s="21">
        <v>25</v>
      </c>
      <c r="DD30" s="21">
        <v>9</v>
      </c>
      <c r="DE30" s="21">
        <v>377723</v>
      </c>
      <c r="DF30" s="21">
        <v>591501</v>
      </c>
      <c r="DG30" s="21">
        <v>7973</v>
      </c>
      <c r="DH30" s="21">
        <v>7353</v>
      </c>
      <c r="DI30" s="21">
        <v>620</v>
      </c>
      <c r="DJ30" s="21">
        <v>151961</v>
      </c>
      <c r="DK30" s="21">
        <v>131964</v>
      </c>
      <c r="DL30" s="21">
        <v>19945</v>
      </c>
      <c r="DM30" s="21">
        <v>52</v>
      </c>
      <c r="DN30" s="21">
        <v>2227</v>
      </c>
      <c r="DO30" s="21">
        <v>2227</v>
      </c>
      <c r="DP30" s="21">
        <v>996</v>
      </c>
      <c r="DQ30" s="21">
        <v>726</v>
      </c>
      <c r="DR30" s="21">
        <v>270</v>
      </c>
      <c r="DS30" s="21">
        <v>13396</v>
      </c>
      <c r="DT30" s="21">
        <v>0</v>
      </c>
      <c r="DU30" s="21">
        <v>1390</v>
      </c>
      <c r="DV30" s="21">
        <v>1955</v>
      </c>
      <c r="DW30" s="21">
        <v>8984</v>
      </c>
      <c r="DX30" s="21">
        <v>0</v>
      </c>
      <c r="DY30" s="21">
        <v>1067</v>
      </c>
      <c r="DZ30" s="21">
        <v>0</v>
      </c>
      <c r="EA30" s="21">
        <v>0</v>
      </c>
      <c r="EB30" s="21">
        <v>1971</v>
      </c>
      <c r="EC30" s="21">
        <v>0</v>
      </c>
      <c r="ED30" s="21">
        <v>241</v>
      </c>
      <c r="EE30" s="21">
        <v>0</v>
      </c>
      <c r="EF30" s="21">
        <v>0</v>
      </c>
      <c r="EG30" s="21">
        <v>1730</v>
      </c>
      <c r="EH30" s="21">
        <v>0</v>
      </c>
      <c r="EI30" s="21">
        <v>74995</v>
      </c>
      <c r="EJ30" s="21">
        <v>2866</v>
      </c>
      <c r="EK30" s="21">
        <v>37881</v>
      </c>
      <c r="EL30" s="21">
        <v>1586</v>
      </c>
      <c r="EM30" s="21">
        <v>11651</v>
      </c>
      <c r="EN30" s="21">
        <v>1203</v>
      </c>
      <c r="EO30" s="21">
        <v>33</v>
      </c>
      <c r="EP30" s="21">
        <v>6491</v>
      </c>
      <c r="EQ30" s="21">
        <v>5055</v>
      </c>
      <c r="ER30" s="21">
        <v>7367</v>
      </c>
      <c r="ES30" s="21">
        <v>393</v>
      </c>
      <c r="ET30" s="21">
        <v>469</v>
      </c>
      <c r="EU30" s="21">
        <v>215114</v>
      </c>
      <c r="EV30" s="21">
        <v>148189</v>
      </c>
      <c r="EW30" s="21">
        <v>65584</v>
      </c>
      <c r="EX30" s="21">
        <v>1341</v>
      </c>
      <c r="EY30" s="21">
        <v>80994</v>
      </c>
      <c r="EZ30" s="21">
        <v>47924</v>
      </c>
      <c r="FA30" s="21">
        <v>33070</v>
      </c>
      <c r="FB30" s="21">
        <v>14524</v>
      </c>
      <c r="FC30" s="21">
        <v>14524</v>
      </c>
      <c r="FD30" s="21">
        <v>27350</v>
      </c>
      <c r="FE30" s="21">
        <v>730</v>
      </c>
      <c r="FF30" s="21">
        <v>9309</v>
      </c>
      <c r="FG30" s="21">
        <v>2147</v>
      </c>
      <c r="FH30" s="21">
        <v>95</v>
      </c>
      <c r="FI30" s="21">
        <v>1019</v>
      </c>
      <c r="FJ30" s="21">
        <v>0</v>
      </c>
      <c r="FK30" s="21">
        <v>0</v>
      </c>
      <c r="FL30" s="21">
        <v>4327</v>
      </c>
      <c r="FM30" s="21">
        <v>2239</v>
      </c>
      <c r="FN30" s="21">
        <v>10</v>
      </c>
      <c r="FO30" s="21">
        <v>214</v>
      </c>
      <c r="FP30" s="21">
        <v>529</v>
      </c>
      <c r="FQ30" s="21">
        <v>6720</v>
      </c>
      <c r="FR30" s="21">
        <v>11</v>
      </c>
      <c r="FS30" s="21">
        <v>213778</v>
      </c>
      <c r="FT30" s="21">
        <v>6432</v>
      </c>
      <c r="FU30" s="21">
        <v>6432</v>
      </c>
      <c r="FV30" s="21">
        <v>13895</v>
      </c>
      <c r="FW30" s="21">
        <v>12366</v>
      </c>
      <c r="FX30" s="21">
        <v>1529</v>
      </c>
      <c r="FY30" s="21">
        <v>0</v>
      </c>
      <c r="FZ30" s="21">
        <v>181293</v>
      </c>
      <c r="GA30" s="21">
        <v>0</v>
      </c>
      <c r="GB30" s="21">
        <v>1</v>
      </c>
      <c r="GC30" s="21">
        <v>1491</v>
      </c>
      <c r="GD30" s="21">
        <v>94</v>
      </c>
      <c r="GE30" s="21">
        <v>126476</v>
      </c>
      <c r="GF30" s="21">
        <v>36041</v>
      </c>
      <c r="GG30" s="21">
        <v>316</v>
      </c>
      <c r="GH30" s="21">
        <v>3147</v>
      </c>
      <c r="GI30" s="21">
        <v>87</v>
      </c>
      <c r="GJ30" s="21">
        <v>15</v>
      </c>
      <c r="GK30" s="21">
        <v>458</v>
      </c>
      <c r="GL30" s="21">
        <v>3</v>
      </c>
      <c r="GM30" s="21">
        <v>5437</v>
      </c>
      <c r="GN30" s="21">
        <v>5163</v>
      </c>
      <c r="GO30" s="21">
        <v>2178</v>
      </c>
      <c r="GP30" s="21">
        <v>313</v>
      </c>
      <c r="GQ30" s="21">
        <v>73</v>
      </c>
      <c r="GR30" s="21">
        <v>12158</v>
      </c>
      <c r="GS30" s="21">
        <v>29</v>
      </c>
      <c r="GT30" s="21">
        <v>0</v>
      </c>
      <c r="GU30" s="21">
        <v>2194</v>
      </c>
      <c r="GV30" s="21">
        <v>1252</v>
      </c>
      <c r="GW30" s="21">
        <v>2497</v>
      </c>
      <c r="GX30" s="21">
        <v>102</v>
      </c>
      <c r="GY30" s="21">
        <v>0</v>
      </c>
      <c r="GZ30" s="21">
        <v>2111</v>
      </c>
      <c r="HA30" s="21">
        <v>1170</v>
      </c>
      <c r="HB30" s="21">
        <v>6</v>
      </c>
      <c r="HC30" s="21">
        <v>11</v>
      </c>
      <c r="HD30" s="21">
        <v>0</v>
      </c>
      <c r="HE30" s="21">
        <v>27</v>
      </c>
      <c r="HF30" s="21">
        <v>2443</v>
      </c>
      <c r="HG30" s="21">
        <v>316</v>
      </c>
    </row>
    <row r="31" spans="1:215">
      <c r="A31" s="9">
        <v>34121</v>
      </c>
      <c r="B31" s="21">
        <v>-2800</v>
      </c>
      <c r="C31" s="21">
        <v>4448</v>
      </c>
      <c r="D31" s="21">
        <v>188</v>
      </c>
      <c r="E31" s="21">
        <v>194</v>
      </c>
      <c r="F31" s="21">
        <v>-6</v>
      </c>
      <c r="G31" s="21">
        <v>1104</v>
      </c>
      <c r="H31" s="21">
        <v>684</v>
      </c>
      <c r="I31" s="21">
        <v>454</v>
      </c>
      <c r="J31" s="21">
        <v>-34</v>
      </c>
      <c r="K31" s="21">
        <v>839</v>
      </c>
      <c r="L31" s="21">
        <v>839</v>
      </c>
      <c r="M31" s="21">
        <v>542</v>
      </c>
      <c r="N31" s="21">
        <v>232</v>
      </c>
      <c r="O31" s="21">
        <v>310</v>
      </c>
      <c r="P31" s="21">
        <v>610</v>
      </c>
      <c r="Q31" s="21">
        <v>0</v>
      </c>
      <c r="R31" s="21">
        <v>206</v>
      </c>
      <c r="S31" s="21">
        <v>106</v>
      </c>
      <c r="T31" s="21">
        <v>181</v>
      </c>
      <c r="U31" s="21">
        <v>0</v>
      </c>
      <c r="V31" s="21">
        <v>117</v>
      </c>
      <c r="W31" s="21">
        <v>0</v>
      </c>
      <c r="X31" s="21">
        <v>0</v>
      </c>
      <c r="Y31" s="21">
        <v>-661</v>
      </c>
      <c r="Z31" s="21">
        <v>0</v>
      </c>
      <c r="AA31" s="21">
        <v>10</v>
      </c>
      <c r="AB31" s="21">
        <v>0</v>
      </c>
      <c r="AC31" s="21">
        <v>0</v>
      </c>
      <c r="AD31" s="21">
        <v>-671</v>
      </c>
      <c r="AE31" s="21">
        <v>0</v>
      </c>
      <c r="AF31" s="21">
        <v>-1933</v>
      </c>
      <c r="AG31" s="21">
        <v>131</v>
      </c>
      <c r="AH31" s="21">
        <v>-716</v>
      </c>
      <c r="AI31" s="21">
        <v>0</v>
      </c>
      <c r="AJ31" s="21">
        <v>-640</v>
      </c>
      <c r="AK31" s="21">
        <v>5</v>
      </c>
      <c r="AL31" s="21">
        <v>1</v>
      </c>
      <c r="AM31" s="21">
        <v>-32</v>
      </c>
      <c r="AN31" s="21">
        <v>-8</v>
      </c>
      <c r="AO31" s="21">
        <v>-351</v>
      </c>
      <c r="AP31" s="21">
        <v>-15</v>
      </c>
      <c r="AQ31" s="21">
        <v>-308</v>
      </c>
      <c r="AR31" s="21">
        <v>1797</v>
      </c>
      <c r="AS31" s="21">
        <v>1177</v>
      </c>
      <c r="AT31" s="21">
        <v>520</v>
      </c>
      <c r="AU31" s="21">
        <v>100</v>
      </c>
      <c r="AV31" s="21">
        <v>1339</v>
      </c>
      <c r="AW31" s="21">
        <v>881</v>
      </c>
      <c r="AX31" s="21">
        <v>458</v>
      </c>
      <c r="AY31" s="21">
        <v>-575</v>
      </c>
      <c r="AZ31" s="21">
        <v>-575</v>
      </c>
      <c r="BA31" s="21">
        <v>1198</v>
      </c>
      <c r="BB31" s="21">
        <v>-62</v>
      </c>
      <c r="BC31" s="21">
        <v>-170</v>
      </c>
      <c r="BD31" s="21">
        <v>901</v>
      </c>
      <c r="BE31" s="21">
        <v>-29</v>
      </c>
      <c r="BF31" s="21">
        <v>-857</v>
      </c>
      <c r="BG31" s="21">
        <v>0</v>
      </c>
      <c r="BH31" s="21">
        <v>0</v>
      </c>
      <c r="BI31" s="21">
        <v>35</v>
      </c>
      <c r="BJ31" s="21">
        <v>1053</v>
      </c>
      <c r="BK31" s="21">
        <v>3</v>
      </c>
      <c r="BL31" s="21">
        <v>147</v>
      </c>
      <c r="BM31" s="21">
        <v>56</v>
      </c>
      <c r="BN31" s="21">
        <v>128</v>
      </c>
      <c r="BO31" s="21">
        <v>-7</v>
      </c>
      <c r="BP31" s="21">
        <v>7248</v>
      </c>
      <c r="BQ31" s="21">
        <v>-198</v>
      </c>
      <c r="BR31" s="21">
        <v>-198</v>
      </c>
      <c r="BS31" s="21">
        <v>99</v>
      </c>
      <c r="BT31" s="21">
        <v>80</v>
      </c>
      <c r="BU31" s="21">
        <v>19</v>
      </c>
      <c r="BV31" s="21">
        <v>0</v>
      </c>
      <c r="BW31" s="21">
        <v>4574</v>
      </c>
      <c r="BX31" s="21">
        <v>0</v>
      </c>
      <c r="BY31" s="21">
        <v>30</v>
      </c>
      <c r="BZ31" s="21">
        <v>-51</v>
      </c>
      <c r="CA31" s="21">
        <v>1</v>
      </c>
      <c r="CB31" s="21">
        <v>3695</v>
      </c>
      <c r="CC31" s="21">
        <v>527</v>
      </c>
      <c r="CD31" s="21">
        <v>-16</v>
      </c>
      <c r="CE31" s="21">
        <v>-22</v>
      </c>
      <c r="CF31" s="21">
        <v>54</v>
      </c>
      <c r="CG31" s="21">
        <v>-1</v>
      </c>
      <c r="CH31" s="21">
        <v>-30</v>
      </c>
      <c r="CI31" s="21">
        <v>4</v>
      </c>
      <c r="CJ31" s="21">
        <v>241</v>
      </c>
      <c r="CK31" s="21">
        <v>55</v>
      </c>
      <c r="CL31" s="21">
        <v>143</v>
      </c>
      <c r="CM31" s="21">
        <v>-8</v>
      </c>
      <c r="CN31" s="21">
        <v>-48</v>
      </c>
      <c r="CO31" s="21">
        <v>2773</v>
      </c>
      <c r="CP31" s="21">
        <v>-3</v>
      </c>
      <c r="CQ31" s="21">
        <v>-4000</v>
      </c>
      <c r="CR31" s="21">
        <v>470</v>
      </c>
      <c r="CS31" s="21">
        <v>14</v>
      </c>
      <c r="CT31" s="21">
        <v>5680</v>
      </c>
      <c r="CU31" s="21">
        <v>0</v>
      </c>
      <c r="CV31" s="21">
        <v>0</v>
      </c>
      <c r="CW31" s="21">
        <v>-43</v>
      </c>
      <c r="CX31" s="21">
        <v>677</v>
      </c>
      <c r="CY31" s="21">
        <v>1</v>
      </c>
      <c r="CZ31" s="21">
        <v>-9</v>
      </c>
      <c r="DA31" s="21">
        <v>0</v>
      </c>
      <c r="DB31" s="21">
        <v>5</v>
      </c>
      <c r="DC31" s="21">
        <v>41</v>
      </c>
      <c r="DD31" s="21">
        <v>-60</v>
      </c>
      <c r="DE31" s="21">
        <v>380324</v>
      </c>
      <c r="DF31" s="21">
        <v>605267</v>
      </c>
      <c r="DG31" s="21">
        <v>8161</v>
      </c>
      <c r="DH31" s="21">
        <v>7547</v>
      </c>
      <c r="DI31" s="21">
        <v>614</v>
      </c>
      <c r="DJ31" s="21">
        <v>153095</v>
      </c>
      <c r="DK31" s="21">
        <v>132648</v>
      </c>
      <c r="DL31" s="21">
        <v>20399</v>
      </c>
      <c r="DM31" s="21">
        <v>48</v>
      </c>
      <c r="DN31" s="21">
        <v>1388</v>
      </c>
      <c r="DO31" s="21">
        <v>1388</v>
      </c>
      <c r="DP31" s="21">
        <v>1118</v>
      </c>
      <c r="DQ31" s="21">
        <v>958</v>
      </c>
      <c r="DR31" s="21">
        <v>160</v>
      </c>
      <c r="DS31" s="21">
        <v>13981</v>
      </c>
      <c r="DT31" s="21">
        <v>0</v>
      </c>
      <c r="DU31" s="21">
        <v>1593</v>
      </c>
      <c r="DV31" s="21">
        <v>2057</v>
      </c>
      <c r="DW31" s="21">
        <v>9149</v>
      </c>
      <c r="DX31" s="21">
        <v>0</v>
      </c>
      <c r="DY31" s="21">
        <v>1182</v>
      </c>
      <c r="DZ31" s="21">
        <v>0</v>
      </c>
      <c r="EA31" s="21">
        <v>0</v>
      </c>
      <c r="EB31" s="21">
        <v>1310</v>
      </c>
      <c r="EC31" s="21">
        <v>0</v>
      </c>
      <c r="ED31" s="21">
        <v>251</v>
      </c>
      <c r="EE31" s="21">
        <v>0</v>
      </c>
      <c r="EF31" s="21">
        <v>0</v>
      </c>
      <c r="EG31" s="21">
        <v>1059</v>
      </c>
      <c r="EH31" s="21">
        <v>0</v>
      </c>
      <c r="EI31" s="21">
        <v>78879</v>
      </c>
      <c r="EJ31" s="21">
        <v>3028</v>
      </c>
      <c r="EK31" s="21">
        <v>42413</v>
      </c>
      <c r="EL31" s="21">
        <v>663</v>
      </c>
      <c r="EM31" s="21">
        <v>11630</v>
      </c>
      <c r="EN31" s="21">
        <v>1196</v>
      </c>
      <c r="EO31" s="21">
        <v>35</v>
      </c>
      <c r="EP31" s="21">
        <v>6666</v>
      </c>
      <c r="EQ31" s="21">
        <v>5042</v>
      </c>
      <c r="ER31" s="21">
        <v>7326</v>
      </c>
      <c r="ES31" s="21">
        <v>450</v>
      </c>
      <c r="ET31" s="21">
        <v>430</v>
      </c>
      <c r="EU31" s="21">
        <v>222505</v>
      </c>
      <c r="EV31" s="21">
        <v>153817</v>
      </c>
      <c r="EW31" s="21">
        <v>67302</v>
      </c>
      <c r="EX31" s="21">
        <v>1386</v>
      </c>
      <c r="EY31" s="21">
        <v>82333</v>
      </c>
      <c r="EZ31" s="21">
        <v>48805</v>
      </c>
      <c r="FA31" s="21">
        <v>33528</v>
      </c>
      <c r="FB31" s="21">
        <v>13949</v>
      </c>
      <c r="FC31" s="21">
        <v>13949</v>
      </c>
      <c r="FD31" s="21">
        <v>28548</v>
      </c>
      <c r="FE31" s="21">
        <v>668</v>
      </c>
      <c r="FF31" s="21">
        <v>9139</v>
      </c>
      <c r="FG31" s="21">
        <v>3048</v>
      </c>
      <c r="FH31" s="21">
        <v>66</v>
      </c>
      <c r="FI31" s="21">
        <v>162</v>
      </c>
      <c r="FJ31" s="21">
        <v>0</v>
      </c>
      <c r="FK31" s="21">
        <v>0</v>
      </c>
      <c r="FL31" s="21">
        <v>4362</v>
      </c>
      <c r="FM31" s="21">
        <v>3292</v>
      </c>
      <c r="FN31" s="21">
        <v>13</v>
      </c>
      <c r="FO31" s="21">
        <v>361</v>
      </c>
      <c r="FP31" s="21">
        <v>585</v>
      </c>
      <c r="FQ31" s="21">
        <v>6848</v>
      </c>
      <c r="FR31" s="21">
        <v>4</v>
      </c>
      <c r="FS31" s="21">
        <v>224943</v>
      </c>
      <c r="FT31" s="21">
        <v>6109</v>
      </c>
      <c r="FU31" s="21">
        <v>6109</v>
      </c>
      <c r="FV31" s="21">
        <v>13994</v>
      </c>
      <c r="FW31" s="21">
        <v>12446</v>
      </c>
      <c r="FX31" s="21">
        <v>1548</v>
      </c>
      <c r="FY31" s="21">
        <v>0</v>
      </c>
      <c r="FZ31" s="21">
        <v>185909</v>
      </c>
      <c r="GA31" s="21">
        <v>0</v>
      </c>
      <c r="GB31" s="21">
        <v>31</v>
      </c>
      <c r="GC31" s="21">
        <v>1440</v>
      </c>
      <c r="GD31" s="21">
        <v>95</v>
      </c>
      <c r="GE31" s="21">
        <v>130171</v>
      </c>
      <c r="GF31" s="21">
        <v>36568</v>
      </c>
      <c r="GG31" s="21">
        <v>300</v>
      </c>
      <c r="GH31" s="21">
        <v>3125</v>
      </c>
      <c r="GI31" s="21">
        <v>141</v>
      </c>
      <c r="GJ31" s="21">
        <v>14</v>
      </c>
      <c r="GK31" s="21">
        <v>428</v>
      </c>
      <c r="GL31" s="21">
        <v>7</v>
      </c>
      <c r="GM31" s="21">
        <v>5678</v>
      </c>
      <c r="GN31" s="21">
        <v>5218</v>
      </c>
      <c r="GO31" s="21">
        <v>2321</v>
      </c>
      <c r="GP31" s="21">
        <v>305</v>
      </c>
      <c r="GQ31" s="21">
        <v>67</v>
      </c>
      <c r="GR31" s="21">
        <v>18931</v>
      </c>
      <c r="GS31" s="21">
        <v>26</v>
      </c>
      <c r="GT31" s="21">
        <v>0</v>
      </c>
      <c r="GU31" s="21">
        <v>2664</v>
      </c>
      <c r="GV31" s="21">
        <v>1266</v>
      </c>
      <c r="GW31" s="21">
        <v>8177</v>
      </c>
      <c r="GX31" s="21">
        <v>102</v>
      </c>
      <c r="GY31" s="21">
        <v>0</v>
      </c>
      <c r="GZ31" s="21">
        <v>2068</v>
      </c>
      <c r="HA31" s="21">
        <v>1847</v>
      </c>
      <c r="HB31" s="21">
        <v>7</v>
      </c>
      <c r="HC31" s="21">
        <v>2</v>
      </c>
      <c r="HD31" s="21">
        <v>0</v>
      </c>
      <c r="HE31" s="21">
        <v>32</v>
      </c>
      <c r="HF31" s="21">
        <v>2484</v>
      </c>
      <c r="HG31" s="21">
        <v>256</v>
      </c>
    </row>
    <row r="32" spans="1:215">
      <c r="A32" s="9">
        <v>34213</v>
      </c>
      <c r="B32" s="21">
        <v>7531</v>
      </c>
      <c r="C32" s="21">
        <v>12639</v>
      </c>
      <c r="D32" s="21">
        <v>294</v>
      </c>
      <c r="E32" s="21">
        <v>270</v>
      </c>
      <c r="F32" s="21">
        <v>24</v>
      </c>
      <c r="G32" s="21">
        <v>2473</v>
      </c>
      <c r="H32" s="21">
        <v>1623</v>
      </c>
      <c r="I32" s="21">
        <v>879</v>
      </c>
      <c r="J32" s="21">
        <v>-29</v>
      </c>
      <c r="K32" s="21">
        <v>-382</v>
      </c>
      <c r="L32" s="21">
        <v>-382</v>
      </c>
      <c r="M32" s="21">
        <v>-526</v>
      </c>
      <c r="N32" s="21">
        <v>-374</v>
      </c>
      <c r="O32" s="21">
        <v>-152</v>
      </c>
      <c r="P32" s="21">
        <v>-2180</v>
      </c>
      <c r="Q32" s="21">
        <v>0</v>
      </c>
      <c r="R32" s="21">
        <v>-228</v>
      </c>
      <c r="S32" s="21">
        <v>-431</v>
      </c>
      <c r="T32" s="21">
        <v>-1389</v>
      </c>
      <c r="U32" s="21">
        <v>0</v>
      </c>
      <c r="V32" s="21">
        <v>-132</v>
      </c>
      <c r="W32" s="21">
        <v>0</v>
      </c>
      <c r="X32" s="21">
        <v>0</v>
      </c>
      <c r="Y32" s="21">
        <v>270</v>
      </c>
      <c r="Z32" s="21">
        <v>0</v>
      </c>
      <c r="AA32" s="21">
        <v>-137</v>
      </c>
      <c r="AB32" s="21">
        <v>0</v>
      </c>
      <c r="AC32" s="21">
        <v>0</v>
      </c>
      <c r="AD32" s="21">
        <v>407</v>
      </c>
      <c r="AE32" s="21">
        <v>0</v>
      </c>
      <c r="AF32" s="21">
        <v>5604</v>
      </c>
      <c r="AG32" s="21">
        <v>-148</v>
      </c>
      <c r="AH32" s="21">
        <v>4095</v>
      </c>
      <c r="AI32" s="21">
        <v>0</v>
      </c>
      <c r="AJ32" s="21">
        <v>1266</v>
      </c>
      <c r="AK32" s="21">
        <v>23</v>
      </c>
      <c r="AL32" s="21">
        <v>-16</v>
      </c>
      <c r="AM32" s="21">
        <v>-59</v>
      </c>
      <c r="AN32" s="21">
        <v>80</v>
      </c>
      <c r="AO32" s="21">
        <v>641</v>
      </c>
      <c r="AP32" s="21">
        <v>-13</v>
      </c>
      <c r="AQ32" s="21">
        <v>-265</v>
      </c>
      <c r="AR32" s="21">
        <v>3016</v>
      </c>
      <c r="AS32" s="21">
        <v>2814</v>
      </c>
      <c r="AT32" s="21">
        <v>145</v>
      </c>
      <c r="AU32" s="21">
        <v>57</v>
      </c>
      <c r="AV32" s="21">
        <v>1528</v>
      </c>
      <c r="AW32" s="21">
        <v>1057</v>
      </c>
      <c r="AX32" s="21">
        <v>471</v>
      </c>
      <c r="AY32" s="21">
        <v>162</v>
      </c>
      <c r="AZ32" s="21">
        <v>162</v>
      </c>
      <c r="BA32" s="21">
        <v>2380</v>
      </c>
      <c r="BB32" s="21">
        <v>85</v>
      </c>
      <c r="BC32" s="21">
        <v>100</v>
      </c>
      <c r="BD32" s="21">
        <v>225</v>
      </c>
      <c r="BE32" s="21">
        <v>24</v>
      </c>
      <c r="BF32" s="21">
        <v>1410</v>
      </c>
      <c r="BG32" s="21">
        <v>0</v>
      </c>
      <c r="BH32" s="21">
        <v>0</v>
      </c>
      <c r="BI32" s="21">
        <v>674</v>
      </c>
      <c r="BJ32" s="21">
        <v>-234</v>
      </c>
      <c r="BK32" s="21">
        <v>-2</v>
      </c>
      <c r="BL32" s="21">
        <v>21</v>
      </c>
      <c r="BM32" s="21">
        <v>-32</v>
      </c>
      <c r="BN32" s="21">
        <v>107</v>
      </c>
      <c r="BO32" s="21">
        <v>2</v>
      </c>
      <c r="BP32" s="21">
        <v>5108</v>
      </c>
      <c r="BQ32" s="21">
        <v>40</v>
      </c>
      <c r="BR32" s="21">
        <v>40</v>
      </c>
      <c r="BS32" s="21">
        <v>509</v>
      </c>
      <c r="BT32" s="21">
        <v>509</v>
      </c>
      <c r="BU32" s="21">
        <v>0</v>
      </c>
      <c r="BV32" s="21">
        <v>0</v>
      </c>
      <c r="BW32" s="21">
        <v>4808</v>
      </c>
      <c r="BX32" s="21">
        <v>0</v>
      </c>
      <c r="BY32" s="21">
        <v>99</v>
      </c>
      <c r="BZ32" s="21">
        <v>-70</v>
      </c>
      <c r="CA32" s="21">
        <v>1</v>
      </c>
      <c r="CB32" s="21">
        <v>4860</v>
      </c>
      <c r="CC32" s="21">
        <v>484</v>
      </c>
      <c r="CD32" s="21">
        <v>17</v>
      </c>
      <c r="CE32" s="21">
        <v>69</v>
      </c>
      <c r="CF32" s="21">
        <v>30</v>
      </c>
      <c r="CG32" s="21">
        <v>0</v>
      </c>
      <c r="CH32" s="21">
        <v>59</v>
      </c>
      <c r="CI32" s="21">
        <v>0</v>
      </c>
      <c r="CJ32" s="21">
        <v>-555</v>
      </c>
      <c r="CK32" s="21">
        <v>-288</v>
      </c>
      <c r="CL32" s="21">
        <v>153</v>
      </c>
      <c r="CM32" s="21">
        <v>-9</v>
      </c>
      <c r="CN32" s="21">
        <v>-42</v>
      </c>
      <c r="CO32" s="21">
        <v>-249</v>
      </c>
      <c r="CP32" s="21">
        <v>-1</v>
      </c>
      <c r="CQ32" s="21">
        <v>0</v>
      </c>
      <c r="CR32" s="21">
        <v>-338</v>
      </c>
      <c r="CS32" s="21">
        <v>-73</v>
      </c>
      <c r="CT32" s="21">
        <v>-4356</v>
      </c>
      <c r="CU32" s="21">
        <v>-6</v>
      </c>
      <c r="CV32" s="21">
        <v>0</v>
      </c>
      <c r="CW32" s="21">
        <v>-125</v>
      </c>
      <c r="CX32" s="21">
        <v>-88</v>
      </c>
      <c r="CY32" s="21">
        <v>1</v>
      </c>
      <c r="CZ32" s="21">
        <v>6</v>
      </c>
      <c r="DA32" s="21">
        <v>0</v>
      </c>
      <c r="DB32" s="21">
        <v>-1</v>
      </c>
      <c r="DC32" s="21">
        <v>4652</v>
      </c>
      <c r="DD32" s="21">
        <v>80</v>
      </c>
      <c r="DE32" s="21">
        <v>413792</v>
      </c>
      <c r="DF32" s="21">
        <v>639404</v>
      </c>
      <c r="DG32" s="21">
        <v>8455</v>
      </c>
      <c r="DH32" s="21">
        <v>7817</v>
      </c>
      <c r="DI32" s="21">
        <v>638</v>
      </c>
      <c r="DJ32" s="21">
        <v>155596</v>
      </c>
      <c r="DK32" s="21">
        <v>134271</v>
      </c>
      <c r="DL32" s="21">
        <v>21278</v>
      </c>
      <c r="DM32" s="21">
        <v>47</v>
      </c>
      <c r="DN32" s="21">
        <v>1770</v>
      </c>
      <c r="DO32" s="21">
        <v>1770</v>
      </c>
      <c r="DP32" s="21">
        <v>834</v>
      </c>
      <c r="DQ32" s="21">
        <v>584</v>
      </c>
      <c r="DR32" s="21">
        <v>250</v>
      </c>
      <c r="DS32" s="21">
        <v>11891</v>
      </c>
      <c r="DT32" s="21">
        <v>0</v>
      </c>
      <c r="DU32" s="21">
        <v>1377</v>
      </c>
      <c r="DV32" s="21">
        <v>1643</v>
      </c>
      <c r="DW32" s="21">
        <v>7822</v>
      </c>
      <c r="DX32" s="21">
        <v>0</v>
      </c>
      <c r="DY32" s="21">
        <v>1049</v>
      </c>
      <c r="DZ32" s="21">
        <v>0</v>
      </c>
      <c r="EA32" s="21">
        <v>0</v>
      </c>
      <c r="EB32" s="21">
        <v>1580</v>
      </c>
      <c r="EC32" s="21">
        <v>0</v>
      </c>
      <c r="ED32" s="21">
        <v>114</v>
      </c>
      <c r="EE32" s="21">
        <v>0</v>
      </c>
      <c r="EF32" s="21">
        <v>0</v>
      </c>
      <c r="EG32" s="21">
        <v>1466</v>
      </c>
      <c r="EH32" s="21">
        <v>0</v>
      </c>
      <c r="EI32" s="21">
        <v>93936</v>
      </c>
      <c r="EJ32" s="21">
        <v>3149</v>
      </c>
      <c r="EK32" s="21">
        <v>52523</v>
      </c>
      <c r="EL32" s="21">
        <v>558</v>
      </c>
      <c r="EM32" s="21">
        <v>15134</v>
      </c>
      <c r="EN32" s="21">
        <v>1072</v>
      </c>
      <c r="EO32" s="21">
        <v>23</v>
      </c>
      <c r="EP32" s="21">
        <v>7088</v>
      </c>
      <c r="EQ32" s="21">
        <v>5132</v>
      </c>
      <c r="ER32" s="21">
        <v>8335</v>
      </c>
      <c r="ES32" s="21">
        <v>495</v>
      </c>
      <c r="ET32" s="21">
        <v>427</v>
      </c>
      <c r="EU32" s="21">
        <v>236442</v>
      </c>
      <c r="EV32" s="21">
        <v>164353</v>
      </c>
      <c r="EW32" s="21">
        <v>70482</v>
      </c>
      <c r="EX32" s="21">
        <v>1607</v>
      </c>
      <c r="EY32" s="21">
        <v>83861</v>
      </c>
      <c r="EZ32" s="21">
        <v>49862</v>
      </c>
      <c r="FA32" s="21">
        <v>33999</v>
      </c>
      <c r="FB32" s="21">
        <v>14111</v>
      </c>
      <c r="FC32" s="21">
        <v>14111</v>
      </c>
      <c r="FD32" s="21">
        <v>30928</v>
      </c>
      <c r="FE32" s="21">
        <v>753</v>
      </c>
      <c r="FF32" s="21">
        <v>9239</v>
      </c>
      <c r="FG32" s="21">
        <v>3273</v>
      </c>
      <c r="FH32" s="21">
        <v>90</v>
      </c>
      <c r="FI32" s="21">
        <v>1572</v>
      </c>
      <c r="FJ32" s="21">
        <v>0</v>
      </c>
      <c r="FK32" s="21">
        <v>0</v>
      </c>
      <c r="FL32" s="21">
        <v>5036</v>
      </c>
      <c r="FM32" s="21">
        <v>3058</v>
      </c>
      <c r="FN32" s="21">
        <v>11</v>
      </c>
      <c r="FO32" s="21">
        <v>382</v>
      </c>
      <c r="FP32" s="21">
        <v>553</v>
      </c>
      <c r="FQ32" s="21">
        <v>6955</v>
      </c>
      <c r="FR32" s="21">
        <v>6</v>
      </c>
      <c r="FS32" s="21">
        <v>225612</v>
      </c>
      <c r="FT32" s="21">
        <v>6268</v>
      </c>
      <c r="FU32" s="21">
        <v>6268</v>
      </c>
      <c r="FV32" s="21">
        <v>14503</v>
      </c>
      <c r="FW32" s="21">
        <v>12955</v>
      </c>
      <c r="FX32" s="21">
        <v>1548</v>
      </c>
      <c r="FY32" s="21">
        <v>0</v>
      </c>
      <c r="FZ32" s="21">
        <v>190759</v>
      </c>
      <c r="GA32" s="21">
        <v>0</v>
      </c>
      <c r="GB32" s="21">
        <v>130</v>
      </c>
      <c r="GC32" s="21">
        <v>1370</v>
      </c>
      <c r="GD32" s="21">
        <v>96</v>
      </c>
      <c r="GE32" s="21">
        <v>135031</v>
      </c>
      <c r="GF32" s="21">
        <v>37052</v>
      </c>
      <c r="GG32" s="21">
        <v>317</v>
      </c>
      <c r="GH32" s="21">
        <v>3194</v>
      </c>
      <c r="GI32" s="21">
        <v>171</v>
      </c>
      <c r="GJ32" s="21">
        <v>14</v>
      </c>
      <c r="GK32" s="21">
        <v>487</v>
      </c>
      <c r="GL32" s="21">
        <v>7</v>
      </c>
      <c r="GM32" s="21">
        <v>5123</v>
      </c>
      <c r="GN32" s="21">
        <v>4930</v>
      </c>
      <c r="GO32" s="21">
        <v>2474</v>
      </c>
      <c r="GP32" s="21">
        <v>296</v>
      </c>
      <c r="GQ32" s="21">
        <v>67</v>
      </c>
      <c r="GR32" s="21">
        <v>14082</v>
      </c>
      <c r="GS32" s="21">
        <v>25</v>
      </c>
      <c r="GT32" s="21">
        <v>0</v>
      </c>
      <c r="GU32" s="21">
        <v>2326</v>
      </c>
      <c r="GV32" s="21">
        <v>1193</v>
      </c>
      <c r="GW32" s="21">
        <v>3821</v>
      </c>
      <c r="GX32" s="21">
        <v>96</v>
      </c>
      <c r="GY32" s="21">
        <v>0</v>
      </c>
      <c r="GZ32" s="21">
        <v>1943</v>
      </c>
      <c r="HA32" s="21">
        <v>1759</v>
      </c>
      <c r="HB32" s="21">
        <v>8</v>
      </c>
      <c r="HC32" s="21">
        <v>8</v>
      </c>
      <c r="HD32" s="21">
        <v>0</v>
      </c>
      <c r="HE32" s="21">
        <v>31</v>
      </c>
      <c r="HF32" s="21">
        <v>2536</v>
      </c>
      <c r="HG32" s="21">
        <v>336</v>
      </c>
    </row>
    <row r="33" spans="1:215">
      <c r="A33" s="9">
        <v>34304</v>
      </c>
      <c r="B33" s="21">
        <v>-478</v>
      </c>
      <c r="C33" s="21">
        <v>8490</v>
      </c>
      <c r="D33" s="21">
        <v>231</v>
      </c>
      <c r="E33" s="21">
        <v>193</v>
      </c>
      <c r="F33" s="21">
        <v>38</v>
      </c>
      <c r="G33" s="21">
        <v>4767</v>
      </c>
      <c r="H33" s="21">
        <v>4259</v>
      </c>
      <c r="I33" s="21">
        <v>537</v>
      </c>
      <c r="J33" s="21">
        <v>-29</v>
      </c>
      <c r="K33" s="21">
        <v>570</v>
      </c>
      <c r="L33" s="21">
        <v>570</v>
      </c>
      <c r="M33" s="21">
        <v>-170</v>
      </c>
      <c r="N33" s="21">
        <v>-82</v>
      </c>
      <c r="O33" s="21">
        <v>-88</v>
      </c>
      <c r="P33" s="21">
        <v>-186</v>
      </c>
      <c r="Q33" s="21">
        <v>0</v>
      </c>
      <c r="R33" s="21">
        <v>-45</v>
      </c>
      <c r="S33" s="21">
        <v>128</v>
      </c>
      <c r="T33" s="21">
        <v>-38</v>
      </c>
      <c r="U33" s="21">
        <v>0</v>
      </c>
      <c r="V33" s="21">
        <v>-231</v>
      </c>
      <c r="W33" s="21">
        <v>0</v>
      </c>
      <c r="X33" s="21">
        <v>0</v>
      </c>
      <c r="Y33" s="21">
        <v>128</v>
      </c>
      <c r="Z33" s="21">
        <v>0</v>
      </c>
      <c r="AA33" s="21">
        <v>194</v>
      </c>
      <c r="AB33" s="21">
        <v>0</v>
      </c>
      <c r="AC33" s="21">
        <v>0</v>
      </c>
      <c r="AD33" s="21">
        <v>-66</v>
      </c>
      <c r="AE33" s="21">
        <v>0</v>
      </c>
      <c r="AF33" s="21">
        <v>1617</v>
      </c>
      <c r="AG33" s="21">
        <v>-82</v>
      </c>
      <c r="AH33" s="21">
        <v>1720</v>
      </c>
      <c r="AI33" s="21">
        <v>0</v>
      </c>
      <c r="AJ33" s="21">
        <v>-11</v>
      </c>
      <c r="AK33" s="21">
        <v>6</v>
      </c>
      <c r="AL33" s="21">
        <v>2</v>
      </c>
      <c r="AM33" s="21">
        <v>2</v>
      </c>
      <c r="AN33" s="21">
        <v>-80</v>
      </c>
      <c r="AO33" s="21">
        <v>331</v>
      </c>
      <c r="AP33" s="21">
        <v>-6</v>
      </c>
      <c r="AQ33" s="21">
        <v>-265</v>
      </c>
      <c r="AR33" s="21">
        <v>421</v>
      </c>
      <c r="AS33" s="21">
        <v>1003</v>
      </c>
      <c r="AT33" s="21">
        <v>-660</v>
      </c>
      <c r="AU33" s="21">
        <v>78</v>
      </c>
      <c r="AV33" s="21">
        <v>1550</v>
      </c>
      <c r="AW33" s="21">
        <v>1072</v>
      </c>
      <c r="AX33" s="21">
        <v>478</v>
      </c>
      <c r="AY33" s="21">
        <v>223</v>
      </c>
      <c r="AZ33" s="21">
        <v>223</v>
      </c>
      <c r="BA33" s="21">
        <v>-661</v>
      </c>
      <c r="BB33" s="21">
        <v>-54</v>
      </c>
      <c r="BC33" s="21">
        <v>80</v>
      </c>
      <c r="BD33" s="21">
        <v>-960</v>
      </c>
      <c r="BE33" s="21">
        <v>30</v>
      </c>
      <c r="BF33" s="21">
        <v>-516</v>
      </c>
      <c r="BG33" s="21">
        <v>0</v>
      </c>
      <c r="BH33" s="21">
        <v>0</v>
      </c>
      <c r="BI33" s="21">
        <v>105</v>
      </c>
      <c r="BJ33" s="21">
        <v>204</v>
      </c>
      <c r="BK33" s="21">
        <v>1</v>
      </c>
      <c r="BL33" s="21">
        <v>293</v>
      </c>
      <c r="BM33" s="21">
        <v>26</v>
      </c>
      <c r="BN33" s="21">
        <v>127</v>
      </c>
      <c r="BO33" s="21">
        <v>3</v>
      </c>
      <c r="BP33" s="21">
        <v>8968</v>
      </c>
      <c r="BQ33" s="21">
        <v>-23</v>
      </c>
      <c r="BR33" s="21">
        <v>-23</v>
      </c>
      <c r="BS33" s="21">
        <v>269</v>
      </c>
      <c r="BT33" s="21">
        <v>229</v>
      </c>
      <c r="BU33" s="21">
        <v>40</v>
      </c>
      <c r="BV33" s="21">
        <v>0</v>
      </c>
      <c r="BW33" s="21">
        <v>5919</v>
      </c>
      <c r="BX33" s="21">
        <v>0</v>
      </c>
      <c r="BY33" s="21">
        <v>-109</v>
      </c>
      <c r="BZ33" s="21">
        <v>-70</v>
      </c>
      <c r="CA33" s="21">
        <v>-3</v>
      </c>
      <c r="CB33" s="21">
        <v>5113</v>
      </c>
      <c r="CC33" s="21">
        <v>1194</v>
      </c>
      <c r="CD33" s="21">
        <v>-32</v>
      </c>
      <c r="CE33" s="21">
        <v>-180</v>
      </c>
      <c r="CF33" s="21">
        <v>2</v>
      </c>
      <c r="CG33" s="21">
        <v>-1</v>
      </c>
      <c r="CH33" s="21">
        <v>45</v>
      </c>
      <c r="CI33" s="21">
        <v>1</v>
      </c>
      <c r="CJ33" s="21">
        <v>-119</v>
      </c>
      <c r="CK33" s="21">
        <v>-20</v>
      </c>
      <c r="CL33" s="21">
        <v>153</v>
      </c>
      <c r="CM33" s="21">
        <v>-13</v>
      </c>
      <c r="CN33" s="21">
        <v>-42</v>
      </c>
      <c r="CO33" s="21">
        <v>2803</v>
      </c>
      <c r="CP33" s="21">
        <v>3</v>
      </c>
      <c r="CQ33" s="21">
        <v>0</v>
      </c>
      <c r="CR33" s="21">
        <v>-201</v>
      </c>
      <c r="CS33" s="21">
        <v>10</v>
      </c>
      <c r="CT33" s="21">
        <v>-2240</v>
      </c>
      <c r="CU33" s="21">
        <v>1</v>
      </c>
      <c r="CV33" s="21">
        <v>0</v>
      </c>
      <c r="CW33" s="21">
        <v>399</v>
      </c>
      <c r="CX33" s="21">
        <v>801</v>
      </c>
      <c r="CY33" s="21">
        <v>5</v>
      </c>
      <c r="CZ33" s="21">
        <v>8</v>
      </c>
      <c r="DA33" s="21">
        <v>0</v>
      </c>
      <c r="DB33" s="21">
        <v>6</v>
      </c>
      <c r="DC33" s="21">
        <v>4041</v>
      </c>
      <c r="DD33" s="21">
        <v>-30</v>
      </c>
      <c r="DE33" s="21">
        <v>437667</v>
      </c>
      <c r="DF33" s="21">
        <v>668277</v>
      </c>
      <c r="DG33" s="21">
        <v>8686</v>
      </c>
      <c r="DH33" s="21">
        <v>8010</v>
      </c>
      <c r="DI33" s="21">
        <v>676</v>
      </c>
      <c r="DJ33" s="21">
        <v>160392</v>
      </c>
      <c r="DK33" s="21">
        <v>138530</v>
      </c>
      <c r="DL33" s="21">
        <v>21815</v>
      </c>
      <c r="DM33" s="21">
        <v>47</v>
      </c>
      <c r="DN33" s="21">
        <v>1200</v>
      </c>
      <c r="DO33" s="21">
        <v>1200</v>
      </c>
      <c r="DP33" s="21">
        <v>678</v>
      </c>
      <c r="DQ33" s="21">
        <v>502</v>
      </c>
      <c r="DR33" s="21">
        <v>176</v>
      </c>
      <c r="DS33" s="21">
        <v>11790</v>
      </c>
      <c r="DT33" s="21">
        <v>0</v>
      </c>
      <c r="DU33" s="21">
        <v>1343</v>
      </c>
      <c r="DV33" s="21">
        <v>1783</v>
      </c>
      <c r="DW33" s="21">
        <v>7839</v>
      </c>
      <c r="DX33" s="21">
        <v>0</v>
      </c>
      <c r="DY33" s="21">
        <v>825</v>
      </c>
      <c r="DZ33" s="21">
        <v>0</v>
      </c>
      <c r="EA33" s="21">
        <v>0</v>
      </c>
      <c r="EB33" s="21">
        <v>1708</v>
      </c>
      <c r="EC33" s="21">
        <v>0</v>
      </c>
      <c r="ED33" s="21">
        <v>308</v>
      </c>
      <c r="EE33" s="21">
        <v>0</v>
      </c>
      <c r="EF33" s="21">
        <v>0</v>
      </c>
      <c r="EG33" s="21">
        <v>1400</v>
      </c>
      <c r="EH33" s="21">
        <v>0</v>
      </c>
      <c r="EI33" s="21">
        <v>107281</v>
      </c>
      <c r="EJ33" s="21">
        <v>3297</v>
      </c>
      <c r="EK33" s="21">
        <v>62187</v>
      </c>
      <c r="EL33" s="21">
        <v>774</v>
      </c>
      <c r="EM33" s="21">
        <v>17557</v>
      </c>
      <c r="EN33" s="21">
        <v>976</v>
      </c>
      <c r="EO33" s="21">
        <v>28</v>
      </c>
      <c r="EP33" s="21">
        <v>7638</v>
      </c>
      <c r="EQ33" s="21">
        <v>5020</v>
      </c>
      <c r="ER33" s="21">
        <v>8857</v>
      </c>
      <c r="ES33" s="21">
        <v>522</v>
      </c>
      <c r="ET33" s="21">
        <v>425</v>
      </c>
      <c r="EU33" s="21">
        <v>246530</v>
      </c>
      <c r="EV33" s="21">
        <v>172009</v>
      </c>
      <c r="EW33" s="21">
        <v>72902</v>
      </c>
      <c r="EX33" s="21">
        <v>1619</v>
      </c>
      <c r="EY33" s="21">
        <v>85411</v>
      </c>
      <c r="EZ33" s="21">
        <v>50934</v>
      </c>
      <c r="FA33" s="21">
        <v>34477</v>
      </c>
      <c r="FB33" s="21">
        <v>14334</v>
      </c>
      <c r="FC33" s="21">
        <v>14334</v>
      </c>
      <c r="FD33" s="21">
        <v>30267</v>
      </c>
      <c r="FE33" s="21">
        <v>699</v>
      </c>
      <c r="FF33" s="21">
        <v>9319</v>
      </c>
      <c r="FG33" s="21">
        <v>2313</v>
      </c>
      <c r="FH33" s="21">
        <v>120</v>
      </c>
      <c r="FI33" s="21">
        <v>1056</v>
      </c>
      <c r="FJ33" s="21">
        <v>0</v>
      </c>
      <c r="FK33" s="21">
        <v>0</v>
      </c>
      <c r="FL33" s="21">
        <v>5141</v>
      </c>
      <c r="FM33" s="21">
        <v>3262</v>
      </c>
      <c r="FN33" s="21">
        <v>12</v>
      </c>
      <c r="FO33" s="21">
        <v>675</v>
      </c>
      <c r="FP33" s="21">
        <v>579</v>
      </c>
      <c r="FQ33" s="21">
        <v>7082</v>
      </c>
      <c r="FR33" s="21">
        <v>9</v>
      </c>
      <c r="FS33" s="21">
        <v>230610</v>
      </c>
      <c r="FT33" s="21">
        <v>6232</v>
      </c>
      <c r="FU33" s="21">
        <v>6232</v>
      </c>
      <c r="FV33" s="21">
        <v>14772</v>
      </c>
      <c r="FW33" s="21">
        <v>13184</v>
      </c>
      <c r="FX33" s="21">
        <v>1588</v>
      </c>
      <c r="FY33" s="21">
        <v>0</v>
      </c>
      <c r="FZ33" s="21">
        <v>196721</v>
      </c>
      <c r="GA33" s="21">
        <v>0</v>
      </c>
      <c r="GB33" s="21">
        <v>21</v>
      </c>
      <c r="GC33" s="21">
        <v>1300</v>
      </c>
      <c r="GD33" s="21">
        <v>93</v>
      </c>
      <c r="GE33" s="21">
        <v>140144</v>
      </c>
      <c r="GF33" s="21">
        <v>38246</v>
      </c>
      <c r="GG33" s="21">
        <v>285</v>
      </c>
      <c r="GH33" s="21">
        <v>3014</v>
      </c>
      <c r="GI33" s="21">
        <v>173</v>
      </c>
      <c r="GJ33" s="21">
        <v>13</v>
      </c>
      <c r="GK33" s="21">
        <v>532</v>
      </c>
      <c r="GL33" s="21">
        <v>8</v>
      </c>
      <c r="GM33" s="21">
        <v>5004</v>
      </c>
      <c r="GN33" s="21">
        <v>4910</v>
      </c>
      <c r="GO33" s="21">
        <v>2627</v>
      </c>
      <c r="GP33" s="21">
        <v>283</v>
      </c>
      <c r="GQ33" s="21">
        <v>68</v>
      </c>
      <c r="GR33" s="21">
        <v>12885</v>
      </c>
      <c r="GS33" s="21">
        <v>28</v>
      </c>
      <c r="GT33" s="21">
        <v>0</v>
      </c>
      <c r="GU33" s="21">
        <v>2125</v>
      </c>
      <c r="GV33" s="21">
        <v>1203</v>
      </c>
      <c r="GW33" s="21">
        <v>1581</v>
      </c>
      <c r="GX33" s="21">
        <v>97</v>
      </c>
      <c r="GY33" s="21">
        <v>0</v>
      </c>
      <c r="GZ33" s="21">
        <v>2342</v>
      </c>
      <c r="HA33" s="21">
        <v>2560</v>
      </c>
      <c r="HB33" s="21">
        <v>13</v>
      </c>
      <c r="HC33" s="21">
        <v>16</v>
      </c>
      <c r="HD33" s="21">
        <v>0</v>
      </c>
      <c r="HE33" s="21">
        <v>37</v>
      </c>
      <c r="HF33" s="21">
        <v>2577</v>
      </c>
      <c r="HG33" s="21">
        <v>306</v>
      </c>
    </row>
    <row r="34" spans="1:215">
      <c r="A34" s="9">
        <v>34394</v>
      </c>
      <c r="B34" s="21">
        <v>1690</v>
      </c>
      <c r="C34" s="21">
        <v>7245</v>
      </c>
      <c r="D34" s="21">
        <v>106</v>
      </c>
      <c r="E34" s="21">
        <v>123</v>
      </c>
      <c r="F34" s="21">
        <v>-17</v>
      </c>
      <c r="G34" s="21">
        <v>1385</v>
      </c>
      <c r="H34" s="21">
        <v>1202</v>
      </c>
      <c r="I34" s="21">
        <v>212</v>
      </c>
      <c r="J34" s="21">
        <v>-29</v>
      </c>
      <c r="K34" s="21">
        <v>-600</v>
      </c>
      <c r="L34" s="21">
        <v>-600</v>
      </c>
      <c r="M34" s="21">
        <v>1152</v>
      </c>
      <c r="N34" s="21">
        <v>404</v>
      </c>
      <c r="O34" s="21">
        <v>748</v>
      </c>
      <c r="P34" s="21">
        <v>552</v>
      </c>
      <c r="Q34" s="21">
        <v>0</v>
      </c>
      <c r="R34" s="21">
        <v>224</v>
      </c>
      <c r="S34" s="21">
        <v>157</v>
      </c>
      <c r="T34" s="21">
        <v>178</v>
      </c>
      <c r="U34" s="21">
        <v>0</v>
      </c>
      <c r="V34" s="21">
        <v>-7</v>
      </c>
      <c r="W34" s="21">
        <v>0</v>
      </c>
      <c r="X34" s="21">
        <v>0</v>
      </c>
      <c r="Y34" s="21">
        <v>-150</v>
      </c>
      <c r="Z34" s="21">
        <v>0</v>
      </c>
      <c r="AA34" s="21">
        <v>-82</v>
      </c>
      <c r="AB34" s="21">
        <v>0</v>
      </c>
      <c r="AC34" s="21">
        <v>0</v>
      </c>
      <c r="AD34" s="21">
        <v>-68</v>
      </c>
      <c r="AE34" s="21">
        <v>0</v>
      </c>
      <c r="AF34" s="21">
        <v>-1041</v>
      </c>
      <c r="AG34" s="21">
        <v>485</v>
      </c>
      <c r="AH34" s="21">
        <v>-1346</v>
      </c>
      <c r="AI34" s="21">
        <v>0</v>
      </c>
      <c r="AJ34" s="21">
        <v>257</v>
      </c>
      <c r="AK34" s="21">
        <v>-11</v>
      </c>
      <c r="AL34" s="21">
        <v>6</v>
      </c>
      <c r="AM34" s="21">
        <v>-121</v>
      </c>
      <c r="AN34" s="21">
        <v>-58</v>
      </c>
      <c r="AO34" s="21">
        <v>-52</v>
      </c>
      <c r="AP34" s="21">
        <v>64</v>
      </c>
      <c r="AQ34" s="21">
        <v>-265</v>
      </c>
      <c r="AR34" s="21">
        <v>4310</v>
      </c>
      <c r="AS34" s="21">
        <v>3889</v>
      </c>
      <c r="AT34" s="21">
        <v>384</v>
      </c>
      <c r="AU34" s="21">
        <v>37</v>
      </c>
      <c r="AV34" s="21">
        <v>1573</v>
      </c>
      <c r="AW34" s="21">
        <v>1089</v>
      </c>
      <c r="AX34" s="21">
        <v>484</v>
      </c>
      <c r="AY34" s="21">
        <v>746</v>
      </c>
      <c r="AZ34" s="21">
        <v>746</v>
      </c>
      <c r="BA34" s="21">
        <v>-788</v>
      </c>
      <c r="BB34" s="21">
        <v>6</v>
      </c>
      <c r="BC34" s="21">
        <v>-82</v>
      </c>
      <c r="BD34" s="21">
        <v>102</v>
      </c>
      <c r="BE34" s="21">
        <v>-1</v>
      </c>
      <c r="BF34" s="21">
        <v>-59</v>
      </c>
      <c r="BG34" s="21">
        <v>0</v>
      </c>
      <c r="BH34" s="21">
        <v>0</v>
      </c>
      <c r="BI34" s="21">
        <v>142</v>
      </c>
      <c r="BJ34" s="21">
        <v>-1099</v>
      </c>
      <c r="BK34" s="21">
        <v>-2</v>
      </c>
      <c r="BL34" s="21">
        <v>114</v>
      </c>
      <c r="BM34" s="21">
        <v>-75</v>
      </c>
      <c r="BN34" s="21">
        <v>164</v>
      </c>
      <c r="BO34" s="21">
        <v>2</v>
      </c>
      <c r="BP34" s="21">
        <v>5555</v>
      </c>
      <c r="BQ34" s="21">
        <v>160</v>
      </c>
      <c r="BR34" s="21">
        <v>160</v>
      </c>
      <c r="BS34" s="21">
        <v>374</v>
      </c>
      <c r="BT34" s="21">
        <v>362</v>
      </c>
      <c r="BU34" s="21">
        <v>12</v>
      </c>
      <c r="BV34" s="21">
        <v>0</v>
      </c>
      <c r="BW34" s="21">
        <v>5840</v>
      </c>
      <c r="BX34" s="21">
        <v>0</v>
      </c>
      <c r="BY34" s="21">
        <v>10</v>
      </c>
      <c r="BZ34" s="21">
        <v>-71</v>
      </c>
      <c r="CA34" s="21">
        <v>2</v>
      </c>
      <c r="CB34" s="21">
        <v>6690</v>
      </c>
      <c r="CC34" s="21">
        <v>-676</v>
      </c>
      <c r="CD34" s="21">
        <v>-83</v>
      </c>
      <c r="CE34" s="21">
        <v>-4</v>
      </c>
      <c r="CF34" s="21">
        <v>-87</v>
      </c>
      <c r="CG34" s="21">
        <v>-1</v>
      </c>
      <c r="CH34" s="21">
        <v>12</v>
      </c>
      <c r="CI34" s="21">
        <v>-1</v>
      </c>
      <c r="CJ34" s="21">
        <v>-21</v>
      </c>
      <c r="CK34" s="21">
        <v>-28</v>
      </c>
      <c r="CL34" s="21">
        <v>153</v>
      </c>
      <c r="CM34" s="21">
        <v>-13</v>
      </c>
      <c r="CN34" s="21">
        <v>-42</v>
      </c>
      <c r="CO34" s="21">
        <v>-819</v>
      </c>
      <c r="CP34" s="21">
        <v>-5</v>
      </c>
      <c r="CQ34" s="21">
        <v>0</v>
      </c>
      <c r="CR34" s="21">
        <v>13</v>
      </c>
      <c r="CS34" s="21">
        <v>-71</v>
      </c>
      <c r="CT34" s="21">
        <v>998</v>
      </c>
      <c r="CU34" s="21">
        <v>4</v>
      </c>
      <c r="CV34" s="21">
        <v>0</v>
      </c>
      <c r="CW34" s="21">
        <v>146</v>
      </c>
      <c r="CX34" s="21">
        <v>-1886</v>
      </c>
      <c r="CY34" s="21">
        <v>-2</v>
      </c>
      <c r="CZ34" s="21">
        <v>-6</v>
      </c>
      <c r="DA34" s="21">
        <v>0</v>
      </c>
      <c r="DB34" s="21">
        <v>-37</v>
      </c>
      <c r="DC34" s="21">
        <v>47</v>
      </c>
      <c r="DD34" s="21">
        <v>-20</v>
      </c>
      <c r="DE34" s="21">
        <v>428386</v>
      </c>
      <c r="DF34" s="21">
        <v>664429</v>
      </c>
      <c r="DG34" s="21">
        <v>8792</v>
      </c>
      <c r="DH34" s="21">
        <v>8133</v>
      </c>
      <c r="DI34" s="21">
        <v>659</v>
      </c>
      <c r="DJ34" s="21">
        <v>161806</v>
      </c>
      <c r="DK34" s="21">
        <v>141095</v>
      </c>
      <c r="DL34" s="21">
        <v>20664</v>
      </c>
      <c r="DM34" s="21">
        <v>47</v>
      </c>
      <c r="DN34" s="21">
        <v>1800</v>
      </c>
      <c r="DO34" s="21">
        <v>1800</v>
      </c>
      <c r="DP34" s="21">
        <v>1256</v>
      </c>
      <c r="DQ34" s="21">
        <v>906</v>
      </c>
      <c r="DR34" s="21">
        <v>350</v>
      </c>
      <c r="DS34" s="21">
        <v>11559</v>
      </c>
      <c r="DT34" s="21">
        <v>0</v>
      </c>
      <c r="DU34" s="21">
        <v>1467</v>
      </c>
      <c r="DV34" s="21">
        <v>1818</v>
      </c>
      <c r="DW34" s="21">
        <v>7510</v>
      </c>
      <c r="DX34" s="21">
        <v>0</v>
      </c>
      <c r="DY34" s="21">
        <v>764</v>
      </c>
      <c r="DZ34" s="21">
        <v>0</v>
      </c>
      <c r="EA34" s="21">
        <v>0</v>
      </c>
      <c r="EB34" s="21">
        <v>1558</v>
      </c>
      <c r="EC34" s="21">
        <v>0</v>
      </c>
      <c r="ED34" s="21">
        <v>226</v>
      </c>
      <c r="EE34" s="21">
        <v>0</v>
      </c>
      <c r="EF34" s="21">
        <v>0</v>
      </c>
      <c r="EG34" s="21">
        <v>1332</v>
      </c>
      <c r="EH34" s="21">
        <v>0</v>
      </c>
      <c r="EI34" s="21">
        <v>103498</v>
      </c>
      <c r="EJ34" s="21">
        <v>3652</v>
      </c>
      <c r="EK34" s="21">
        <v>56554</v>
      </c>
      <c r="EL34" s="21">
        <v>706</v>
      </c>
      <c r="EM34" s="21">
        <v>18043</v>
      </c>
      <c r="EN34" s="21">
        <v>2303</v>
      </c>
      <c r="EO34" s="21">
        <v>30</v>
      </c>
      <c r="EP34" s="21">
        <v>7303</v>
      </c>
      <c r="EQ34" s="21">
        <v>5012</v>
      </c>
      <c r="ER34" s="21">
        <v>8997</v>
      </c>
      <c r="ES34" s="21">
        <v>476</v>
      </c>
      <c r="ET34" s="21">
        <v>422</v>
      </c>
      <c r="EU34" s="21">
        <v>242617</v>
      </c>
      <c r="EV34" s="21">
        <v>170403</v>
      </c>
      <c r="EW34" s="21">
        <v>70692</v>
      </c>
      <c r="EX34" s="21">
        <v>1522</v>
      </c>
      <c r="EY34" s="21">
        <v>86984</v>
      </c>
      <c r="EZ34" s="21">
        <v>52023</v>
      </c>
      <c r="FA34" s="21">
        <v>34961</v>
      </c>
      <c r="FB34" s="21">
        <v>15080</v>
      </c>
      <c r="FC34" s="21">
        <v>15080</v>
      </c>
      <c r="FD34" s="21">
        <v>29479</v>
      </c>
      <c r="FE34" s="21">
        <v>705</v>
      </c>
      <c r="FF34" s="21">
        <v>9237</v>
      </c>
      <c r="FG34" s="21">
        <v>2415</v>
      </c>
      <c r="FH34" s="21">
        <v>119</v>
      </c>
      <c r="FI34" s="21">
        <v>997</v>
      </c>
      <c r="FJ34" s="21">
        <v>0</v>
      </c>
      <c r="FK34" s="21">
        <v>0</v>
      </c>
      <c r="FL34" s="21">
        <v>5283</v>
      </c>
      <c r="FM34" s="21">
        <v>2163</v>
      </c>
      <c r="FN34" s="21">
        <v>10</v>
      </c>
      <c r="FO34" s="21">
        <v>789</v>
      </c>
      <c r="FP34" s="21">
        <v>504</v>
      </c>
      <c r="FQ34" s="21">
        <v>7246</v>
      </c>
      <c r="FR34" s="21">
        <v>11</v>
      </c>
      <c r="FS34" s="21">
        <v>236043</v>
      </c>
      <c r="FT34" s="21">
        <v>6228</v>
      </c>
      <c r="FU34" s="21">
        <v>6228</v>
      </c>
      <c r="FV34" s="21">
        <v>15146</v>
      </c>
      <c r="FW34" s="21">
        <v>13546</v>
      </c>
      <c r="FX34" s="21">
        <v>1600</v>
      </c>
      <c r="FY34" s="21">
        <v>0</v>
      </c>
      <c r="FZ34" s="21">
        <v>202603</v>
      </c>
      <c r="GA34" s="21">
        <v>0</v>
      </c>
      <c r="GB34" s="21">
        <v>31</v>
      </c>
      <c r="GC34" s="21">
        <v>1229</v>
      </c>
      <c r="GD34" s="21">
        <v>95</v>
      </c>
      <c r="GE34" s="21">
        <v>146834</v>
      </c>
      <c r="GF34" s="21">
        <v>37570</v>
      </c>
      <c r="GG34" s="21">
        <v>202</v>
      </c>
      <c r="GH34" s="21">
        <v>3010</v>
      </c>
      <c r="GI34" s="21">
        <v>86</v>
      </c>
      <c r="GJ34" s="21">
        <v>12</v>
      </c>
      <c r="GK34" s="21">
        <v>544</v>
      </c>
      <c r="GL34" s="21">
        <v>7</v>
      </c>
      <c r="GM34" s="21">
        <v>4983</v>
      </c>
      <c r="GN34" s="21">
        <v>4882</v>
      </c>
      <c r="GO34" s="21">
        <v>2780</v>
      </c>
      <c r="GP34" s="21">
        <v>270</v>
      </c>
      <c r="GQ34" s="21">
        <v>68</v>
      </c>
      <c r="GR34" s="21">
        <v>12066</v>
      </c>
      <c r="GS34" s="21">
        <v>23</v>
      </c>
      <c r="GT34" s="21">
        <v>0</v>
      </c>
      <c r="GU34" s="21">
        <v>2138</v>
      </c>
      <c r="GV34" s="21">
        <v>1132</v>
      </c>
      <c r="GW34" s="21">
        <v>2579</v>
      </c>
      <c r="GX34" s="21">
        <v>101</v>
      </c>
      <c r="GY34" s="21">
        <v>0</v>
      </c>
      <c r="GZ34" s="21">
        <v>2488</v>
      </c>
      <c r="HA34" s="21">
        <v>674</v>
      </c>
      <c r="HB34" s="21">
        <v>11</v>
      </c>
      <c r="HC34" s="21">
        <v>10</v>
      </c>
      <c r="HD34" s="21">
        <v>0</v>
      </c>
      <c r="HE34" s="21">
        <v>0</v>
      </c>
      <c r="HF34" s="21">
        <v>2624</v>
      </c>
      <c r="HG34" s="21">
        <v>286</v>
      </c>
    </row>
    <row r="35" spans="1:215">
      <c r="A35" s="9">
        <v>34486</v>
      </c>
      <c r="B35" s="21">
        <v>230</v>
      </c>
      <c r="C35" s="21">
        <v>11408</v>
      </c>
      <c r="D35" s="21">
        <v>64</v>
      </c>
      <c r="E35" s="21">
        <v>60</v>
      </c>
      <c r="F35" s="21">
        <v>4</v>
      </c>
      <c r="G35" s="21">
        <v>2773</v>
      </c>
      <c r="H35" s="21">
        <v>2099</v>
      </c>
      <c r="I35" s="21">
        <v>703</v>
      </c>
      <c r="J35" s="21">
        <v>-29</v>
      </c>
      <c r="K35" s="21">
        <v>-330</v>
      </c>
      <c r="L35" s="21">
        <v>-330</v>
      </c>
      <c r="M35" s="21">
        <v>-91</v>
      </c>
      <c r="N35" s="21">
        <v>-113</v>
      </c>
      <c r="O35" s="21">
        <v>22</v>
      </c>
      <c r="P35" s="21">
        <v>537</v>
      </c>
      <c r="Q35" s="21">
        <v>0</v>
      </c>
      <c r="R35" s="21">
        <v>-176</v>
      </c>
      <c r="S35" s="21">
        <v>251</v>
      </c>
      <c r="T35" s="21">
        <v>396</v>
      </c>
      <c r="U35" s="21">
        <v>0</v>
      </c>
      <c r="V35" s="21">
        <v>66</v>
      </c>
      <c r="W35" s="21">
        <v>0</v>
      </c>
      <c r="X35" s="21">
        <v>0</v>
      </c>
      <c r="Y35" s="21">
        <v>-94</v>
      </c>
      <c r="Z35" s="21">
        <v>0</v>
      </c>
      <c r="AA35" s="21">
        <v>10</v>
      </c>
      <c r="AB35" s="21">
        <v>0</v>
      </c>
      <c r="AC35" s="21">
        <v>0</v>
      </c>
      <c r="AD35" s="21">
        <v>-104</v>
      </c>
      <c r="AE35" s="21">
        <v>0</v>
      </c>
      <c r="AF35" s="21">
        <v>-1021</v>
      </c>
      <c r="AG35" s="21">
        <v>720</v>
      </c>
      <c r="AH35" s="21">
        <v>-694</v>
      </c>
      <c r="AI35" s="21">
        <v>0</v>
      </c>
      <c r="AJ35" s="21">
        <v>-714</v>
      </c>
      <c r="AK35" s="21">
        <v>-7</v>
      </c>
      <c r="AL35" s="21">
        <v>-2</v>
      </c>
      <c r="AM35" s="21">
        <v>157</v>
      </c>
      <c r="AN35" s="21">
        <v>337</v>
      </c>
      <c r="AO35" s="21">
        <v>-498</v>
      </c>
      <c r="AP35" s="21">
        <v>-55</v>
      </c>
      <c r="AQ35" s="21">
        <v>-265</v>
      </c>
      <c r="AR35" s="21">
        <v>7025</v>
      </c>
      <c r="AS35" s="21">
        <v>4296</v>
      </c>
      <c r="AT35" s="21">
        <v>2627</v>
      </c>
      <c r="AU35" s="21">
        <v>102</v>
      </c>
      <c r="AV35" s="21">
        <v>1596</v>
      </c>
      <c r="AW35" s="21">
        <v>1105</v>
      </c>
      <c r="AX35" s="21">
        <v>491</v>
      </c>
      <c r="AY35" s="21">
        <v>-147</v>
      </c>
      <c r="AZ35" s="21">
        <v>-147</v>
      </c>
      <c r="BA35" s="21">
        <v>1096</v>
      </c>
      <c r="BB35" s="21">
        <v>120</v>
      </c>
      <c r="BC35" s="21">
        <v>817</v>
      </c>
      <c r="BD35" s="21">
        <v>655</v>
      </c>
      <c r="BE35" s="21">
        <v>-49</v>
      </c>
      <c r="BF35" s="21">
        <v>69</v>
      </c>
      <c r="BG35" s="21">
        <v>0</v>
      </c>
      <c r="BH35" s="21">
        <v>0</v>
      </c>
      <c r="BI35" s="21">
        <v>-368</v>
      </c>
      <c r="BJ35" s="21">
        <v>-10</v>
      </c>
      <c r="BK35" s="21">
        <v>2</v>
      </c>
      <c r="BL35" s="21">
        <v>-175</v>
      </c>
      <c r="BM35" s="21">
        <v>-162</v>
      </c>
      <c r="BN35" s="21">
        <v>200</v>
      </c>
      <c r="BO35" s="21">
        <v>-3</v>
      </c>
      <c r="BP35" s="21">
        <v>11178</v>
      </c>
      <c r="BQ35" s="21">
        <v>117</v>
      </c>
      <c r="BR35" s="21">
        <v>117</v>
      </c>
      <c r="BS35" s="21">
        <v>798</v>
      </c>
      <c r="BT35" s="21">
        <v>766</v>
      </c>
      <c r="BU35" s="21">
        <v>32</v>
      </c>
      <c r="BV35" s="21">
        <v>0</v>
      </c>
      <c r="BW35" s="21">
        <v>8887</v>
      </c>
      <c r="BX35" s="21">
        <v>0</v>
      </c>
      <c r="BY35" s="21">
        <v>69</v>
      </c>
      <c r="BZ35" s="21">
        <v>-70</v>
      </c>
      <c r="CA35" s="21">
        <v>2</v>
      </c>
      <c r="CB35" s="21">
        <v>7762</v>
      </c>
      <c r="CC35" s="21">
        <v>997</v>
      </c>
      <c r="CD35" s="21">
        <v>-10</v>
      </c>
      <c r="CE35" s="21">
        <v>124</v>
      </c>
      <c r="CF35" s="21">
        <v>-26</v>
      </c>
      <c r="CG35" s="21">
        <v>-1</v>
      </c>
      <c r="CH35" s="21">
        <v>51</v>
      </c>
      <c r="CI35" s="21">
        <v>-2</v>
      </c>
      <c r="CJ35" s="21">
        <v>211</v>
      </c>
      <c r="CK35" s="21">
        <v>-206</v>
      </c>
      <c r="CL35" s="21">
        <v>152</v>
      </c>
      <c r="CM35" s="21">
        <v>-124</v>
      </c>
      <c r="CN35" s="21">
        <v>-42</v>
      </c>
      <c r="CO35" s="21">
        <v>1376</v>
      </c>
      <c r="CP35" s="21">
        <v>3</v>
      </c>
      <c r="CQ35" s="21">
        <v>0</v>
      </c>
      <c r="CR35" s="21">
        <v>-70</v>
      </c>
      <c r="CS35" s="21">
        <v>207</v>
      </c>
      <c r="CT35" s="21">
        <v>1317</v>
      </c>
      <c r="CU35" s="21">
        <v>1</v>
      </c>
      <c r="CV35" s="21">
        <v>0</v>
      </c>
      <c r="CW35" s="21">
        <v>-197</v>
      </c>
      <c r="CX35" s="21">
        <v>-459</v>
      </c>
      <c r="CY35" s="21">
        <v>9</v>
      </c>
      <c r="CZ35" s="21">
        <v>-8</v>
      </c>
      <c r="DA35" s="21">
        <v>0</v>
      </c>
      <c r="DB35" s="21">
        <v>0</v>
      </c>
      <c r="DC35" s="21">
        <v>551</v>
      </c>
      <c r="DD35" s="21">
        <v>22</v>
      </c>
      <c r="DE35" s="21">
        <v>422085</v>
      </c>
      <c r="DF35" s="21">
        <v>668277</v>
      </c>
      <c r="DG35" s="21">
        <v>8856</v>
      </c>
      <c r="DH35" s="21">
        <v>8193</v>
      </c>
      <c r="DI35" s="21">
        <v>663</v>
      </c>
      <c r="DJ35" s="21">
        <v>164608</v>
      </c>
      <c r="DK35" s="21">
        <v>143194</v>
      </c>
      <c r="DL35" s="21">
        <v>21367</v>
      </c>
      <c r="DM35" s="21">
        <v>47</v>
      </c>
      <c r="DN35" s="21">
        <v>2130</v>
      </c>
      <c r="DO35" s="21">
        <v>2130</v>
      </c>
      <c r="DP35" s="21">
        <v>1093</v>
      </c>
      <c r="DQ35" s="21">
        <v>793</v>
      </c>
      <c r="DR35" s="21">
        <v>300</v>
      </c>
      <c r="DS35" s="21">
        <v>11463</v>
      </c>
      <c r="DT35" s="21">
        <v>0</v>
      </c>
      <c r="DU35" s="21">
        <v>1205</v>
      </c>
      <c r="DV35" s="21">
        <v>1967</v>
      </c>
      <c r="DW35" s="21">
        <v>7502</v>
      </c>
      <c r="DX35" s="21">
        <v>0</v>
      </c>
      <c r="DY35" s="21">
        <v>789</v>
      </c>
      <c r="DZ35" s="21">
        <v>0</v>
      </c>
      <c r="EA35" s="21">
        <v>0</v>
      </c>
      <c r="EB35" s="21">
        <v>1464</v>
      </c>
      <c r="EC35" s="21">
        <v>0</v>
      </c>
      <c r="ED35" s="21">
        <v>236</v>
      </c>
      <c r="EE35" s="21">
        <v>0</v>
      </c>
      <c r="EF35" s="21">
        <v>0</v>
      </c>
      <c r="EG35" s="21">
        <v>1228</v>
      </c>
      <c r="EH35" s="21">
        <v>0</v>
      </c>
      <c r="EI35" s="21">
        <v>101968</v>
      </c>
      <c r="EJ35" s="21">
        <v>4287</v>
      </c>
      <c r="EK35" s="21">
        <v>55459</v>
      </c>
      <c r="EL35" s="21">
        <v>1190</v>
      </c>
      <c r="EM35" s="21">
        <v>16098</v>
      </c>
      <c r="EN35" s="21">
        <v>2308</v>
      </c>
      <c r="EO35" s="21">
        <v>24</v>
      </c>
      <c r="EP35" s="21">
        <v>7448</v>
      </c>
      <c r="EQ35" s="21">
        <v>5476</v>
      </c>
      <c r="ER35" s="21">
        <v>8762</v>
      </c>
      <c r="ES35" s="21">
        <v>496</v>
      </c>
      <c r="ET35" s="21">
        <v>420</v>
      </c>
      <c r="EU35" s="21">
        <v>242606</v>
      </c>
      <c r="EV35" s="21">
        <v>170339</v>
      </c>
      <c r="EW35" s="21">
        <v>70852</v>
      </c>
      <c r="EX35" s="21">
        <v>1415</v>
      </c>
      <c r="EY35" s="21">
        <v>88580</v>
      </c>
      <c r="EZ35" s="21">
        <v>53128</v>
      </c>
      <c r="FA35" s="21">
        <v>35452</v>
      </c>
      <c r="FB35" s="21">
        <v>14933</v>
      </c>
      <c r="FC35" s="21">
        <v>14933</v>
      </c>
      <c r="FD35" s="21">
        <v>30576</v>
      </c>
      <c r="FE35" s="21">
        <v>825</v>
      </c>
      <c r="FF35" s="21">
        <v>10054</v>
      </c>
      <c r="FG35" s="21">
        <v>3070</v>
      </c>
      <c r="FH35" s="21">
        <v>70</v>
      </c>
      <c r="FI35" s="21">
        <v>1066</v>
      </c>
      <c r="FJ35" s="21">
        <v>0</v>
      </c>
      <c r="FK35" s="21">
        <v>0</v>
      </c>
      <c r="FL35" s="21">
        <v>4915</v>
      </c>
      <c r="FM35" s="21">
        <v>2153</v>
      </c>
      <c r="FN35" s="21">
        <v>12</v>
      </c>
      <c r="FO35" s="21">
        <v>614</v>
      </c>
      <c r="FP35" s="21">
        <v>342</v>
      </c>
      <c r="FQ35" s="21">
        <v>7447</v>
      </c>
      <c r="FR35" s="21">
        <v>8</v>
      </c>
      <c r="FS35" s="21">
        <v>246192</v>
      </c>
      <c r="FT35" s="21">
        <v>6315</v>
      </c>
      <c r="FU35" s="21">
        <v>6315</v>
      </c>
      <c r="FV35" s="21">
        <v>15944</v>
      </c>
      <c r="FW35" s="21">
        <v>14312</v>
      </c>
      <c r="FX35" s="21">
        <v>1632</v>
      </c>
      <c r="FY35" s="21">
        <v>0</v>
      </c>
      <c r="FZ35" s="21">
        <v>210991</v>
      </c>
      <c r="GA35" s="21">
        <v>0</v>
      </c>
      <c r="GB35" s="21">
        <v>100</v>
      </c>
      <c r="GC35" s="21">
        <v>1159</v>
      </c>
      <c r="GD35" s="21">
        <v>97</v>
      </c>
      <c r="GE35" s="21">
        <v>154596</v>
      </c>
      <c r="GF35" s="21">
        <v>38567</v>
      </c>
      <c r="GG35" s="21">
        <v>192</v>
      </c>
      <c r="GH35" s="21">
        <v>3134</v>
      </c>
      <c r="GI35" s="21">
        <v>60</v>
      </c>
      <c r="GJ35" s="21">
        <v>11</v>
      </c>
      <c r="GK35" s="21">
        <v>595</v>
      </c>
      <c r="GL35" s="21">
        <v>5</v>
      </c>
      <c r="GM35" s="21">
        <v>5194</v>
      </c>
      <c r="GN35" s="21">
        <v>4676</v>
      </c>
      <c r="GO35" s="21">
        <v>2391</v>
      </c>
      <c r="GP35" s="21">
        <v>146</v>
      </c>
      <c r="GQ35" s="21">
        <v>68</v>
      </c>
      <c r="GR35" s="21">
        <v>12942</v>
      </c>
      <c r="GS35" s="21">
        <v>26</v>
      </c>
      <c r="GT35" s="21">
        <v>0</v>
      </c>
      <c r="GU35" s="21">
        <v>2068</v>
      </c>
      <c r="GV35" s="21">
        <v>1339</v>
      </c>
      <c r="GW35" s="21">
        <v>3896</v>
      </c>
      <c r="GX35" s="21">
        <v>102</v>
      </c>
      <c r="GY35" s="21">
        <v>0</v>
      </c>
      <c r="GZ35" s="21">
        <v>2291</v>
      </c>
      <c r="HA35" s="21">
        <v>215</v>
      </c>
      <c r="HB35" s="21">
        <v>20</v>
      </c>
      <c r="HC35" s="21">
        <v>2</v>
      </c>
      <c r="HD35" s="21">
        <v>0</v>
      </c>
      <c r="HE35" s="21">
        <v>0</v>
      </c>
      <c r="HF35" s="21">
        <v>2675</v>
      </c>
      <c r="HG35" s="21">
        <v>308</v>
      </c>
    </row>
    <row r="36" spans="1:215">
      <c r="A36" s="9">
        <v>34578</v>
      </c>
      <c r="B36" s="21">
        <v>-1484</v>
      </c>
      <c r="C36" s="21">
        <v>6995</v>
      </c>
      <c r="D36" s="21">
        <v>114</v>
      </c>
      <c r="E36" s="21">
        <v>105</v>
      </c>
      <c r="F36" s="21">
        <v>9</v>
      </c>
      <c r="G36" s="21">
        <v>950</v>
      </c>
      <c r="H36" s="21">
        <v>522</v>
      </c>
      <c r="I36" s="21">
        <v>462</v>
      </c>
      <c r="J36" s="21">
        <v>-34</v>
      </c>
      <c r="K36" s="21">
        <v>-671</v>
      </c>
      <c r="L36" s="21">
        <v>-671</v>
      </c>
      <c r="M36" s="21">
        <v>452</v>
      </c>
      <c r="N36" s="21">
        <v>-301</v>
      </c>
      <c r="O36" s="21">
        <v>753</v>
      </c>
      <c r="P36" s="21">
        <v>-362</v>
      </c>
      <c r="Q36" s="21">
        <v>0</v>
      </c>
      <c r="R36" s="21">
        <v>79</v>
      </c>
      <c r="S36" s="21">
        <v>-170</v>
      </c>
      <c r="T36" s="21">
        <v>-102</v>
      </c>
      <c r="U36" s="21">
        <v>0</v>
      </c>
      <c r="V36" s="21">
        <v>-169</v>
      </c>
      <c r="W36" s="21">
        <v>0</v>
      </c>
      <c r="X36" s="21">
        <v>0</v>
      </c>
      <c r="Y36" s="21">
        <v>-272</v>
      </c>
      <c r="Z36" s="21">
        <v>0</v>
      </c>
      <c r="AA36" s="21">
        <v>-186</v>
      </c>
      <c r="AB36" s="21">
        <v>0</v>
      </c>
      <c r="AC36" s="21">
        <v>0</v>
      </c>
      <c r="AD36" s="21">
        <v>-86</v>
      </c>
      <c r="AE36" s="21">
        <v>0</v>
      </c>
      <c r="AF36" s="21">
        <v>-2048</v>
      </c>
      <c r="AG36" s="21">
        <v>-65</v>
      </c>
      <c r="AH36" s="21">
        <v>-1141</v>
      </c>
      <c r="AI36" s="21">
        <v>0</v>
      </c>
      <c r="AJ36" s="21">
        <v>-914</v>
      </c>
      <c r="AK36" s="21">
        <v>-3</v>
      </c>
      <c r="AL36" s="21">
        <v>13</v>
      </c>
      <c r="AM36" s="21">
        <v>-175</v>
      </c>
      <c r="AN36" s="21">
        <v>-146</v>
      </c>
      <c r="AO36" s="21">
        <v>612</v>
      </c>
      <c r="AP36" s="21">
        <v>80</v>
      </c>
      <c r="AQ36" s="21">
        <v>-309</v>
      </c>
      <c r="AR36" s="21">
        <v>4074</v>
      </c>
      <c r="AS36" s="21">
        <v>3088</v>
      </c>
      <c r="AT36" s="21">
        <v>942</v>
      </c>
      <c r="AU36" s="21">
        <v>44</v>
      </c>
      <c r="AV36" s="21">
        <v>1733</v>
      </c>
      <c r="AW36" s="21">
        <v>1249</v>
      </c>
      <c r="AX36" s="21">
        <v>484</v>
      </c>
      <c r="AY36" s="21">
        <v>1910</v>
      </c>
      <c r="AZ36" s="21">
        <v>1910</v>
      </c>
      <c r="BA36" s="21">
        <v>1115</v>
      </c>
      <c r="BB36" s="21">
        <v>-9</v>
      </c>
      <c r="BC36" s="21">
        <v>75</v>
      </c>
      <c r="BD36" s="21">
        <v>-380</v>
      </c>
      <c r="BE36" s="21">
        <v>36</v>
      </c>
      <c r="BF36" s="21">
        <v>529</v>
      </c>
      <c r="BG36" s="21">
        <v>0</v>
      </c>
      <c r="BH36" s="21">
        <v>0</v>
      </c>
      <c r="BI36" s="21">
        <v>-507</v>
      </c>
      <c r="BJ36" s="21">
        <v>1318</v>
      </c>
      <c r="BK36" s="21">
        <v>4</v>
      </c>
      <c r="BL36" s="21">
        <v>-163</v>
      </c>
      <c r="BM36" s="21">
        <v>-23</v>
      </c>
      <c r="BN36" s="21">
        <v>241</v>
      </c>
      <c r="BO36" s="21">
        <v>-6</v>
      </c>
      <c r="BP36" s="21">
        <v>8479</v>
      </c>
      <c r="BQ36" s="21">
        <v>-35</v>
      </c>
      <c r="BR36" s="21">
        <v>-35</v>
      </c>
      <c r="BS36" s="21">
        <v>373</v>
      </c>
      <c r="BT36" s="21">
        <v>346</v>
      </c>
      <c r="BU36" s="21">
        <v>27</v>
      </c>
      <c r="BV36" s="21">
        <v>0</v>
      </c>
      <c r="BW36" s="21">
        <v>6446</v>
      </c>
      <c r="BX36" s="21">
        <v>0</v>
      </c>
      <c r="BY36" s="21">
        <v>-94</v>
      </c>
      <c r="BZ36" s="21">
        <v>65</v>
      </c>
      <c r="CA36" s="21">
        <v>-6</v>
      </c>
      <c r="CB36" s="21">
        <v>4596</v>
      </c>
      <c r="CC36" s="21">
        <v>1549</v>
      </c>
      <c r="CD36" s="21">
        <v>-29</v>
      </c>
      <c r="CE36" s="21">
        <v>45</v>
      </c>
      <c r="CF36" s="21">
        <v>-45</v>
      </c>
      <c r="CG36" s="21">
        <v>0</v>
      </c>
      <c r="CH36" s="21">
        <v>-34</v>
      </c>
      <c r="CI36" s="21">
        <v>0</v>
      </c>
      <c r="CJ36" s="21">
        <v>76</v>
      </c>
      <c r="CK36" s="21">
        <v>272</v>
      </c>
      <c r="CL36" s="21">
        <v>106</v>
      </c>
      <c r="CM36" s="21">
        <v>-2</v>
      </c>
      <c r="CN36" s="21">
        <v>-53</v>
      </c>
      <c r="CO36" s="21">
        <v>1695</v>
      </c>
      <c r="CP36" s="21">
        <v>11</v>
      </c>
      <c r="CQ36" s="21">
        <v>0</v>
      </c>
      <c r="CR36" s="21">
        <v>6</v>
      </c>
      <c r="CS36" s="21">
        <v>-315</v>
      </c>
      <c r="CT36" s="21">
        <v>-35</v>
      </c>
      <c r="CU36" s="21">
        <v>10</v>
      </c>
      <c r="CV36" s="21">
        <v>0</v>
      </c>
      <c r="CW36" s="21">
        <v>-447</v>
      </c>
      <c r="CX36" s="21">
        <v>2291</v>
      </c>
      <c r="CY36" s="21">
        <v>-6</v>
      </c>
      <c r="CZ36" s="21">
        <v>6</v>
      </c>
      <c r="DA36" s="21">
        <v>0</v>
      </c>
      <c r="DB36" s="21">
        <v>0</v>
      </c>
      <c r="DC36" s="21">
        <v>42</v>
      </c>
      <c r="DD36" s="21">
        <v>132</v>
      </c>
      <c r="DE36" s="21">
        <v>426875</v>
      </c>
      <c r="DF36" s="21">
        <v>681612</v>
      </c>
      <c r="DG36" s="21">
        <v>8970</v>
      </c>
      <c r="DH36" s="21">
        <v>8298</v>
      </c>
      <c r="DI36" s="21">
        <v>672</v>
      </c>
      <c r="DJ36" s="21">
        <v>165595</v>
      </c>
      <c r="DK36" s="21">
        <v>143716</v>
      </c>
      <c r="DL36" s="21">
        <v>21829</v>
      </c>
      <c r="DM36" s="21">
        <v>50</v>
      </c>
      <c r="DN36" s="21">
        <v>2801</v>
      </c>
      <c r="DO36" s="21">
        <v>2801</v>
      </c>
      <c r="DP36" s="21">
        <v>1776</v>
      </c>
      <c r="DQ36" s="21">
        <v>492</v>
      </c>
      <c r="DR36" s="21">
        <v>1284</v>
      </c>
      <c r="DS36" s="21">
        <v>10766</v>
      </c>
      <c r="DT36" s="21">
        <v>0</v>
      </c>
      <c r="DU36" s="21">
        <v>1239</v>
      </c>
      <c r="DV36" s="21">
        <v>1740</v>
      </c>
      <c r="DW36" s="21">
        <v>7188</v>
      </c>
      <c r="DX36" s="21">
        <v>0</v>
      </c>
      <c r="DY36" s="21">
        <v>599</v>
      </c>
      <c r="DZ36" s="21">
        <v>0</v>
      </c>
      <c r="EA36" s="21">
        <v>0</v>
      </c>
      <c r="EB36" s="21">
        <v>1192</v>
      </c>
      <c r="EC36" s="21">
        <v>0</v>
      </c>
      <c r="ED36" s="21">
        <v>50</v>
      </c>
      <c r="EE36" s="21">
        <v>0</v>
      </c>
      <c r="EF36" s="21">
        <v>0</v>
      </c>
      <c r="EG36" s="21">
        <v>1142</v>
      </c>
      <c r="EH36" s="21">
        <v>0</v>
      </c>
      <c r="EI36" s="21">
        <v>105644</v>
      </c>
      <c r="EJ36" s="21">
        <v>4267</v>
      </c>
      <c r="EK36" s="21">
        <v>60880</v>
      </c>
      <c r="EL36" s="21">
        <v>1094</v>
      </c>
      <c r="EM36" s="21">
        <v>14466</v>
      </c>
      <c r="EN36" s="21">
        <v>2304</v>
      </c>
      <c r="EO36" s="21">
        <v>39</v>
      </c>
      <c r="EP36" s="21">
        <v>6777</v>
      </c>
      <c r="EQ36" s="21">
        <v>5275</v>
      </c>
      <c r="ER36" s="21">
        <v>9587</v>
      </c>
      <c r="ES36" s="21">
        <v>504</v>
      </c>
      <c r="ET36" s="21">
        <v>451</v>
      </c>
      <c r="EU36" s="21">
        <v>246021</v>
      </c>
      <c r="EV36" s="21">
        <v>172843</v>
      </c>
      <c r="EW36" s="21">
        <v>71513</v>
      </c>
      <c r="EX36" s="21">
        <v>1665</v>
      </c>
      <c r="EY36" s="21">
        <v>90313</v>
      </c>
      <c r="EZ36" s="21">
        <v>54377</v>
      </c>
      <c r="FA36" s="21">
        <v>35936</v>
      </c>
      <c r="FB36" s="21">
        <v>16843</v>
      </c>
      <c r="FC36" s="21">
        <v>16843</v>
      </c>
      <c r="FD36" s="21">
        <v>31691</v>
      </c>
      <c r="FE36" s="21">
        <v>816</v>
      </c>
      <c r="FF36" s="21">
        <v>10129</v>
      </c>
      <c r="FG36" s="21">
        <v>2690</v>
      </c>
      <c r="FH36" s="21">
        <v>106</v>
      </c>
      <c r="FI36" s="21">
        <v>1595</v>
      </c>
      <c r="FJ36" s="21">
        <v>0</v>
      </c>
      <c r="FK36" s="21">
        <v>0</v>
      </c>
      <c r="FL36" s="21">
        <v>4408</v>
      </c>
      <c r="FM36" s="21">
        <v>3471</v>
      </c>
      <c r="FN36" s="21">
        <v>16</v>
      </c>
      <c r="FO36" s="21">
        <v>451</v>
      </c>
      <c r="FP36" s="21">
        <v>319</v>
      </c>
      <c r="FQ36" s="21">
        <v>7688</v>
      </c>
      <c r="FR36" s="21">
        <v>2</v>
      </c>
      <c r="FS36" s="21">
        <v>254737</v>
      </c>
      <c r="FT36" s="21">
        <v>6286</v>
      </c>
      <c r="FU36" s="21">
        <v>6286</v>
      </c>
      <c r="FV36" s="21">
        <v>16317</v>
      </c>
      <c r="FW36" s="21">
        <v>14658</v>
      </c>
      <c r="FX36" s="21">
        <v>1659</v>
      </c>
      <c r="FY36" s="21">
        <v>0</v>
      </c>
      <c r="FZ36" s="21">
        <v>217497</v>
      </c>
      <c r="GA36" s="21">
        <v>0</v>
      </c>
      <c r="GB36" s="21">
        <v>6</v>
      </c>
      <c r="GC36" s="21">
        <v>1224</v>
      </c>
      <c r="GD36" s="21">
        <v>91</v>
      </c>
      <c r="GE36" s="21">
        <v>159192</v>
      </c>
      <c r="GF36" s="21">
        <v>40116</v>
      </c>
      <c r="GG36" s="21">
        <v>163</v>
      </c>
      <c r="GH36" s="21">
        <v>3179</v>
      </c>
      <c r="GI36" s="21">
        <v>15</v>
      </c>
      <c r="GJ36" s="21">
        <v>11</v>
      </c>
      <c r="GK36" s="21">
        <v>561</v>
      </c>
      <c r="GL36" s="21">
        <v>5</v>
      </c>
      <c r="GM36" s="21">
        <v>5270</v>
      </c>
      <c r="GN36" s="21">
        <v>4948</v>
      </c>
      <c r="GO36" s="21">
        <v>2497</v>
      </c>
      <c r="GP36" s="21">
        <v>144</v>
      </c>
      <c r="GQ36" s="21">
        <v>75</v>
      </c>
      <c r="GR36" s="21">
        <v>14637</v>
      </c>
      <c r="GS36" s="21">
        <v>37</v>
      </c>
      <c r="GT36" s="21">
        <v>0</v>
      </c>
      <c r="GU36" s="21">
        <v>2074</v>
      </c>
      <c r="GV36" s="21">
        <v>1024</v>
      </c>
      <c r="GW36" s="21">
        <v>3861</v>
      </c>
      <c r="GX36" s="21">
        <v>112</v>
      </c>
      <c r="GY36" s="21">
        <v>0</v>
      </c>
      <c r="GZ36" s="21">
        <v>1844</v>
      </c>
      <c r="HA36" s="21">
        <v>2506</v>
      </c>
      <c r="HB36" s="21">
        <v>14</v>
      </c>
      <c r="HC36" s="21">
        <v>8</v>
      </c>
      <c r="HD36" s="21">
        <v>0</v>
      </c>
      <c r="HE36" s="21">
        <v>0</v>
      </c>
      <c r="HF36" s="21">
        <v>2717</v>
      </c>
      <c r="HG36" s="21">
        <v>440</v>
      </c>
    </row>
    <row r="37" spans="1:215">
      <c r="A37" s="9">
        <v>34669</v>
      </c>
      <c r="B37" s="21">
        <v>3968</v>
      </c>
      <c r="C37" s="21">
        <v>9070</v>
      </c>
      <c r="D37" s="21">
        <v>153</v>
      </c>
      <c r="E37" s="21">
        <v>110</v>
      </c>
      <c r="F37" s="21">
        <v>43</v>
      </c>
      <c r="G37" s="21">
        <v>2320</v>
      </c>
      <c r="H37" s="21">
        <v>2033</v>
      </c>
      <c r="I37" s="21">
        <v>321</v>
      </c>
      <c r="J37" s="21">
        <v>-34</v>
      </c>
      <c r="K37" s="21">
        <v>-532</v>
      </c>
      <c r="L37" s="21">
        <v>-532</v>
      </c>
      <c r="M37" s="21">
        <v>866</v>
      </c>
      <c r="N37" s="21">
        <v>-60</v>
      </c>
      <c r="O37" s="21">
        <v>926</v>
      </c>
      <c r="P37" s="21">
        <v>509</v>
      </c>
      <c r="Q37" s="21">
        <v>0</v>
      </c>
      <c r="R37" s="21">
        <v>187</v>
      </c>
      <c r="S37" s="21">
        <v>-98</v>
      </c>
      <c r="T37" s="21">
        <v>415</v>
      </c>
      <c r="U37" s="21">
        <v>0</v>
      </c>
      <c r="V37" s="21">
        <v>5</v>
      </c>
      <c r="W37" s="21">
        <v>0</v>
      </c>
      <c r="X37" s="21">
        <v>0</v>
      </c>
      <c r="Y37" s="21">
        <v>65</v>
      </c>
      <c r="Z37" s="21">
        <v>0</v>
      </c>
      <c r="AA37" s="21">
        <v>127</v>
      </c>
      <c r="AB37" s="21">
        <v>0</v>
      </c>
      <c r="AC37" s="21">
        <v>0</v>
      </c>
      <c r="AD37" s="21">
        <v>-62</v>
      </c>
      <c r="AE37" s="21">
        <v>0</v>
      </c>
      <c r="AF37" s="21">
        <v>842</v>
      </c>
      <c r="AG37" s="21">
        <v>-122</v>
      </c>
      <c r="AH37" s="21">
        <v>1477</v>
      </c>
      <c r="AI37" s="21">
        <v>0</v>
      </c>
      <c r="AJ37" s="21">
        <v>394</v>
      </c>
      <c r="AK37" s="21">
        <v>-2</v>
      </c>
      <c r="AL37" s="21">
        <v>3</v>
      </c>
      <c r="AM37" s="21">
        <v>-25</v>
      </c>
      <c r="AN37" s="21">
        <v>-22</v>
      </c>
      <c r="AO37" s="21">
        <v>-535</v>
      </c>
      <c r="AP37" s="21">
        <v>-17</v>
      </c>
      <c r="AQ37" s="21">
        <v>-309</v>
      </c>
      <c r="AR37" s="21">
        <v>4711</v>
      </c>
      <c r="AS37" s="21">
        <v>3414</v>
      </c>
      <c r="AT37" s="21">
        <v>1218</v>
      </c>
      <c r="AU37" s="21">
        <v>79</v>
      </c>
      <c r="AV37" s="21">
        <v>1762</v>
      </c>
      <c r="AW37" s="21">
        <v>1271</v>
      </c>
      <c r="AX37" s="21">
        <v>491</v>
      </c>
      <c r="AY37" s="21">
        <v>-306</v>
      </c>
      <c r="AZ37" s="21">
        <v>-306</v>
      </c>
      <c r="BA37" s="21">
        <v>-1320</v>
      </c>
      <c r="BB37" s="21">
        <v>-125</v>
      </c>
      <c r="BC37" s="21">
        <v>-45</v>
      </c>
      <c r="BD37" s="21">
        <v>-452</v>
      </c>
      <c r="BE37" s="21">
        <v>133</v>
      </c>
      <c r="BF37" s="21">
        <v>-211</v>
      </c>
      <c r="BG37" s="21">
        <v>0</v>
      </c>
      <c r="BH37" s="21">
        <v>0</v>
      </c>
      <c r="BI37" s="21">
        <v>-873</v>
      </c>
      <c r="BJ37" s="21">
        <v>17</v>
      </c>
      <c r="BK37" s="21">
        <v>3</v>
      </c>
      <c r="BL37" s="21">
        <v>13</v>
      </c>
      <c r="BM37" s="21">
        <v>18</v>
      </c>
      <c r="BN37" s="21">
        <v>200</v>
      </c>
      <c r="BO37" s="21">
        <v>2</v>
      </c>
      <c r="BP37" s="21">
        <v>5102</v>
      </c>
      <c r="BQ37" s="21">
        <v>57</v>
      </c>
      <c r="BR37" s="21">
        <v>57</v>
      </c>
      <c r="BS37" s="21">
        <v>541</v>
      </c>
      <c r="BT37" s="21">
        <v>456</v>
      </c>
      <c r="BU37" s="21">
        <v>85</v>
      </c>
      <c r="BV37" s="21">
        <v>0</v>
      </c>
      <c r="BW37" s="21">
        <v>6427</v>
      </c>
      <c r="BX37" s="21">
        <v>0</v>
      </c>
      <c r="BY37" s="21">
        <v>-1</v>
      </c>
      <c r="BZ37" s="21">
        <v>65</v>
      </c>
      <c r="CA37" s="21">
        <v>-2</v>
      </c>
      <c r="CB37" s="21">
        <v>4650</v>
      </c>
      <c r="CC37" s="21">
        <v>1249</v>
      </c>
      <c r="CD37" s="21">
        <v>1</v>
      </c>
      <c r="CE37" s="21">
        <v>211</v>
      </c>
      <c r="CF37" s="21">
        <v>0</v>
      </c>
      <c r="CG37" s="21">
        <v>-4</v>
      </c>
      <c r="CH37" s="21">
        <v>2</v>
      </c>
      <c r="CI37" s="21">
        <v>0</v>
      </c>
      <c r="CJ37" s="21">
        <v>217</v>
      </c>
      <c r="CK37" s="21">
        <v>-13</v>
      </c>
      <c r="CL37" s="21">
        <v>105</v>
      </c>
      <c r="CM37" s="21">
        <v>0</v>
      </c>
      <c r="CN37" s="21">
        <v>-53</v>
      </c>
      <c r="CO37" s="21">
        <v>-1923</v>
      </c>
      <c r="CP37" s="21">
        <v>3</v>
      </c>
      <c r="CQ37" s="21">
        <v>0</v>
      </c>
      <c r="CR37" s="21">
        <v>-75</v>
      </c>
      <c r="CS37" s="21">
        <v>12</v>
      </c>
      <c r="CT37" s="21">
        <v>-2045</v>
      </c>
      <c r="CU37" s="21">
        <v>7</v>
      </c>
      <c r="CV37" s="21">
        <v>0</v>
      </c>
      <c r="CW37" s="21">
        <v>-56</v>
      </c>
      <c r="CX37" s="21">
        <v>175</v>
      </c>
      <c r="CY37" s="21">
        <v>9</v>
      </c>
      <c r="CZ37" s="21">
        <v>2</v>
      </c>
      <c r="DA37" s="21">
        <v>0</v>
      </c>
      <c r="DB37" s="21">
        <v>0</v>
      </c>
      <c r="DC37" s="21">
        <v>51</v>
      </c>
      <c r="DD37" s="21">
        <v>-6</v>
      </c>
      <c r="DE37" s="21">
        <v>420422</v>
      </c>
      <c r="DF37" s="21">
        <v>680224</v>
      </c>
      <c r="DG37" s="21">
        <v>9123</v>
      </c>
      <c r="DH37" s="21">
        <v>8408</v>
      </c>
      <c r="DI37" s="21">
        <v>715</v>
      </c>
      <c r="DJ37" s="21">
        <v>167953</v>
      </c>
      <c r="DK37" s="21">
        <v>145749</v>
      </c>
      <c r="DL37" s="21">
        <v>22150</v>
      </c>
      <c r="DM37" s="21">
        <v>54</v>
      </c>
      <c r="DN37" s="21">
        <v>3333</v>
      </c>
      <c r="DO37" s="21">
        <v>3333</v>
      </c>
      <c r="DP37" s="21">
        <v>2229</v>
      </c>
      <c r="DQ37" s="21">
        <v>432</v>
      </c>
      <c r="DR37" s="21">
        <v>1797</v>
      </c>
      <c r="DS37" s="21">
        <v>11178</v>
      </c>
      <c r="DT37" s="21">
        <v>0</v>
      </c>
      <c r="DU37" s="21">
        <v>1413</v>
      </c>
      <c r="DV37" s="21">
        <v>1627</v>
      </c>
      <c r="DW37" s="21">
        <v>7540</v>
      </c>
      <c r="DX37" s="21">
        <v>0</v>
      </c>
      <c r="DY37" s="21">
        <v>598</v>
      </c>
      <c r="DZ37" s="21">
        <v>0</v>
      </c>
      <c r="EA37" s="21">
        <v>0</v>
      </c>
      <c r="EB37" s="21">
        <v>1257</v>
      </c>
      <c r="EC37" s="21">
        <v>0</v>
      </c>
      <c r="ED37" s="21">
        <v>177</v>
      </c>
      <c r="EE37" s="21">
        <v>0</v>
      </c>
      <c r="EF37" s="21">
        <v>0</v>
      </c>
      <c r="EG37" s="21">
        <v>1080</v>
      </c>
      <c r="EH37" s="21">
        <v>0</v>
      </c>
      <c r="EI37" s="21">
        <v>102560</v>
      </c>
      <c r="EJ37" s="21">
        <v>3769</v>
      </c>
      <c r="EK37" s="21">
        <v>58234</v>
      </c>
      <c r="EL37" s="21">
        <v>1088</v>
      </c>
      <c r="EM37" s="21">
        <v>15293</v>
      </c>
      <c r="EN37" s="21">
        <v>2313</v>
      </c>
      <c r="EO37" s="21">
        <v>44</v>
      </c>
      <c r="EP37" s="21">
        <v>6565</v>
      </c>
      <c r="EQ37" s="21">
        <v>5265</v>
      </c>
      <c r="ER37" s="21">
        <v>8991</v>
      </c>
      <c r="ES37" s="21">
        <v>515</v>
      </c>
      <c r="ET37" s="21">
        <v>483</v>
      </c>
      <c r="EU37" s="21">
        <v>243608</v>
      </c>
      <c r="EV37" s="21">
        <v>171654</v>
      </c>
      <c r="EW37" s="21">
        <v>70324</v>
      </c>
      <c r="EX37" s="21">
        <v>1630</v>
      </c>
      <c r="EY37" s="21">
        <v>92075</v>
      </c>
      <c r="EZ37" s="21">
        <v>55648</v>
      </c>
      <c r="FA37" s="21">
        <v>36427</v>
      </c>
      <c r="FB37" s="21">
        <v>16537</v>
      </c>
      <c r="FC37" s="21">
        <v>16537</v>
      </c>
      <c r="FD37" s="21">
        <v>30371</v>
      </c>
      <c r="FE37" s="21">
        <v>691</v>
      </c>
      <c r="FF37" s="21">
        <v>10084</v>
      </c>
      <c r="FG37" s="21">
        <v>2238</v>
      </c>
      <c r="FH37" s="21">
        <v>239</v>
      </c>
      <c r="FI37" s="21">
        <v>1384</v>
      </c>
      <c r="FJ37" s="21">
        <v>0</v>
      </c>
      <c r="FK37" s="21">
        <v>0</v>
      </c>
      <c r="FL37" s="21">
        <v>3535</v>
      </c>
      <c r="FM37" s="21">
        <v>3488</v>
      </c>
      <c r="FN37" s="21">
        <v>19</v>
      </c>
      <c r="FO37" s="21">
        <v>464</v>
      </c>
      <c r="FP37" s="21">
        <v>337</v>
      </c>
      <c r="FQ37" s="21">
        <v>7888</v>
      </c>
      <c r="FR37" s="21">
        <v>4</v>
      </c>
      <c r="FS37" s="21">
        <v>259802</v>
      </c>
      <c r="FT37" s="21">
        <v>6247</v>
      </c>
      <c r="FU37" s="21">
        <v>6247</v>
      </c>
      <c r="FV37" s="21">
        <v>16858</v>
      </c>
      <c r="FW37" s="21">
        <v>15114</v>
      </c>
      <c r="FX37" s="21">
        <v>1744</v>
      </c>
      <c r="FY37" s="21">
        <v>0</v>
      </c>
      <c r="FZ37" s="21">
        <v>223983</v>
      </c>
      <c r="GA37" s="21">
        <v>0</v>
      </c>
      <c r="GB37" s="21">
        <v>5</v>
      </c>
      <c r="GC37" s="21">
        <v>1289</v>
      </c>
      <c r="GD37" s="21">
        <v>89</v>
      </c>
      <c r="GE37" s="21">
        <v>163842</v>
      </c>
      <c r="GF37" s="21">
        <v>41365</v>
      </c>
      <c r="GG37" s="21">
        <v>164</v>
      </c>
      <c r="GH37" s="21">
        <v>3390</v>
      </c>
      <c r="GI37" s="21">
        <v>15</v>
      </c>
      <c r="GJ37" s="21">
        <v>7</v>
      </c>
      <c r="GK37" s="21">
        <v>563</v>
      </c>
      <c r="GL37" s="21">
        <v>5</v>
      </c>
      <c r="GM37" s="21">
        <v>5487</v>
      </c>
      <c r="GN37" s="21">
        <v>4935</v>
      </c>
      <c r="GO37" s="21">
        <v>2602</v>
      </c>
      <c r="GP37" s="21">
        <v>144</v>
      </c>
      <c r="GQ37" s="21">
        <v>81</v>
      </c>
      <c r="GR37" s="21">
        <v>12714</v>
      </c>
      <c r="GS37" s="21">
        <v>40</v>
      </c>
      <c r="GT37" s="21">
        <v>0</v>
      </c>
      <c r="GU37" s="21">
        <v>1999</v>
      </c>
      <c r="GV37" s="21">
        <v>1036</v>
      </c>
      <c r="GW37" s="21">
        <v>1816</v>
      </c>
      <c r="GX37" s="21">
        <v>119</v>
      </c>
      <c r="GY37" s="21">
        <v>0</v>
      </c>
      <c r="GZ37" s="21">
        <v>1788</v>
      </c>
      <c r="HA37" s="21">
        <v>2681</v>
      </c>
      <c r="HB37" s="21">
        <v>23</v>
      </c>
      <c r="HC37" s="21">
        <v>10</v>
      </c>
      <c r="HD37" s="21">
        <v>0</v>
      </c>
      <c r="HE37" s="21">
        <v>0</v>
      </c>
      <c r="HF37" s="21">
        <v>2768</v>
      </c>
      <c r="HG37" s="21">
        <v>434</v>
      </c>
    </row>
    <row r="38" spans="1:215">
      <c r="A38" s="9">
        <v>34759</v>
      </c>
      <c r="B38" s="21">
        <v>-6513</v>
      </c>
      <c r="C38" s="21">
        <v>-939</v>
      </c>
      <c r="D38" s="21">
        <v>-9</v>
      </c>
      <c r="E38" s="21">
        <v>11</v>
      </c>
      <c r="F38" s="21">
        <v>-20</v>
      </c>
      <c r="G38" s="21">
        <v>-130</v>
      </c>
      <c r="H38" s="21">
        <v>-900</v>
      </c>
      <c r="I38" s="21">
        <v>804</v>
      </c>
      <c r="J38" s="21">
        <v>-34</v>
      </c>
      <c r="K38" s="21">
        <v>-275</v>
      </c>
      <c r="L38" s="21">
        <v>-275</v>
      </c>
      <c r="M38" s="21">
        <v>308</v>
      </c>
      <c r="N38" s="21">
        <v>168</v>
      </c>
      <c r="O38" s="21">
        <v>140</v>
      </c>
      <c r="P38" s="21">
        <v>1271</v>
      </c>
      <c r="Q38" s="21">
        <v>0</v>
      </c>
      <c r="R38" s="21">
        <v>10</v>
      </c>
      <c r="S38" s="21">
        <v>281</v>
      </c>
      <c r="T38" s="21">
        <v>606</v>
      </c>
      <c r="U38" s="21">
        <v>0</v>
      </c>
      <c r="V38" s="21">
        <v>374</v>
      </c>
      <c r="W38" s="21">
        <v>0</v>
      </c>
      <c r="X38" s="21">
        <v>0</v>
      </c>
      <c r="Y38" s="21">
        <v>-64</v>
      </c>
      <c r="Z38" s="21">
        <v>0</v>
      </c>
      <c r="AA38" s="21">
        <v>-55</v>
      </c>
      <c r="AB38" s="21">
        <v>0</v>
      </c>
      <c r="AC38" s="21">
        <v>0</v>
      </c>
      <c r="AD38" s="21">
        <v>-9</v>
      </c>
      <c r="AE38" s="21">
        <v>0</v>
      </c>
      <c r="AF38" s="21">
        <v>-6878</v>
      </c>
      <c r="AG38" s="21">
        <v>-144</v>
      </c>
      <c r="AH38" s="21">
        <v>-6998</v>
      </c>
      <c r="AI38" s="21">
        <v>0</v>
      </c>
      <c r="AJ38" s="21">
        <v>739</v>
      </c>
      <c r="AK38" s="21">
        <v>2</v>
      </c>
      <c r="AL38" s="21">
        <v>-1</v>
      </c>
      <c r="AM38" s="21">
        <v>57</v>
      </c>
      <c r="AN38" s="21">
        <v>182</v>
      </c>
      <c r="AO38" s="21">
        <v>-370</v>
      </c>
      <c r="AP38" s="21">
        <v>-36</v>
      </c>
      <c r="AQ38" s="21">
        <v>-309</v>
      </c>
      <c r="AR38" s="21">
        <v>1891</v>
      </c>
      <c r="AS38" s="21">
        <v>1399</v>
      </c>
      <c r="AT38" s="21">
        <v>389</v>
      </c>
      <c r="AU38" s="21">
        <v>103</v>
      </c>
      <c r="AV38" s="21">
        <v>1791</v>
      </c>
      <c r="AW38" s="21">
        <v>1294</v>
      </c>
      <c r="AX38" s="21">
        <v>497</v>
      </c>
      <c r="AY38" s="21">
        <v>-536</v>
      </c>
      <c r="AZ38" s="21">
        <v>-536</v>
      </c>
      <c r="BA38" s="21">
        <v>1692</v>
      </c>
      <c r="BB38" s="21">
        <v>23</v>
      </c>
      <c r="BC38" s="21">
        <v>-60</v>
      </c>
      <c r="BD38" s="21">
        <v>220</v>
      </c>
      <c r="BE38" s="21">
        <v>-133</v>
      </c>
      <c r="BF38" s="21">
        <v>763</v>
      </c>
      <c r="BG38" s="21">
        <v>119</v>
      </c>
      <c r="BH38" s="21">
        <v>0</v>
      </c>
      <c r="BI38" s="21">
        <v>625</v>
      </c>
      <c r="BJ38" s="21">
        <v>32</v>
      </c>
      <c r="BK38" s="21">
        <v>-2</v>
      </c>
      <c r="BL38" s="21">
        <v>-76</v>
      </c>
      <c r="BM38" s="21">
        <v>-13</v>
      </c>
      <c r="BN38" s="21">
        <v>194</v>
      </c>
      <c r="BO38" s="21">
        <v>0</v>
      </c>
      <c r="BP38" s="21">
        <v>5574</v>
      </c>
      <c r="BQ38" s="21">
        <v>-70</v>
      </c>
      <c r="BR38" s="21">
        <v>-70</v>
      </c>
      <c r="BS38" s="21">
        <v>676</v>
      </c>
      <c r="BT38" s="21">
        <v>423</v>
      </c>
      <c r="BU38" s="21">
        <v>253</v>
      </c>
      <c r="BV38" s="21">
        <v>0</v>
      </c>
      <c r="BW38" s="21">
        <v>5174</v>
      </c>
      <c r="BX38" s="21">
        <v>0</v>
      </c>
      <c r="BY38" s="21">
        <v>1</v>
      </c>
      <c r="BZ38" s="21">
        <v>64</v>
      </c>
      <c r="CA38" s="21">
        <v>-1</v>
      </c>
      <c r="CB38" s="21">
        <v>3790</v>
      </c>
      <c r="CC38" s="21">
        <v>604</v>
      </c>
      <c r="CD38" s="21">
        <v>-1</v>
      </c>
      <c r="CE38" s="21">
        <v>-25</v>
      </c>
      <c r="CF38" s="21">
        <v>-1</v>
      </c>
      <c r="CG38" s="21">
        <v>-2</v>
      </c>
      <c r="CH38" s="21">
        <v>74</v>
      </c>
      <c r="CI38" s="21">
        <v>-1</v>
      </c>
      <c r="CJ38" s="21">
        <v>755</v>
      </c>
      <c r="CK38" s="21">
        <v>-136</v>
      </c>
      <c r="CL38" s="21">
        <v>106</v>
      </c>
      <c r="CM38" s="21">
        <v>0</v>
      </c>
      <c r="CN38" s="21">
        <v>-53</v>
      </c>
      <c r="CO38" s="21">
        <v>-206</v>
      </c>
      <c r="CP38" s="21">
        <v>5</v>
      </c>
      <c r="CQ38" s="21">
        <v>0</v>
      </c>
      <c r="CR38" s="21">
        <v>-130</v>
      </c>
      <c r="CS38" s="21">
        <v>2</v>
      </c>
      <c r="CT38" s="21">
        <v>134</v>
      </c>
      <c r="CU38" s="21">
        <v>-3</v>
      </c>
      <c r="CV38" s="21">
        <v>0</v>
      </c>
      <c r="CW38" s="21">
        <v>533</v>
      </c>
      <c r="CX38" s="21">
        <v>-731</v>
      </c>
      <c r="CY38" s="21">
        <v>-4</v>
      </c>
      <c r="CZ38" s="21">
        <v>2</v>
      </c>
      <c r="DA38" s="21">
        <v>0</v>
      </c>
      <c r="DB38" s="21">
        <v>0</v>
      </c>
      <c r="DC38" s="21">
        <v>66</v>
      </c>
      <c r="DD38" s="21">
        <v>-80</v>
      </c>
      <c r="DE38" s="21">
        <v>417857</v>
      </c>
      <c r="DF38" s="21">
        <v>683397</v>
      </c>
      <c r="DG38" s="21">
        <v>9114</v>
      </c>
      <c r="DH38" s="21">
        <v>8419</v>
      </c>
      <c r="DI38" s="21">
        <v>695</v>
      </c>
      <c r="DJ38" s="21">
        <v>167860</v>
      </c>
      <c r="DK38" s="21">
        <v>144849</v>
      </c>
      <c r="DL38" s="21">
        <v>22954</v>
      </c>
      <c r="DM38" s="21">
        <v>57</v>
      </c>
      <c r="DN38" s="21">
        <v>3608</v>
      </c>
      <c r="DO38" s="21">
        <v>3608</v>
      </c>
      <c r="DP38" s="21">
        <v>2417</v>
      </c>
      <c r="DQ38" s="21">
        <v>600</v>
      </c>
      <c r="DR38" s="21">
        <v>1817</v>
      </c>
      <c r="DS38" s="21">
        <v>12600</v>
      </c>
      <c r="DT38" s="21">
        <v>0</v>
      </c>
      <c r="DU38" s="21">
        <v>1444</v>
      </c>
      <c r="DV38" s="21">
        <v>1931</v>
      </c>
      <c r="DW38" s="21">
        <v>8243</v>
      </c>
      <c r="DX38" s="21">
        <v>0</v>
      </c>
      <c r="DY38" s="21">
        <v>982</v>
      </c>
      <c r="DZ38" s="21">
        <v>0</v>
      </c>
      <c r="EA38" s="21">
        <v>0</v>
      </c>
      <c r="EB38" s="21">
        <v>1193</v>
      </c>
      <c r="EC38" s="21">
        <v>0</v>
      </c>
      <c r="ED38" s="21">
        <v>122</v>
      </c>
      <c r="EE38" s="21">
        <v>0</v>
      </c>
      <c r="EF38" s="21">
        <v>0</v>
      </c>
      <c r="EG38" s="21">
        <v>1071</v>
      </c>
      <c r="EH38" s="21">
        <v>0</v>
      </c>
      <c r="EI38" s="21">
        <v>98806</v>
      </c>
      <c r="EJ38" s="21">
        <v>4042</v>
      </c>
      <c r="EK38" s="21">
        <v>49826</v>
      </c>
      <c r="EL38" s="21">
        <v>1237</v>
      </c>
      <c r="EM38" s="21">
        <v>18694</v>
      </c>
      <c r="EN38" s="21">
        <v>2587</v>
      </c>
      <c r="EO38" s="21">
        <v>44</v>
      </c>
      <c r="EP38" s="21">
        <v>6875</v>
      </c>
      <c r="EQ38" s="21">
        <v>5385</v>
      </c>
      <c r="ER38" s="21">
        <v>9063</v>
      </c>
      <c r="ES38" s="21">
        <v>539</v>
      </c>
      <c r="ET38" s="21">
        <v>514</v>
      </c>
      <c r="EU38" s="21">
        <v>245869</v>
      </c>
      <c r="EV38" s="21">
        <v>173661</v>
      </c>
      <c r="EW38" s="21">
        <v>70597</v>
      </c>
      <c r="EX38" s="21">
        <v>1611</v>
      </c>
      <c r="EY38" s="21">
        <v>93866</v>
      </c>
      <c r="EZ38" s="21">
        <v>56942</v>
      </c>
      <c r="FA38" s="21">
        <v>36924</v>
      </c>
      <c r="FB38" s="21">
        <v>16001</v>
      </c>
      <c r="FC38" s="21">
        <v>16001</v>
      </c>
      <c r="FD38" s="21">
        <v>32063</v>
      </c>
      <c r="FE38" s="21">
        <v>714</v>
      </c>
      <c r="FF38" s="21">
        <v>10024</v>
      </c>
      <c r="FG38" s="21">
        <v>2458</v>
      </c>
      <c r="FH38" s="21">
        <v>106</v>
      </c>
      <c r="FI38" s="21">
        <v>2147</v>
      </c>
      <c r="FJ38" s="21">
        <v>119</v>
      </c>
      <c r="FK38" s="21">
        <v>0</v>
      </c>
      <c r="FL38" s="21">
        <v>4160</v>
      </c>
      <c r="FM38" s="21">
        <v>3520</v>
      </c>
      <c r="FN38" s="21">
        <v>17</v>
      </c>
      <c r="FO38" s="21">
        <v>388</v>
      </c>
      <c r="FP38" s="21">
        <v>324</v>
      </c>
      <c r="FQ38" s="21">
        <v>8082</v>
      </c>
      <c r="FR38" s="21">
        <v>4</v>
      </c>
      <c r="FS38" s="21">
        <v>265540</v>
      </c>
      <c r="FT38" s="21">
        <v>6281</v>
      </c>
      <c r="FU38" s="21">
        <v>6281</v>
      </c>
      <c r="FV38" s="21">
        <v>17534</v>
      </c>
      <c r="FW38" s="21">
        <v>15537</v>
      </c>
      <c r="FX38" s="21">
        <v>1997</v>
      </c>
      <c r="FY38" s="21">
        <v>0</v>
      </c>
      <c r="FZ38" s="21">
        <v>229217</v>
      </c>
      <c r="GA38" s="21">
        <v>0</v>
      </c>
      <c r="GB38" s="21">
        <v>6</v>
      </c>
      <c r="GC38" s="21">
        <v>1353</v>
      </c>
      <c r="GD38" s="21">
        <v>88</v>
      </c>
      <c r="GE38" s="21">
        <v>167632</v>
      </c>
      <c r="GF38" s="21">
        <v>41969</v>
      </c>
      <c r="GG38" s="21">
        <v>163</v>
      </c>
      <c r="GH38" s="21">
        <v>3365</v>
      </c>
      <c r="GI38" s="21">
        <v>14</v>
      </c>
      <c r="GJ38" s="21">
        <v>5</v>
      </c>
      <c r="GK38" s="21">
        <v>637</v>
      </c>
      <c r="GL38" s="21">
        <v>4</v>
      </c>
      <c r="GM38" s="21">
        <v>6242</v>
      </c>
      <c r="GN38" s="21">
        <v>4799</v>
      </c>
      <c r="GO38" s="21">
        <v>2708</v>
      </c>
      <c r="GP38" s="21">
        <v>144</v>
      </c>
      <c r="GQ38" s="21">
        <v>88</v>
      </c>
      <c r="GR38" s="21">
        <v>12508</v>
      </c>
      <c r="GS38" s="21">
        <v>45</v>
      </c>
      <c r="GT38" s="21">
        <v>0</v>
      </c>
      <c r="GU38" s="21">
        <v>1869</v>
      </c>
      <c r="GV38" s="21">
        <v>1038</v>
      </c>
      <c r="GW38" s="21">
        <v>1950</v>
      </c>
      <c r="GX38" s="21">
        <v>116</v>
      </c>
      <c r="GY38" s="21">
        <v>0</v>
      </c>
      <c r="GZ38" s="21">
        <v>2321</v>
      </c>
      <c r="HA38" s="21">
        <v>1950</v>
      </c>
      <c r="HB38" s="21">
        <v>19</v>
      </c>
      <c r="HC38" s="21">
        <v>12</v>
      </c>
      <c r="HD38" s="21">
        <v>0</v>
      </c>
      <c r="HE38" s="21">
        <v>0</v>
      </c>
      <c r="HF38" s="21">
        <v>2834</v>
      </c>
      <c r="HG38" s="21">
        <v>354</v>
      </c>
    </row>
    <row r="39" spans="1:215">
      <c r="A39" s="9">
        <v>34851</v>
      </c>
      <c r="B39" s="21">
        <v>-2816</v>
      </c>
      <c r="C39" s="21">
        <v>6624</v>
      </c>
      <c r="D39" s="21">
        <v>162</v>
      </c>
      <c r="E39" s="21">
        <v>148</v>
      </c>
      <c r="F39" s="21">
        <v>14</v>
      </c>
      <c r="G39" s="21">
        <v>659</v>
      </c>
      <c r="H39" s="21">
        <v>-123</v>
      </c>
      <c r="I39" s="21">
        <v>816</v>
      </c>
      <c r="J39" s="21">
        <v>-34</v>
      </c>
      <c r="K39" s="21">
        <v>-174</v>
      </c>
      <c r="L39" s="21">
        <v>-174</v>
      </c>
      <c r="M39" s="21">
        <v>-1741</v>
      </c>
      <c r="N39" s="21">
        <v>-163</v>
      </c>
      <c r="O39" s="21">
        <v>-1578</v>
      </c>
      <c r="P39" s="21">
        <v>-331</v>
      </c>
      <c r="Q39" s="21">
        <v>0</v>
      </c>
      <c r="R39" s="21">
        <v>-219</v>
      </c>
      <c r="S39" s="21">
        <v>-147</v>
      </c>
      <c r="T39" s="21">
        <v>-44</v>
      </c>
      <c r="U39" s="21">
        <v>0</v>
      </c>
      <c r="V39" s="21">
        <v>79</v>
      </c>
      <c r="W39" s="21">
        <v>0</v>
      </c>
      <c r="X39" s="21">
        <v>0</v>
      </c>
      <c r="Y39" s="21">
        <v>4</v>
      </c>
      <c r="Z39" s="21">
        <v>0</v>
      </c>
      <c r="AA39" s="21">
        <v>-6</v>
      </c>
      <c r="AB39" s="21">
        <v>0</v>
      </c>
      <c r="AC39" s="21">
        <v>0</v>
      </c>
      <c r="AD39" s="21">
        <v>10</v>
      </c>
      <c r="AE39" s="21">
        <v>0</v>
      </c>
      <c r="AF39" s="21">
        <v>-11155</v>
      </c>
      <c r="AG39" s="21">
        <v>-1193</v>
      </c>
      <c r="AH39" s="21">
        <v>-4132</v>
      </c>
      <c r="AI39" s="21">
        <v>0</v>
      </c>
      <c r="AJ39" s="21">
        <v>-5493</v>
      </c>
      <c r="AK39" s="21">
        <v>-158</v>
      </c>
      <c r="AL39" s="21">
        <v>-10</v>
      </c>
      <c r="AM39" s="21">
        <v>375</v>
      </c>
      <c r="AN39" s="21">
        <v>205</v>
      </c>
      <c r="AO39" s="21">
        <v>-448</v>
      </c>
      <c r="AP39" s="21">
        <v>8</v>
      </c>
      <c r="AQ39" s="21">
        <v>-309</v>
      </c>
      <c r="AR39" s="21">
        <v>9530</v>
      </c>
      <c r="AS39" s="21">
        <v>3390</v>
      </c>
      <c r="AT39" s="21">
        <v>5996</v>
      </c>
      <c r="AU39" s="21">
        <v>144</v>
      </c>
      <c r="AV39" s="21">
        <v>1490</v>
      </c>
      <c r="AW39" s="21">
        <v>986</v>
      </c>
      <c r="AX39" s="21">
        <v>504</v>
      </c>
      <c r="AY39" s="21">
        <v>196</v>
      </c>
      <c r="AZ39" s="21">
        <v>196</v>
      </c>
      <c r="BA39" s="21">
        <v>7984</v>
      </c>
      <c r="BB39" s="21">
        <v>-4</v>
      </c>
      <c r="BC39" s="21">
        <v>564</v>
      </c>
      <c r="BD39" s="21">
        <v>328</v>
      </c>
      <c r="BE39" s="21">
        <v>-45</v>
      </c>
      <c r="BF39" s="21">
        <v>865</v>
      </c>
      <c r="BG39" s="21">
        <v>22</v>
      </c>
      <c r="BH39" s="21">
        <v>2947</v>
      </c>
      <c r="BI39" s="21">
        <v>-642</v>
      </c>
      <c r="BJ39" s="21">
        <v>341</v>
      </c>
      <c r="BK39" s="21">
        <v>7</v>
      </c>
      <c r="BL39" s="21">
        <v>199</v>
      </c>
      <c r="BM39" s="21">
        <v>15</v>
      </c>
      <c r="BN39" s="21">
        <v>3390</v>
      </c>
      <c r="BO39" s="21">
        <v>-3</v>
      </c>
      <c r="BP39" s="21">
        <v>9440</v>
      </c>
      <c r="BQ39" s="21">
        <v>-102</v>
      </c>
      <c r="BR39" s="21">
        <v>-102</v>
      </c>
      <c r="BS39" s="21">
        <v>587</v>
      </c>
      <c r="BT39" s="21">
        <v>448</v>
      </c>
      <c r="BU39" s="21">
        <v>139</v>
      </c>
      <c r="BV39" s="21">
        <v>0</v>
      </c>
      <c r="BW39" s="21">
        <v>6547</v>
      </c>
      <c r="BX39" s="21">
        <v>0</v>
      </c>
      <c r="BY39" s="21">
        <v>-5</v>
      </c>
      <c r="BZ39" s="21">
        <v>65</v>
      </c>
      <c r="CA39" s="21">
        <v>2</v>
      </c>
      <c r="CB39" s="21">
        <v>4912</v>
      </c>
      <c r="CC39" s="21">
        <v>1441</v>
      </c>
      <c r="CD39" s="21">
        <v>-34</v>
      </c>
      <c r="CE39" s="21">
        <v>214</v>
      </c>
      <c r="CF39" s="21">
        <v>1</v>
      </c>
      <c r="CG39" s="21">
        <v>0</v>
      </c>
      <c r="CH39" s="21">
        <v>-34</v>
      </c>
      <c r="CI39" s="21">
        <v>-2</v>
      </c>
      <c r="CJ39" s="21">
        <v>-24</v>
      </c>
      <c r="CK39" s="21">
        <v>-28</v>
      </c>
      <c r="CL39" s="21">
        <v>105</v>
      </c>
      <c r="CM39" s="21">
        <v>-13</v>
      </c>
      <c r="CN39" s="21">
        <v>-53</v>
      </c>
      <c r="CO39" s="21">
        <v>2408</v>
      </c>
      <c r="CP39" s="21">
        <v>-5</v>
      </c>
      <c r="CQ39" s="21">
        <v>0</v>
      </c>
      <c r="CR39" s="21">
        <v>65</v>
      </c>
      <c r="CS39" s="21">
        <v>180</v>
      </c>
      <c r="CT39" s="21">
        <v>-732</v>
      </c>
      <c r="CU39" s="21">
        <v>4</v>
      </c>
      <c r="CV39" s="21">
        <v>2822</v>
      </c>
      <c r="CW39" s="21">
        <v>46</v>
      </c>
      <c r="CX39" s="21">
        <v>51</v>
      </c>
      <c r="CY39" s="21">
        <v>2</v>
      </c>
      <c r="CZ39" s="21">
        <v>-5</v>
      </c>
      <c r="DA39" s="21">
        <v>0</v>
      </c>
      <c r="DB39" s="21">
        <v>0</v>
      </c>
      <c r="DC39" s="21">
        <v>80</v>
      </c>
      <c r="DD39" s="21">
        <v>-100</v>
      </c>
      <c r="DE39" s="21">
        <v>435406</v>
      </c>
      <c r="DF39" s="21">
        <v>710418</v>
      </c>
      <c r="DG39" s="21">
        <v>9276</v>
      </c>
      <c r="DH39" s="21">
        <v>8567</v>
      </c>
      <c r="DI39" s="21">
        <v>709</v>
      </c>
      <c r="DJ39" s="21">
        <v>168557</v>
      </c>
      <c r="DK39" s="21">
        <v>144726</v>
      </c>
      <c r="DL39" s="21">
        <v>23770</v>
      </c>
      <c r="DM39" s="21">
        <v>61</v>
      </c>
      <c r="DN39" s="21">
        <v>3782</v>
      </c>
      <c r="DO39" s="21">
        <v>3782</v>
      </c>
      <c r="DP39" s="21">
        <v>2493</v>
      </c>
      <c r="DQ39" s="21">
        <v>437</v>
      </c>
      <c r="DR39" s="21">
        <v>2056</v>
      </c>
      <c r="DS39" s="21">
        <v>12609</v>
      </c>
      <c r="DT39" s="21">
        <v>0</v>
      </c>
      <c r="DU39" s="21">
        <v>1267</v>
      </c>
      <c r="DV39" s="21">
        <v>1836</v>
      </c>
      <c r="DW39" s="21">
        <v>8418</v>
      </c>
      <c r="DX39" s="21">
        <v>0</v>
      </c>
      <c r="DY39" s="21">
        <v>1088</v>
      </c>
      <c r="DZ39" s="21">
        <v>0</v>
      </c>
      <c r="EA39" s="21">
        <v>0</v>
      </c>
      <c r="EB39" s="21">
        <v>1197</v>
      </c>
      <c r="EC39" s="21">
        <v>0</v>
      </c>
      <c r="ED39" s="21">
        <v>116</v>
      </c>
      <c r="EE39" s="21">
        <v>0</v>
      </c>
      <c r="EF39" s="21">
        <v>0</v>
      </c>
      <c r="EG39" s="21">
        <v>1081</v>
      </c>
      <c r="EH39" s="21">
        <v>0</v>
      </c>
      <c r="EI39" s="21">
        <v>100291</v>
      </c>
      <c r="EJ39" s="21">
        <v>3179</v>
      </c>
      <c r="EK39" s="21">
        <v>51994</v>
      </c>
      <c r="EL39" s="21">
        <v>1559</v>
      </c>
      <c r="EM39" s="21">
        <v>16556</v>
      </c>
      <c r="EN39" s="21">
        <v>3322</v>
      </c>
      <c r="EO39" s="21">
        <v>33</v>
      </c>
      <c r="EP39" s="21">
        <v>7308</v>
      </c>
      <c r="EQ39" s="21">
        <v>5805</v>
      </c>
      <c r="ER39" s="21">
        <v>9392</v>
      </c>
      <c r="ES39" s="21">
        <v>597</v>
      </c>
      <c r="ET39" s="21">
        <v>546</v>
      </c>
      <c r="EU39" s="21">
        <v>263813</v>
      </c>
      <c r="EV39" s="21">
        <v>182838</v>
      </c>
      <c r="EW39" s="21">
        <v>79385</v>
      </c>
      <c r="EX39" s="21">
        <v>1590</v>
      </c>
      <c r="EY39" s="21">
        <v>95356</v>
      </c>
      <c r="EZ39" s="21">
        <v>57928</v>
      </c>
      <c r="FA39" s="21">
        <v>37428</v>
      </c>
      <c r="FB39" s="21">
        <v>16197</v>
      </c>
      <c r="FC39" s="21">
        <v>16197</v>
      </c>
      <c r="FD39" s="21">
        <v>36847</v>
      </c>
      <c r="FE39" s="21">
        <v>710</v>
      </c>
      <c r="FF39" s="21">
        <v>10588</v>
      </c>
      <c r="FG39" s="21">
        <v>2786</v>
      </c>
      <c r="FH39" s="21">
        <v>61</v>
      </c>
      <c r="FI39" s="21">
        <v>3012</v>
      </c>
      <c r="FJ39" s="21">
        <v>141</v>
      </c>
      <c r="FK39" s="21">
        <v>2947</v>
      </c>
      <c r="FL39" s="21">
        <v>3518</v>
      </c>
      <c r="FM39" s="21">
        <v>3861</v>
      </c>
      <c r="FN39" s="21">
        <v>24</v>
      </c>
      <c r="FO39" s="21">
        <v>587</v>
      </c>
      <c r="FP39" s="21">
        <v>339</v>
      </c>
      <c r="FQ39" s="21">
        <v>8272</v>
      </c>
      <c r="FR39" s="21">
        <v>1</v>
      </c>
      <c r="FS39" s="21">
        <v>275012</v>
      </c>
      <c r="FT39" s="21">
        <v>6151</v>
      </c>
      <c r="FU39" s="21">
        <v>6151</v>
      </c>
      <c r="FV39" s="21">
        <v>18121</v>
      </c>
      <c r="FW39" s="21">
        <v>15985</v>
      </c>
      <c r="FX39" s="21">
        <v>2136</v>
      </c>
      <c r="FY39" s="21">
        <v>0</v>
      </c>
      <c r="FZ39" s="21">
        <v>235824</v>
      </c>
      <c r="GA39" s="21">
        <v>0</v>
      </c>
      <c r="GB39" s="21">
        <v>1</v>
      </c>
      <c r="GC39" s="21">
        <v>1418</v>
      </c>
      <c r="GD39" s="21">
        <v>90</v>
      </c>
      <c r="GE39" s="21">
        <v>172544</v>
      </c>
      <c r="GF39" s="21">
        <v>43410</v>
      </c>
      <c r="GG39" s="21">
        <v>129</v>
      </c>
      <c r="GH39" s="21">
        <v>3579</v>
      </c>
      <c r="GI39" s="21">
        <v>15</v>
      </c>
      <c r="GJ39" s="21">
        <v>5</v>
      </c>
      <c r="GK39" s="21">
        <v>603</v>
      </c>
      <c r="GL39" s="21">
        <v>2</v>
      </c>
      <c r="GM39" s="21">
        <v>6218</v>
      </c>
      <c r="GN39" s="21">
        <v>4771</v>
      </c>
      <c r="GO39" s="21">
        <v>2813</v>
      </c>
      <c r="GP39" s="21">
        <v>131</v>
      </c>
      <c r="GQ39" s="21">
        <v>95</v>
      </c>
      <c r="GR39" s="21">
        <v>14916</v>
      </c>
      <c r="GS39" s="21">
        <v>40</v>
      </c>
      <c r="GT39" s="21">
        <v>0</v>
      </c>
      <c r="GU39" s="21">
        <v>1934</v>
      </c>
      <c r="GV39" s="21">
        <v>1218</v>
      </c>
      <c r="GW39" s="21">
        <v>1218</v>
      </c>
      <c r="GX39" s="21">
        <v>120</v>
      </c>
      <c r="GY39" s="21">
        <v>2822</v>
      </c>
      <c r="GZ39" s="21">
        <v>2367</v>
      </c>
      <c r="HA39" s="21">
        <v>2001</v>
      </c>
      <c r="HB39" s="21">
        <v>21</v>
      </c>
      <c r="HC39" s="21">
        <v>7</v>
      </c>
      <c r="HD39" s="21">
        <v>0</v>
      </c>
      <c r="HE39" s="21">
        <v>0</v>
      </c>
      <c r="HF39" s="21">
        <v>2914</v>
      </c>
      <c r="HG39" s="21">
        <v>254</v>
      </c>
    </row>
    <row r="40" spans="1:215">
      <c r="A40" s="9">
        <v>34943</v>
      </c>
      <c r="B40" s="21">
        <v>2178</v>
      </c>
      <c r="C40" s="21">
        <v>13150</v>
      </c>
      <c r="D40" s="21">
        <v>54</v>
      </c>
      <c r="E40" s="21">
        <v>45</v>
      </c>
      <c r="F40" s="21">
        <v>9</v>
      </c>
      <c r="G40" s="21">
        <v>3371</v>
      </c>
      <c r="H40" s="21">
        <v>2911</v>
      </c>
      <c r="I40" s="21">
        <v>502</v>
      </c>
      <c r="J40" s="21">
        <v>-42</v>
      </c>
      <c r="K40" s="21">
        <v>85</v>
      </c>
      <c r="L40" s="21">
        <v>85</v>
      </c>
      <c r="M40" s="21">
        <v>533</v>
      </c>
      <c r="N40" s="21">
        <v>29</v>
      </c>
      <c r="O40" s="21">
        <v>504</v>
      </c>
      <c r="P40" s="21">
        <v>-42</v>
      </c>
      <c r="Q40" s="21">
        <v>0</v>
      </c>
      <c r="R40" s="21">
        <v>-185</v>
      </c>
      <c r="S40" s="21">
        <v>236</v>
      </c>
      <c r="T40" s="21">
        <v>-43</v>
      </c>
      <c r="U40" s="21">
        <v>0</v>
      </c>
      <c r="V40" s="21">
        <v>-50</v>
      </c>
      <c r="W40" s="21">
        <v>0</v>
      </c>
      <c r="X40" s="21">
        <v>0</v>
      </c>
      <c r="Y40" s="21">
        <v>129</v>
      </c>
      <c r="Z40" s="21">
        <v>0</v>
      </c>
      <c r="AA40" s="21">
        <v>52</v>
      </c>
      <c r="AB40" s="21">
        <v>0</v>
      </c>
      <c r="AC40" s="21">
        <v>0</v>
      </c>
      <c r="AD40" s="21">
        <v>77</v>
      </c>
      <c r="AE40" s="21">
        <v>0</v>
      </c>
      <c r="AF40" s="21">
        <v>4364</v>
      </c>
      <c r="AG40" s="21">
        <v>303</v>
      </c>
      <c r="AH40" s="21">
        <v>3567</v>
      </c>
      <c r="AI40" s="21">
        <v>-227</v>
      </c>
      <c r="AJ40" s="21">
        <v>1407</v>
      </c>
      <c r="AK40" s="21">
        <v>-43</v>
      </c>
      <c r="AL40" s="21">
        <v>3</v>
      </c>
      <c r="AM40" s="21">
        <v>-156</v>
      </c>
      <c r="AN40" s="21">
        <v>166</v>
      </c>
      <c r="AO40" s="21">
        <v>-289</v>
      </c>
      <c r="AP40" s="21">
        <v>8</v>
      </c>
      <c r="AQ40" s="21">
        <v>-375</v>
      </c>
      <c r="AR40" s="21">
        <v>1596</v>
      </c>
      <c r="AS40" s="21">
        <v>2768</v>
      </c>
      <c r="AT40" s="21">
        <v>-1192</v>
      </c>
      <c r="AU40" s="21">
        <v>20</v>
      </c>
      <c r="AV40" s="21">
        <v>1121</v>
      </c>
      <c r="AW40" s="21">
        <v>582</v>
      </c>
      <c r="AX40" s="21">
        <v>539</v>
      </c>
      <c r="AY40" s="21">
        <v>2668</v>
      </c>
      <c r="AZ40" s="21">
        <v>2668</v>
      </c>
      <c r="BA40" s="21">
        <v>-729</v>
      </c>
      <c r="BB40" s="21">
        <v>182</v>
      </c>
      <c r="BC40" s="21">
        <v>92</v>
      </c>
      <c r="BD40" s="21">
        <v>-442</v>
      </c>
      <c r="BE40" s="21">
        <v>51</v>
      </c>
      <c r="BF40" s="21">
        <v>1583</v>
      </c>
      <c r="BG40" s="21">
        <v>3</v>
      </c>
      <c r="BH40" s="21">
        <v>215</v>
      </c>
      <c r="BI40" s="21">
        <v>-89</v>
      </c>
      <c r="BJ40" s="21">
        <v>-366</v>
      </c>
      <c r="BK40" s="21">
        <v>-3</v>
      </c>
      <c r="BL40" s="21">
        <v>-44</v>
      </c>
      <c r="BM40" s="21">
        <v>-37</v>
      </c>
      <c r="BN40" s="21">
        <v>-1876</v>
      </c>
      <c r="BO40" s="21">
        <v>2</v>
      </c>
      <c r="BP40" s="21">
        <v>10972</v>
      </c>
      <c r="BQ40" s="21">
        <v>-494</v>
      </c>
      <c r="BR40" s="21">
        <v>-494</v>
      </c>
      <c r="BS40" s="21">
        <v>376</v>
      </c>
      <c r="BT40" s="21">
        <v>436</v>
      </c>
      <c r="BU40" s="21">
        <v>-60</v>
      </c>
      <c r="BV40" s="21">
        <v>0</v>
      </c>
      <c r="BW40" s="21">
        <v>5147</v>
      </c>
      <c r="BX40" s="21">
        <v>0</v>
      </c>
      <c r="BY40" s="21">
        <v>4</v>
      </c>
      <c r="BZ40" s="21">
        <v>-26</v>
      </c>
      <c r="CA40" s="21">
        <v>-1</v>
      </c>
      <c r="CB40" s="21">
        <v>4020</v>
      </c>
      <c r="CC40" s="21">
        <v>1106</v>
      </c>
      <c r="CD40" s="21">
        <v>24</v>
      </c>
      <c r="CE40" s="21">
        <v>126</v>
      </c>
      <c r="CF40" s="21">
        <v>68</v>
      </c>
      <c r="CG40" s="21">
        <v>0</v>
      </c>
      <c r="CH40" s="21">
        <v>-41</v>
      </c>
      <c r="CI40" s="21">
        <v>0</v>
      </c>
      <c r="CJ40" s="21">
        <v>-200</v>
      </c>
      <c r="CK40" s="21">
        <v>-56</v>
      </c>
      <c r="CL40" s="21">
        <v>151</v>
      </c>
      <c r="CM40" s="21">
        <v>40</v>
      </c>
      <c r="CN40" s="21">
        <v>-68</v>
      </c>
      <c r="CO40" s="21">
        <v>5943</v>
      </c>
      <c r="CP40" s="21">
        <v>-15</v>
      </c>
      <c r="CQ40" s="21">
        <v>0</v>
      </c>
      <c r="CR40" s="21">
        <v>-48</v>
      </c>
      <c r="CS40" s="21">
        <v>-67</v>
      </c>
      <c r="CT40" s="21">
        <v>1232</v>
      </c>
      <c r="CU40" s="21">
        <v>-7</v>
      </c>
      <c r="CV40" s="21">
        <v>81</v>
      </c>
      <c r="CW40" s="21">
        <v>-227</v>
      </c>
      <c r="CX40" s="21">
        <v>974</v>
      </c>
      <c r="CY40" s="21">
        <v>2</v>
      </c>
      <c r="CZ40" s="21">
        <v>3</v>
      </c>
      <c r="DA40" s="21">
        <v>0</v>
      </c>
      <c r="DB40" s="21">
        <v>0</v>
      </c>
      <c r="DC40" s="21">
        <v>3915</v>
      </c>
      <c r="DD40" s="21">
        <v>100</v>
      </c>
      <c r="DE40" s="21">
        <v>450658</v>
      </c>
      <c r="DF40" s="21">
        <v>733612</v>
      </c>
      <c r="DG40" s="21">
        <v>9330</v>
      </c>
      <c r="DH40" s="21">
        <v>8612</v>
      </c>
      <c r="DI40" s="21">
        <v>718</v>
      </c>
      <c r="DJ40" s="21">
        <v>173381</v>
      </c>
      <c r="DK40" s="21">
        <v>149861</v>
      </c>
      <c r="DL40" s="21">
        <v>23457</v>
      </c>
      <c r="DM40" s="21">
        <v>63</v>
      </c>
      <c r="DN40" s="21">
        <v>3697</v>
      </c>
      <c r="DO40" s="21">
        <v>3697</v>
      </c>
      <c r="DP40" s="21">
        <v>3026</v>
      </c>
      <c r="DQ40" s="21">
        <v>466</v>
      </c>
      <c r="DR40" s="21">
        <v>2560</v>
      </c>
      <c r="DS40" s="21">
        <v>12775</v>
      </c>
      <c r="DT40" s="21">
        <v>0</v>
      </c>
      <c r="DU40" s="21">
        <v>1100</v>
      </c>
      <c r="DV40" s="21">
        <v>2101</v>
      </c>
      <c r="DW40" s="21">
        <v>8524</v>
      </c>
      <c r="DX40" s="21">
        <v>0</v>
      </c>
      <c r="DY40" s="21">
        <v>1050</v>
      </c>
      <c r="DZ40" s="21">
        <v>0</v>
      </c>
      <c r="EA40" s="21">
        <v>0</v>
      </c>
      <c r="EB40" s="21">
        <v>1326</v>
      </c>
      <c r="EC40" s="21">
        <v>0</v>
      </c>
      <c r="ED40" s="21">
        <v>168</v>
      </c>
      <c r="EE40" s="21">
        <v>0</v>
      </c>
      <c r="EF40" s="21">
        <v>0</v>
      </c>
      <c r="EG40" s="21">
        <v>1158</v>
      </c>
      <c r="EH40" s="21">
        <v>0</v>
      </c>
      <c r="EI40" s="21">
        <v>104958</v>
      </c>
      <c r="EJ40" s="21">
        <v>3355</v>
      </c>
      <c r="EK40" s="21">
        <v>52295</v>
      </c>
      <c r="EL40" s="21">
        <v>1297</v>
      </c>
      <c r="EM40" s="21">
        <v>19693</v>
      </c>
      <c r="EN40" s="21">
        <v>2770</v>
      </c>
      <c r="EO40" s="21">
        <v>1115</v>
      </c>
      <c r="EP40" s="21">
        <v>7623</v>
      </c>
      <c r="EQ40" s="21">
        <v>6121</v>
      </c>
      <c r="ER40" s="21">
        <v>9500</v>
      </c>
      <c r="ES40" s="21">
        <v>621</v>
      </c>
      <c r="ET40" s="21">
        <v>568</v>
      </c>
      <c r="EU40" s="21">
        <v>271659</v>
      </c>
      <c r="EV40" s="21">
        <v>189645</v>
      </c>
      <c r="EW40" s="21">
        <v>80061</v>
      </c>
      <c r="EX40" s="21">
        <v>1953</v>
      </c>
      <c r="EY40" s="21">
        <v>96477</v>
      </c>
      <c r="EZ40" s="21">
        <v>58510</v>
      </c>
      <c r="FA40" s="21">
        <v>37967</v>
      </c>
      <c r="FB40" s="21">
        <v>18865</v>
      </c>
      <c r="FC40" s="21">
        <v>18865</v>
      </c>
      <c r="FD40" s="21">
        <v>38118</v>
      </c>
      <c r="FE40" s="21">
        <v>892</v>
      </c>
      <c r="FF40" s="21">
        <v>10680</v>
      </c>
      <c r="FG40" s="21">
        <v>2344</v>
      </c>
      <c r="FH40" s="21">
        <v>112</v>
      </c>
      <c r="FI40" s="21">
        <v>4595</v>
      </c>
      <c r="FJ40" s="21">
        <v>144</v>
      </c>
      <c r="FK40" s="21">
        <v>3162</v>
      </c>
      <c r="FL40" s="21">
        <v>3429</v>
      </c>
      <c r="FM40" s="21">
        <v>3495</v>
      </c>
      <c r="FN40" s="21">
        <v>21</v>
      </c>
      <c r="FO40" s="21">
        <v>543</v>
      </c>
      <c r="FP40" s="21">
        <v>302</v>
      </c>
      <c r="FQ40" s="21">
        <v>8396</v>
      </c>
      <c r="FR40" s="21">
        <v>3</v>
      </c>
      <c r="FS40" s="21">
        <v>282954</v>
      </c>
      <c r="FT40" s="21">
        <v>6390</v>
      </c>
      <c r="FU40" s="21">
        <v>6390</v>
      </c>
      <c r="FV40" s="21">
        <v>18497</v>
      </c>
      <c r="FW40" s="21">
        <v>16421</v>
      </c>
      <c r="FX40" s="21">
        <v>2076</v>
      </c>
      <c r="FY40" s="21">
        <v>0</v>
      </c>
      <c r="FZ40" s="21">
        <v>241008</v>
      </c>
      <c r="GA40" s="21">
        <v>0</v>
      </c>
      <c r="GB40" s="21">
        <v>5</v>
      </c>
      <c r="GC40" s="21">
        <v>1392</v>
      </c>
      <c r="GD40" s="21">
        <v>89</v>
      </c>
      <c r="GE40" s="21">
        <v>178669</v>
      </c>
      <c r="GF40" s="21">
        <v>43308</v>
      </c>
      <c r="GG40" s="21">
        <v>153</v>
      </c>
      <c r="GH40" s="21">
        <v>3705</v>
      </c>
      <c r="GI40" s="21">
        <v>83</v>
      </c>
      <c r="GJ40" s="21">
        <v>5</v>
      </c>
      <c r="GK40" s="21">
        <v>562</v>
      </c>
      <c r="GL40" s="21">
        <v>2</v>
      </c>
      <c r="GM40" s="21">
        <v>6018</v>
      </c>
      <c r="GN40" s="21">
        <v>3818</v>
      </c>
      <c r="GO40" s="21">
        <v>2927</v>
      </c>
      <c r="GP40" s="21">
        <v>171</v>
      </c>
      <c r="GQ40" s="21">
        <v>101</v>
      </c>
      <c r="GR40" s="21">
        <v>17059</v>
      </c>
      <c r="GS40" s="21">
        <v>25</v>
      </c>
      <c r="GT40" s="21">
        <v>0</v>
      </c>
      <c r="GU40" s="21">
        <v>1886</v>
      </c>
      <c r="GV40" s="21">
        <v>1151</v>
      </c>
      <c r="GW40" s="21">
        <v>2450</v>
      </c>
      <c r="GX40" s="21">
        <v>113</v>
      </c>
      <c r="GY40" s="21">
        <v>2903</v>
      </c>
      <c r="GZ40" s="21">
        <v>2140</v>
      </c>
      <c r="HA40" s="21">
        <v>2975</v>
      </c>
      <c r="HB40" s="21">
        <v>23</v>
      </c>
      <c r="HC40" s="21">
        <v>10</v>
      </c>
      <c r="HD40" s="21">
        <v>0</v>
      </c>
      <c r="HE40" s="21">
        <v>0</v>
      </c>
      <c r="HF40" s="21">
        <v>3029</v>
      </c>
      <c r="HG40" s="21">
        <v>354</v>
      </c>
    </row>
    <row r="41" spans="1:215">
      <c r="A41" s="9">
        <v>35034</v>
      </c>
      <c r="B41" s="21">
        <v>2736</v>
      </c>
      <c r="C41" s="21">
        <v>11726</v>
      </c>
      <c r="D41" s="21">
        <v>215</v>
      </c>
      <c r="E41" s="21">
        <v>180</v>
      </c>
      <c r="F41" s="21">
        <v>35</v>
      </c>
      <c r="G41" s="21">
        <v>4963</v>
      </c>
      <c r="H41" s="21">
        <v>4391</v>
      </c>
      <c r="I41" s="21">
        <v>614</v>
      </c>
      <c r="J41" s="21">
        <v>-42</v>
      </c>
      <c r="K41" s="21">
        <v>638</v>
      </c>
      <c r="L41" s="21">
        <v>638</v>
      </c>
      <c r="M41" s="21">
        <v>-126</v>
      </c>
      <c r="N41" s="21">
        <v>168</v>
      </c>
      <c r="O41" s="21">
        <v>-294</v>
      </c>
      <c r="P41" s="21">
        <v>924</v>
      </c>
      <c r="Q41" s="21">
        <v>498</v>
      </c>
      <c r="R41" s="21">
        <v>-144</v>
      </c>
      <c r="S41" s="21">
        <v>24</v>
      </c>
      <c r="T41" s="21">
        <v>413</v>
      </c>
      <c r="U41" s="21">
        <v>0</v>
      </c>
      <c r="V41" s="21">
        <v>133</v>
      </c>
      <c r="W41" s="21">
        <v>0</v>
      </c>
      <c r="X41" s="21">
        <v>0</v>
      </c>
      <c r="Y41" s="21">
        <v>239</v>
      </c>
      <c r="Z41" s="21">
        <v>0</v>
      </c>
      <c r="AA41" s="21">
        <v>162</v>
      </c>
      <c r="AB41" s="21">
        <v>0</v>
      </c>
      <c r="AC41" s="21">
        <v>0</v>
      </c>
      <c r="AD41" s="21">
        <v>77</v>
      </c>
      <c r="AE41" s="21">
        <v>0</v>
      </c>
      <c r="AF41" s="21">
        <v>-4483</v>
      </c>
      <c r="AG41" s="21">
        <v>-75</v>
      </c>
      <c r="AH41" s="21">
        <v>-5940</v>
      </c>
      <c r="AI41" s="21">
        <v>1379</v>
      </c>
      <c r="AJ41" s="21">
        <v>145</v>
      </c>
      <c r="AK41" s="21">
        <v>8</v>
      </c>
      <c r="AL41" s="21">
        <v>2</v>
      </c>
      <c r="AM41" s="21">
        <v>61</v>
      </c>
      <c r="AN41" s="21">
        <v>277</v>
      </c>
      <c r="AO41" s="21">
        <v>48</v>
      </c>
      <c r="AP41" s="21">
        <v>-13</v>
      </c>
      <c r="AQ41" s="21">
        <v>-375</v>
      </c>
      <c r="AR41" s="21">
        <v>8269</v>
      </c>
      <c r="AS41" s="21">
        <v>7710</v>
      </c>
      <c r="AT41" s="21">
        <v>493</v>
      </c>
      <c r="AU41" s="21">
        <v>66</v>
      </c>
      <c r="AV41" s="21">
        <v>942</v>
      </c>
      <c r="AW41" s="21">
        <v>396</v>
      </c>
      <c r="AX41" s="21">
        <v>546</v>
      </c>
      <c r="AY41" s="21">
        <v>-43</v>
      </c>
      <c r="AZ41" s="21">
        <v>-43</v>
      </c>
      <c r="BA41" s="21">
        <v>188</v>
      </c>
      <c r="BB41" s="21">
        <v>-34</v>
      </c>
      <c r="BC41" s="21">
        <v>1306</v>
      </c>
      <c r="BD41" s="21">
        <v>-198</v>
      </c>
      <c r="BE41" s="21">
        <v>110</v>
      </c>
      <c r="BF41" s="21">
        <v>-1302</v>
      </c>
      <c r="BG41" s="21">
        <v>-6</v>
      </c>
      <c r="BH41" s="21">
        <v>195</v>
      </c>
      <c r="BI41" s="21">
        <v>54</v>
      </c>
      <c r="BJ41" s="21">
        <v>48</v>
      </c>
      <c r="BK41" s="21">
        <v>-2</v>
      </c>
      <c r="BL41" s="21">
        <v>-123</v>
      </c>
      <c r="BM41" s="21">
        <v>14</v>
      </c>
      <c r="BN41" s="21">
        <v>125</v>
      </c>
      <c r="BO41" s="21">
        <v>1</v>
      </c>
      <c r="BP41" s="21">
        <v>8990</v>
      </c>
      <c r="BQ41" s="21">
        <v>72</v>
      </c>
      <c r="BR41" s="21">
        <v>72</v>
      </c>
      <c r="BS41" s="21">
        <v>753</v>
      </c>
      <c r="BT41" s="21">
        <v>695</v>
      </c>
      <c r="BU41" s="21">
        <v>58</v>
      </c>
      <c r="BV41" s="21">
        <v>0</v>
      </c>
      <c r="BW41" s="21">
        <v>8041</v>
      </c>
      <c r="BX41" s="21">
        <v>0</v>
      </c>
      <c r="BY41" s="21">
        <v>4</v>
      </c>
      <c r="BZ41" s="21">
        <v>-25</v>
      </c>
      <c r="CA41" s="21">
        <v>-1</v>
      </c>
      <c r="CB41" s="21">
        <v>4888</v>
      </c>
      <c r="CC41" s="21">
        <v>1427</v>
      </c>
      <c r="CD41" s="21">
        <v>87</v>
      </c>
      <c r="CE41" s="21">
        <v>50</v>
      </c>
      <c r="CF41" s="21">
        <v>4</v>
      </c>
      <c r="CG41" s="21">
        <v>0</v>
      </c>
      <c r="CH41" s="21">
        <v>21</v>
      </c>
      <c r="CI41" s="21">
        <v>0</v>
      </c>
      <c r="CJ41" s="21">
        <v>1613</v>
      </c>
      <c r="CK41" s="21">
        <v>-66</v>
      </c>
      <c r="CL41" s="21">
        <v>152</v>
      </c>
      <c r="CM41" s="21">
        <v>-45</v>
      </c>
      <c r="CN41" s="21">
        <v>-68</v>
      </c>
      <c r="CO41" s="21">
        <v>124</v>
      </c>
      <c r="CP41" s="21">
        <v>10</v>
      </c>
      <c r="CQ41" s="21">
        <v>0</v>
      </c>
      <c r="CR41" s="21">
        <v>164</v>
      </c>
      <c r="CS41" s="21">
        <v>760</v>
      </c>
      <c r="CT41" s="21">
        <v>-809</v>
      </c>
      <c r="CU41" s="21">
        <v>18</v>
      </c>
      <c r="CV41" s="21">
        <v>72</v>
      </c>
      <c r="CW41" s="21">
        <v>-184</v>
      </c>
      <c r="CX41" s="21">
        <v>-158</v>
      </c>
      <c r="CY41" s="21">
        <v>0</v>
      </c>
      <c r="CZ41" s="21">
        <v>10</v>
      </c>
      <c r="DA41" s="21">
        <v>0</v>
      </c>
      <c r="DB41" s="21">
        <v>0</v>
      </c>
      <c r="DC41" s="21">
        <v>114</v>
      </c>
      <c r="DD41" s="21">
        <v>127</v>
      </c>
      <c r="DE41" s="21">
        <v>454969</v>
      </c>
      <c r="DF41" s="21">
        <v>747174</v>
      </c>
      <c r="DG41" s="21">
        <v>9545</v>
      </c>
      <c r="DH41" s="21">
        <v>8792</v>
      </c>
      <c r="DI41" s="21">
        <v>753</v>
      </c>
      <c r="DJ41" s="21">
        <v>178389</v>
      </c>
      <c r="DK41" s="21">
        <v>154252</v>
      </c>
      <c r="DL41" s="21">
        <v>24071</v>
      </c>
      <c r="DM41" s="21">
        <v>66</v>
      </c>
      <c r="DN41" s="21">
        <v>3059</v>
      </c>
      <c r="DO41" s="21">
        <v>3059</v>
      </c>
      <c r="DP41" s="21">
        <v>2900</v>
      </c>
      <c r="DQ41" s="21">
        <v>634</v>
      </c>
      <c r="DR41" s="21">
        <v>2266</v>
      </c>
      <c r="DS41" s="21">
        <v>13851</v>
      </c>
      <c r="DT41" s="21">
        <v>500</v>
      </c>
      <c r="DU41" s="21">
        <v>973</v>
      </c>
      <c r="DV41" s="21">
        <v>2151</v>
      </c>
      <c r="DW41" s="21">
        <v>9027</v>
      </c>
      <c r="DX41" s="21">
        <v>0</v>
      </c>
      <c r="DY41" s="21">
        <v>1200</v>
      </c>
      <c r="DZ41" s="21">
        <v>0</v>
      </c>
      <c r="EA41" s="21">
        <v>0</v>
      </c>
      <c r="EB41" s="21">
        <v>1565</v>
      </c>
      <c r="EC41" s="21">
        <v>0</v>
      </c>
      <c r="ED41" s="21">
        <v>330</v>
      </c>
      <c r="EE41" s="21">
        <v>0</v>
      </c>
      <c r="EF41" s="21">
        <v>0</v>
      </c>
      <c r="EG41" s="21">
        <v>1235</v>
      </c>
      <c r="EH41" s="21">
        <v>0</v>
      </c>
      <c r="EI41" s="21">
        <v>101685</v>
      </c>
      <c r="EJ41" s="21">
        <v>3343</v>
      </c>
      <c r="EK41" s="21">
        <v>45254</v>
      </c>
      <c r="EL41" s="21">
        <v>2888</v>
      </c>
      <c r="EM41" s="21">
        <v>21619</v>
      </c>
      <c r="EN41" s="21">
        <v>2772</v>
      </c>
      <c r="EO41" s="21">
        <v>1123</v>
      </c>
      <c r="EP41" s="21">
        <v>6969</v>
      </c>
      <c r="EQ41" s="21">
        <v>6584</v>
      </c>
      <c r="ER41" s="21">
        <v>9924</v>
      </c>
      <c r="ES41" s="21">
        <v>619</v>
      </c>
      <c r="ET41" s="21">
        <v>590</v>
      </c>
      <c r="EU41" s="21">
        <v>281633</v>
      </c>
      <c r="EV41" s="21">
        <v>198349</v>
      </c>
      <c r="EW41" s="21">
        <v>81306</v>
      </c>
      <c r="EX41" s="21">
        <v>1978</v>
      </c>
      <c r="EY41" s="21">
        <v>97419</v>
      </c>
      <c r="EZ41" s="21">
        <v>58906</v>
      </c>
      <c r="FA41" s="21">
        <v>38513</v>
      </c>
      <c r="FB41" s="21">
        <v>18822</v>
      </c>
      <c r="FC41" s="21">
        <v>18822</v>
      </c>
      <c r="FD41" s="21">
        <v>38306</v>
      </c>
      <c r="FE41" s="21">
        <v>858</v>
      </c>
      <c r="FF41" s="21">
        <v>11986</v>
      </c>
      <c r="FG41" s="21">
        <v>2146</v>
      </c>
      <c r="FH41" s="21">
        <v>222</v>
      </c>
      <c r="FI41" s="21">
        <v>3293</v>
      </c>
      <c r="FJ41" s="21">
        <v>138</v>
      </c>
      <c r="FK41" s="21">
        <v>3357</v>
      </c>
      <c r="FL41" s="21">
        <v>3483</v>
      </c>
      <c r="FM41" s="21">
        <v>3543</v>
      </c>
      <c r="FN41" s="21">
        <v>19</v>
      </c>
      <c r="FO41" s="21">
        <v>420</v>
      </c>
      <c r="FP41" s="21">
        <v>316</v>
      </c>
      <c r="FQ41" s="21">
        <v>8521</v>
      </c>
      <c r="FR41" s="21">
        <v>4</v>
      </c>
      <c r="FS41" s="21">
        <v>292205</v>
      </c>
      <c r="FT41" s="21">
        <v>6687</v>
      </c>
      <c r="FU41" s="21">
        <v>6687</v>
      </c>
      <c r="FV41" s="21">
        <v>19250</v>
      </c>
      <c r="FW41" s="21">
        <v>17116</v>
      </c>
      <c r="FX41" s="21">
        <v>2134</v>
      </c>
      <c r="FY41" s="21">
        <v>0</v>
      </c>
      <c r="FZ41" s="21">
        <v>249085</v>
      </c>
      <c r="GA41" s="21">
        <v>0</v>
      </c>
      <c r="GB41" s="21">
        <v>9</v>
      </c>
      <c r="GC41" s="21">
        <v>1367</v>
      </c>
      <c r="GD41" s="21">
        <v>88</v>
      </c>
      <c r="GE41" s="21">
        <v>183557</v>
      </c>
      <c r="GF41" s="21">
        <v>44735</v>
      </c>
      <c r="GG41" s="21">
        <v>240</v>
      </c>
      <c r="GH41" s="21">
        <v>3755</v>
      </c>
      <c r="GI41" s="21">
        <v>87</v>
      </c>
      <c r="GJ41" s="21">
        <v>5</v>
      </c>
      <c r="GK41" s="21">
        <v>583</v>
      </c>
      <c r="GL41" s="21">
        <v>2</v>
      </c>
      <c r="GM41" s="21">
        <v>7631</v>
      </c>
      <c r="GN41" s="21">
        <v>3752</v>
      </c>
      <c r="GO41" s="21">
        <v>3042</v>
      </c>
      <c r="GP41" s="21">
        <v>126</v>
      </c>
      <c r="GQ41" s="21">
        <v>106</v>
      </c>
      <c r="GR41" s="21">
        <v>17183</v>
      </c>
      <c r="GS41" s="21">
        <v>35</v>
      </c>
      <c r="GT41" s="21">
        <v>0</v>
      </c>
      <c r="GU41" s="21">
        <v>2050</v>
      </c>
      <c r="GV41" s="21">
        <v>1911</v>
      </c>
      <c r="GW41" s="21">
        <v>1641</v>
      </c>
      <c r="GX41" s="21">
        <v>131</v>
      </c>
      <c r="GY41" s="21">
        <v>2975</v>
      </c>
      <c r="GZ41" s="21">
        <v>1956</v>
      </c>
      <c r="HA41" s="21">
        <v>2817</v>
      </c>
      <c r="HB41" s="21">
        <v>23</v>
      </c>
      <c r="HC41" s="21">
        <v>20</v>
      </c>
      <c r="HD41" s="21">
        <v>0</v>
      </c>
      <c r="HE41" s="21">
        <v>0</v>
      </c>
      <c r="HF41" s="21">
        <v>3143</v>
      </c>
      <c r="HG41" s="21">
        <v>481</v>
      </c>
    </row>
    <row r="42" spans="1:215">
      <c r="A42" s="9">
        <v>35125</v>
      </c>
      <c r="B42" s="21">
        <v>4804</v>
      </c>
      <c r="C42" s="21">
        <v>11696</v>
      </c>
      <c r="D42" s="21">
        <v>-72</v>
      </c>
      <c r="E42" s="21">
        <v>-57</v>
      </c>
      <c r="F42" s="21">
        <v>-15</v>
      </c>
      <c r="G42" s="21">
        <v>1629</v>
      </c>
      <c r="H42" s="21">
        <v>1373</v>
      </c>
      <c r="I42" s="21">
        <v>298</v>
      </c>
      <c r="J42" s="21">
        <v>-42</v>
      </c>
      <c r="K42" s="21">
        <v>-425</v>
      </c>
      <c r="L42" s="21">
        <v>-425</v>
      </c>
      <c r="M42" s="21">
        <v>372</v>
      </c>
      <c r="N42" s="21">
        <v>-180</v>
      </c>
      <c r="O42" s="21">
        <v>552</v>
      </c>
      <c r="P42" s="21">
        <v>749</v>
      </c>
      <c r="Q42" s="21">
        <v>15</v>
      </c>
      <c r="R42" s="21">
        <v>439</v>
      </c>
      <c r="S42" s="21">
        <v>12</v>
      </c>
      <c r="T42" s="21">
        <v>97</v>
      </c>
      <c r="U42" s="21">
        <v>0</v>
      </c>
      <c r="V42" s="21">
        <v>186</v>
      </c>
      <c r="W42" s="21">
        <v>0</v>
      </c>
      <c r="X42" s="21">
        <v>0</v>
      </c>
      <c r="Y42" s="21">
        <v>16</v>
      </c>
      <c r="Z42" s="21">
        <v>0</v>
      </c>
      <c r="AA42" s="21">
        <v>-74</v>
      </c>
      <c r="AB42" s="21">
        <v>0</v>
      </c>
      <c r="AC42" s="21">
        <v>0</v>
      </c>
      <c r="AD42" s="21">
        <v>90</v>
      </c>
      <c r="AE42" s="21">
        <v>0</v>
      </c>
      <c r="AF42" s="21">
        <v>695</v>
      </c>
      <c r="AG42" s="21">
        <v>-141</v>
      </c>
      <c r="AH42" s="21">
        <v>-98</v>
      </c>
      <c r="AI42" s="21">
        <v>-1117</v>
      </c>
      <c r="AJ42" s="21">
        <v>89</v>
      </c>
      <c r="AK42" s="21">
        <v>-35</v>
      </c>
      <c r="AL42" s="21">
        <v>-3</v>
      </c>
      <c r="AM42" s="21">
        <v>-64</v>
      </c>
      <c r="AN42" s="21">
        <v>1722</v>
      </c>
      <c r="AO42" s="21">
        <v>702</v>
      </c>
      <c r="AP42" s="21">
        <v>15</v>
      </c>
      <c r="AQ42" s="21">
        <v>-375</v>
      </c>
      <c r="AR42" s="21">
        <v>6499</v>
      </c>
      <c r="AS42" s="21">
        <v>6205</v>
      </c>
      <c r="AT42" s="21">
        <v>201</v>
      </c>
      <c r="AU42" s="21">
        <v>93</v>
      </c>
      <c r="AV42" s="21">
        <v>1097</v>
      </c>
      <c r="AW42" s="21">
        <v>542</v>
      </c>
      <c r="AX42" s="21">
        <v>555</v>
      </c>
      <c r="AY42" s="21">
        <v>455</v>
      </c>
      <c r="AZ42" s="21">
        <v>455</v>
      </c>
      <c r="BA42" s="21">
        <v>681</v>
      </c>
      <c r="BB42" s="21">
        <v>73</v>
      </c>
      <c r="BC42" s="21">
        <v>-47</v>
      </c>
      <c r="BD42" s="21">
        <v>846</v>
      </c>
      <c r="BE42" s="21">
        <v>-34</v>
      </c>
      <c r="BF42" s="21">
        <v>-649</v>
      </c>
      <c r="BG42" s="21">
        <v>12</v>
      </c>
      <c r="BH42" s="21">
        <v>-77</v>
      </c>
      <c r="BI42" s="21">
        <v>368</v>
      </c>
      <c r="BJ42" s="21">
        <v>67</v>
      </c>
      <c r="BK42" s="21">
        <v>1</v>
      </c>
      <c r="BL42" s="21">
        <v>0</v>
      </c>
      <c r="BM42" s="21">
        <v>-2</v>
      </c>
      <c r="BN42" s="21">
        <v>122</v>
      </c>
      <c r="BO42" s="21">
        <v>1</v>
      </c>
      <c r="BP42" s="21">
        <v>6892</v>
      </c>
      <c r="BQ42" s="21">
        <v>-505</v>
      </c>
      <c r="BR42" s="21">
        <v>-505</v>
      </c>
      <c r="BS42" s="21">
        <v>277</v>
      </c>
      <c r="BT42" s="21">
        <v>204</v>
      </c>
      <c r="BU42" s="21">
        <v>73</v>
      </c>
      <c r="BV42" s="21">
        <v>0</v>
      </c>
      <c r="BW42" s="21">
        <v>6005</v>
      </c>
      <c r="BX42" s="21">
        <v>0</v>
      </c>
      <c r="BY42" s="21">
        <v>-5</v>
      </c>
      <c r="BZ42" s="21">
        <v>-24</v>
      </c>
      <c r="CA42" s="21">
        <v>2</v>
      </c>
      <c r="CB42" s="21">
        <v>3056</v>
      </c>
      <c r="CC42" s="21">
        <v>1313</v>
      </c>
      <c r="CD42" s="21">
        <v>-55</v>
      </c>
      <c r="CE42" s="21">
        <v>160</v>
      </c>
      <c r="CF42" s="21">
        <v>10</v>
      </c>
      <c r="CG42" s="21">
        <v>0</v>
      </c>
      <c r="CH42" s="21">
        <v>-10</v>
      </c>
      <c r="CI42" s="21">
        <v>0</v>
      </c>
      <c r="CJ42" s="21">
        <v>937</v>
      </c>
      <c r="CK42" s="21">
        <v>547</v>
      </c>
      <c r="CL42" s="21">
        <v>151</v>
      </c>
      <c r="CM42" s="21">
        <v>-9</v>
      </c>
      <c r="CN42" s="21">
        <v>-68</v>
      </c>
      <c r="CO42" s="21">
        <v>1115</v>
      </c>
      <c r="CP42" s="21">
        <v>14</v>
      </c>
      <c r="CQ42" s="21">
        <v>0</v>
      </c>
      <c r="CR42" s="21">
        <v>347</v>
      </c>
      <c r="CS42" s="21">
        <v>-803</v>
      </c>
      <c r="CT42" s="21">
        <v>1028</v>
      </c>
      <c r="CU42" s="21">
        <v>-6</v>
      </c>
      <c r="CV42" s="21">
        <v>90</v>
      </c>
      <c r="CW42" s="21">
        <v>595</v>
      </c>
      <c r="CX42" s="21">
        <v>-256</v>
      </c>
      <c r="CY42" s="21">
        <v>3</v>
      </c>
      <c r="CZ42" s="21">
        <v>-10</v>
      </c>
      <c r="DA42" s="21">
        <v>0</v>
      </c>
      <c r="DB42" s="21">
        <v>0</v>
      </c>
      <c r="DC42" s="21">
        <v>113</v>
      </c>
      <c r="DD42" s="21">
        <v>0</v>
      </c>
      <c r="DE42" s="21">
        <v>456958</v>
      </c>
      <c r="DF42" s="21">
        <v>756678</v>
      </c>
      <c r="DG42" s="21">
        <v>9473</v>
      </c>
      <c r="DH42" s="21">
        <v>8735</v>
      </c>
      <c r="DI42" s="21">
        <v>738</v>
      </c>
      <c r="DJ42" s="21">
        <v>180062</v>
      </c>
      <c r="DK42" s="21">
        <v>155625</v>
      </c>
      <c r="DL42" s="21">
        <v>24369</v>
      </c>
      <c r="DM42" s="21">
        <v>68</v>
      </c>
      <c r="DN42" s="21">
        <v>3484</v>
      </c>
      <c r="DO42" s="21">
        <v>3484</v>
      </c>
      <c r="DP42" s="21">
        <v>3272</v>
      </c>
      <c r="DQ42" s="21">
        <v>454</v>
      </c>
      <c r="DR42" s="21">
        <v>2818</v>
      </c>
      <c r="DS42" s="21">
        <v>14184</v>
      </c>
      <c r="DT42" s="21">
        <v>500</v>
      </c>
      <c r="DU42" s="21">
        <v>1379</v>
      </c>
      <c r="DV42" s="21">
        <v>2101</v>
      </c>
      <c r="DW42" s="21">
        <v>8851</v>
      </c>
      <c r="DX42" s="21">
        <v>0</v>
      </c>
      <c r="DY42" s="21">
        <v>1353</v>
      </c>
      <c r="DZ42" s="21">
        <v>0</v>
      </c>
      <c r="EA42" s="21">
        <v>0</v>
      </c>
      <c r="EB42" s="21">
        <v>1581</v>
      </c>
      <c r="EC42" s="21">
        <v>0</v>
      </c>
      <c r="ED42" s="21">
        <v>256</v>
      </c>
      <c r="EE42" s="21">
        <v>0</v>
      </c>
      <c r="EF42" s="21">
        <v>0</v>
      </c>
      <c r="EG42" s="21">
        <v>1325</v>
      </c>
      <c r="EH42" s="21">
        <v>0</v>
      </c>
      <c r="EI42" s="21">
        <v>102077</v>
      </c>
      <c r="EJ42" s="21">
        <v>3401</v>
      </c>
      <c r="EK42" s="21">
        <v>43934</v>
      </c>
      <c r="EL42" s="21">
        <v>1808</v>
      </c>
      <c r="EM42" s="21">
        <v>21791</v>
      </c>
      <c r="EN42" s="21">
        <v>2852</v>
      </c>
      <c r="EO42" s="21">
        <v>1118</v>
      </c>
      <c r="EP42" s="21">
        <v>6623</v>
      </c>
      <c r="EQ42" s="21">
        <v>8456</v>
      </c>
      <c r="ER42" s="21">
        <v>10837</v>
      </c>
      <c r="ES42" s="21">
        <v>645</v>
      </c>
      <c r="ET42" s="21">
        <v>612</v>
      </c>
      <c r="EU42" s="21">
        <v>285765</v>
      </c>
      <c r="EV42" s="21">
        <v>203368</v>
      </c>
      <c r="EW42" s="21">
        <v>80433</v>
      </c>
      <c r="EX42" s="21">
        <v>1964</v>
      </c>
      <c r="EY42" s="21">
        <v>98516</v>
      </c>
      <c r="EZ42" s="21">
        <v>59448</v>
      </c>
      <c r="FA42" s="21">
        <v>39068</v>
      </c>
      <c r="FB42" s="21">
        <v>19277</v>
      </c>
      <c r="FC42" s="21">
        <v>19277</v>
      </c>
      <c r="FD42" s="21">
        <v>38987</v>
      </c>
      <c r="FE42" s="21">
        <v>931</v>
      </c>
      <c r="FF42" s="21">
        <v>11939</v>
      </c>
      <c r="FG42" s="21">
        <v>2992</v>
      </c>
      <c r="FH42" s="21">
        <v>188</v>
      </c>
      <c r="FI42" s="21">
        <v>2644</v>
      </c>
      <c r="FJ42" s="21">
        <v>150</v>
      </c>
      <c r="FK42" s="21">
        <v>3280</v>
      </c>
      <c r="FL42" s="21">
        <v>3851</v>
      </c>
      <c r="FM42" s="21">
        <v>3610</v>
      </c>
      <c r="FN42" s="21">
        <v>20</v>
      </c>
      <c r="FO42" s="21">
        <v>420</v>
      </c>
      <c r="FP42" s="21">
        <v>314</v>
      </c>
      <c r="FQ42" s="21">
        <v>8643</v>
      </c>
      <c r="FR42" s="21">
        <v>5</v>
      </c>
      <c r="FS42" s="21">
        <v>299720</v>
      </c>
      <c r="FT42" s="21">
        <v>6768</v>
      </c>
      <c r="FU42" s="21">
        <v>6768</v>
      </c>
      <c r="FV42" s="21">
        <v>19527</v>
      </c>
      <c r="FW42" s="21">
        <v>17320</v>
      </c>
      <c r="FX42" s="21">
        <v>2207</v>
      </c>
      <c r="FY42" s="21">
        <v>0</v>
      </c>
      <c r="FZ42" s="21">
        <v>255127</v>
      </c>
      <c r="GA42" s="21">
        <v>0</v>
      </c>
      <c r="GB42" s="21">
        <v>4</v>
      </c>
      <c r="GC42" s="21">
        <v>1343</v>
      </c>
      <c r="GD42" s="21">
        <v>90</v>
      </c>
      <c r="GE42" s="21">
        <v>186613</v>
      </c>
      <c r="GF42" s="21">
        <v>46048</v>
      </c>
      <c r="GG42" s="21">
        <v>185</v>
      </c>
      <c r="GH42" s="21">
        <v>3915</v>
      </c>
      <c r="GI42" s="21">
        <v>97</v>
      </c>
      <c r="GJ42" s="21">
        <v>5</v>
      </c>
      <c r="GK42" s="21">
        <v>573</v>
      </c>
      <c r="GL42" s="21">
        <v>2</v>
      </c>
      <c r="GM42" s="21">
        <v>8568</v>
      </c>
      <c r="GN42" s="21">
        <v>4299</v>
      </c>
      <c r="GO42" s="21">
        <v>3156</v>
      </c>
      <c r="GP42" s="21">
        <v>117</v>
      </c>
      <c r="GQ42" s="21">
        <v>112</v>
      </c>
      <c r="GR42" s="21">
        <v>18298</v>
      </c>
      <c r="GS42" s="21">
        <v>49</v>
      </c>
      <c r="GT42" s="21">
        <v>0</v>
      </c>
      <c r="GU42" s="21">
        <v>2397</v>
      </c>
      <c r="GV42" s="21">
        <v>1108</v>
      </c>
      <c r="GW42" s="21">
        <v>2669</v>
      </c>
      <c r="GX42" s="21">
        <v>125</v>
      </c>
      <c r="GY42" s="21">
        <v>3065</v>
      </c>
      <c r="GZ42" s="21">
        <v>2551</v>
      </c>
      <c r="HA42" s="21">
        <v>2561</v>
      </c>
      <c r="HB42" s="21">
        <v>26</v>
      </c>
      <c r="HC42" s="21">
        <v>10</v>
      </c>
      <c r="HD42" s="21">
        <v>0</v>
      </c>
      <c r="HE42" s="21">
        <v>0</v>
      </c>
      <c r="HF42" s="21">
        <v>3256</v>
      </c>
      <c r="HG42" s="21">
        <v>481</v>
      </c>
    </row>
    <row r="43" spans="1:215">
      <c r="A43" s="9">
        <v>35217</v>
      </c>
      <c r="B43" s="21">
        <v>344</v>
      </c>
      <c r="C43" s="21">
        <v>8767</v>
      </c>
      <c r="D43" s="21">
        <v>108</v>
      </c>
      <c r="E43" s="21">
        <v>104</v>
      </c>
      <c r="F43" s="21">
        <v>4</v>
      </c>
      <c r="G43" s="21">
        <v>2615</v>
      </c>
      <c r="H43" s="21">
        <v>2361</v>
      </c>
      <c r="I43" s="21">
        <v>296</v>
      </c>
      <c r="J43" s="21">
        <v>-42</v>
      </c>
      <c r="K43" s="21">
        <v>916</v>
      </c>
      <c r="L43" s="21">
        <v>916</v>
      </c>
      <c r="M43" s="21">
        <v>-173</v>
      </c>
      <c r="N43" s="21">
        <v>0</v>
      </c>
      <c r="O43" s="21">
        <v>-173</v>
      </c>
      <c r="P43" s="21">
        <v>398</v>
      </c>
      <c r="Q43" s="21">
        <v>-1</v>
      </c>
      <c r="R43" s="21">
        <v>192</v>
      </c>
      <c r="S43" s="21">
        <v>-103</v>
      </c>
      <c r="T43" s="21">
        <v>163</v>
      </c>
      <c r="U43" s="21">
        <v>0</v>
      </c>
      <c r="V43" s="21">
        <v>147</v>
      </c>
      <c r="W43" s="21">
        <v>0</v>
      </c>
      <c r="X43" s="21">
        <v>0</v>
      </c>
      <c r="Y43" s="21">
        <v>-84</v>
      </c>
      <c r="Z43" s="21">
        <v>0</v>
      </c>
      <c r="AA43" s="21">
        <v>-127</v>
      </c>
      <c r="AB43" s="21">
        <v>0</v>
      </c>
      <c r="AC43" s="21">
        <v>0</v>
      </c>
      <c r="AD43" s="21">
        <v>43</v>
      </c>
      <c r="AE43" s="21">
        <v>0</v>
      </c>
      <c r="AF43" s="21">
        <v>-1259</v>
      </c>
      <c r="AG43" s="21">
        <v>-194</v>
      </c>
      <c r="AH43" s="21">
        <v>271</v>
      </c>
      <c r="AI43" s="21">
        <v>-266</v>
      </c>
      <c r="AJ43" s="21">
        <v>-654</v>
      </c>
      <c r="AK43" s="21">
        <v>-27</v>
      </c>
      <c r="AL43" s="21">
        <v>7</v>
      </c>
      <c r="AM43" s="21">
        <v>236</v>
      </c>
      <c r="AN43" s="21">
        <v>116</v>
      </c>
      <c r="AO43" s="21">
        <v>-351</v>
      </c>
      <c r="AP43" s="21">
        <v>-22</v>
      </c>
      <c r="AQ43" s="21">
        <v>-375</v>
      </c>
      <c r="AR43" s="21">
        <v>6378</v>
      </c>
      <c r="AS43" s="21">
        <v>6496</v>
      </c>
      <c r="AT43" s="21">
        <v>-233</v>
      </c>
      <c r="AU43" s="21">
        <v>115</v>
      </c>
      <c r="AV43" s="21">
        <v>1048</v>
      </c>
      <c r="AW43" s="21">
        <v>486</v>
      </c>
      <c r="AX43" s="21">
        <v>562</v>
      </c>
      <c r="AY43" s="21">
        <v>36</v>
      </c>
      <c r="AZ43" s="21">
        <v>36</v>
      </c>
      <c r="BA43" s="21">
        <v>-1216</v>
      </c>
      <c r="BB43" s="21">
        <v>-163</v>
      </c>
      <c r="BC43" s="21">
        <v>570</v>
      </c>
      <c r="BD43" s="21">
        <v>-446</v>
      </c>
      <c r="BE43" s="21">
        <v>139</v>
      </c>
      <c r="BF43" s="21">
        <v>-1290</v>
      </c>
      <c r="BG43" s="21">
        <v>16</v>
      </c>
      <c r="BH43" s="21">
        <v>338</v>
      </c>
      <c r="BI43" s="21">
        <v>-163</v>
      </c>
      <c r="BJ43" s="21">
        <v>-35</v>
      </c>
      <c r="BK43" s="21">
        <v>-4</v>
      </c>
      <c r="BL43" s="21">
        <v>38</v>
      </c>
      <c r="BM43" s="21">
        <v>-17</v>
      </c>
      <c r="BN43" s="21">
        <v>-200</v>
      </c>
      <c r="BO43" s="21">
        <v>1</v>
      </c>
      <c r="BP43" s="21">
        <v>8423</v>
      </c>
      <c r="BQ43" s="21">
        <v>67</v>
      </c>
      <c r="BR43" s="21">
        <v>67</v>
      </c>
      <c r="BS43" s="21">
        <v>1309</v>
      </c>
      <c r="BT43" s="21">
        <v>1217</v>
      </c>
      <c r="BU43" s="21">
        <v>92</v>
      </c>
      <c r="BV43" s="21">
        <v>0</v>
      </c>
      <c r="BW43" s="21">
        <v>5656</v>
      </c>
      <c r="BX43" s="21">
        <v>0</v>
      </c>
      <c r="BY43" s="21">
        <v>0</v>
      </c>
      <c r="BZ43" s="21">
        <v>-27</v>
      </c>
      <c r="CA43" s="21">
        <v>9</v>
      </c>
      <c r="CB43" s="21">
        <v>5901</v>
      </c>
      <c r="CC43" s="21">
        <v>1462</v>
      </c>
      <c r="CD43" s="21">
        <v>110</v>
      </c>
      <c r="CE43" s="21">
        <v>-82</v>
      </c>
      <c r="CF43" s="21">
        <v>34</v>
      </c>
      <c r="CG43" s="21">
        <v>-1</v>
      </c>
      <c r="CH43" s="21">
        <v>-62</v>
      </c>
      <c r="CI43" s="21">
        <v>0</v>
      </c>
      <c r="CJ43" s="21">
        <v>1684</v>
      </c>
      <c r="CK43" s="21">
        <v>-67</v>
      </c>
      <c r="CL43" s="21">
        <v>-3230</v>
      </c>
      <c r="CM43" s="21">
        <v>-7</v>
      </c>
      <c r="CN43" s="21">
        <v>-68</v>
      </c>
      <c r="CO43" s="21">
        <v>1391</v>
      </c>
      <c r="CP43" s="21">
        <v>-1</v>
      </c>
      <c r="CQ43" s="21">
        <v>0</v>
      </c>
      <c r="CR43" s="21">
        <v>293</v>
      </c>
      <c r="CS43" s="21">
        <v>382</v>
      </c>
      <c r="CT43" s="21">
        <v>-203</v>
      </c>
      <c r="CU43" s="21">
        <v>-3</v>
      </c>
      <c r="CV43" s="21">
        <v>513</v>
      </c>
      <c r="CW43" s="21">
        <v>411</v>
      </c>
      <c r="CX43" s="21">
        <v>-91</v>
      </c>
      <c r="CY43" s="21">
        <v>0</v>
      </c>
      <c r="CZ43" s="21">
        <v>1</v>
      </c>
      <c r="DA43" s="21">
        <v>0</v>
      </c>
      <c r="DB43" s="21">
        <v>0</v>
      </c>
      <c r="DC43" s="21">
        <v>90</v>
      </c>
      <c r="DD43" s="21">
        <v>-1</v>
      </c>
      <c r="DE43" s="21">
        <v>457949</v>
      </c>
      <c r="DF43" s="21">
        <v>769492</v>
      </c>
      <c r="DG43" s="21">
        <v>9581</v>
      </c>
      <c r="DH43" s="21">
        <v>8839</v>
      </c>
      <c r="DI43" s="21">
        <v>742</v>
      </c>
      <c r="DJ43" s="21">
        <v>182722</v>
      </c>
      <c r="DK43" s="21">
        <v>157986</v>
      </c>
      <c r="DL43" s="21">
        <v>24665</v>
      </c>
      <c r="DM43" s="21">
        <v>71</v>
      </c>
      <c r="DN43" s="21">
        <v>2568</v>
      </c>
      <c r="DO43" s="21">
        <v>2568</v>
      </c>
      <c r="DP43" s="21">
        <v>3099</v>
      </c>
      <c r="DQ43" s="21">
        <v>454</v>
      </c>
      <c r="DR43" s="21">
        <v>2645</v>
      </c>
      <c r="DS43" s="21">
        <v>14607</v>
      </c>
      <c r="DT43" s="21">
        <v>500</v>
      </c>
      <c r="DU43" s="21">
        <v>1571</v>
      </c>
      <c r="DV43" s="21">
        <v>2001</v>
      </c>
      <c r="DW43" s="21">
        <v>9035</v>
      </c>
      <c r="DX43" s="21">
        <v>0</v>
      </c>
      <c r="DY43" s="21">
        <v>1500</v>
      </c>
      <c r="DZ43" s="21">
        <v>0</v>
      </c>
      <c r="EA43" s="21">
        <v>0</v>
      </c>
      <c r="EB43" s="21">
        <v>1497</v>
      </c>
      <c r="EC43" s="21">
        <v>0</v>
      </c>
      <c r="ED43" s="21">
        <v>129</v>
      </c>
      <c r="EE43" s="21">
        <v>0</v>
      </c>
      <c r="EF43" s="21">
        <v>0</v>
      </c>
      <c r="EG43" s="21">
        <v>1368</v>
      </c>
      <c r="EH43" s="21">
        <v>0</v>
      </c>
      <c r="EI43" s="21">
        <v>103382</v>
      </c>
      <c r="EJ43" s="21">
        <v>3309</v>
      </c>
      <c r="EK43" s="21">
        <v>45049</v>
      </c>
      <c r="EL43" s="21">
        <v>1555</v>
      </c>
      <c r="EM43" s="21">
        <v>20892</v>
      </c>
      <c r="EN43" s="21">
        <v>2888</v>
      </c>
      <c r="EO43" s="21">
        <v>1131</v>
      </c>
      <c r="EP43" s="21">
        <v>7384</v>
      </c>
      <c r="EQ43" s="21">
        <v>8736</v>
      </c>
      <c r="ER43" s="21">
        <v>11199</v>
      </c>
      <c r="ES43" s="21">
        <v>604</v>
      </c>
      <c r="ET43" s="21">
        <v>635</v>
      </c>
      <c r="EU43" s="21">
        <v>295388</v>
      </c>
      <c r="EV43" s="21">
        <v>212479</v>
      </c>
      <c r="EW43" s="21">
        <v>80990</v>
      </c>
      <c r="EX43" s="21">
        <v>1919</v>
      </c>
      <c r="EY43" s="21">
        <v>99564</v>
      </c>
      <c r="EZ43" s="21">
        <v>59934</v>
      </c>
      <c r="FA43" s="21">
        <v>39630</v>
      </c>
      <c r="FB43" s="21">
        <v>19313</v>
      </c>
      <c r="FC43" s="21">
        <v>19313</v>
      </c>
      <c r="FD43" s="21">
        <v>37771</v>
      </c>
      <c r="FE43" s="21">
        <v>768</v>
      </c>
      <c r="FF43" s="21">
        <v>12509</v>
      </c>
      <c r="FG43" s="21">
        <v>2546</v>
      </c>
      <c r="FH43" s="21">
        <v>327</v>
      </c>
      <c r="FI43" s="21">
        <v>1354</v>
      </c>
      <c r="FJ43" s="21">
        <v>166</v>
      </c>
      <c r="FK43" s="21">
        <v>3618</v>
      </c>
      <c r="FL43" s="21">
        <v>3688</v>
      </c>
      <c r="FM43" s="21">
        <v>3575</v>
      </c>
      <c r="FN43" s="21">
        <v>16</v>
      </c>
      <c r="FO43" s="21">
        <v>458</v>
      </c>
      <c r="FP43" s="21">
        <v>297</v>
      </c>
      <c r="FQ43" s="21">
        <v>8443</v>
      </c>
      <c r="FR43" s="21">
        <v>6</v>
      </c>
      <c r="FS43" s="21">
        <v>311543</v>
      </c>
      <c r="FT43" s="21">
        <v>6816</v>
      </c>
      <c r="FU43" s="21">
        <v>6816</v>
      </c>
      <c r="FV43" s="21">
        <v>20836</v>
      </c>
      <c r="FW43" s="21">
        <v>18537</v>
      </c>
      <c r="FX43" s="21">
        <v>2299</v>
      </c>
      <c r="FY43" s="21">
        <v>0</v>
      </c>
      <c r="FZ43" s="21">
        <v>264202</v>
      </c>
      <c r="GA43" s="21">
        <v>0</v>
      </c>
      <c r="GB43" s="21">
        <v>4</v>
      </c>
      <c r="GC43" s="21">
        <v>1316</v>
      </c>
      <c r="GD43" s="21">
        <v>99</v>
      </c>
      <c r="GE43" s="21">
        <v>192514</v>
      </c>
      <c r="GF43" s="21">
        <v>47510</v>
      </c>
      <c r="GG43" s="21">
        <v>295</v>
      </c>
      <c r="GH43" s="21">
        <v>3833</v>
      </c>
      <c r="GI43" s="21">
        <v>131</v>
      </c>
      <c r="GJ43" s="21">
        <v>4</v>
      </c>
      <c r="GK43" s="21">
        <v>511</v>
      </c>
      <c r="GL43" s="21">
        <v>2</v>
      </c>
      <c r="GM43" s="21">
        <v>10252</v>
      </c>
      <c r="GN43" s="21">
        <v>4232</v>
      </c>
      <c r="GO43" s="21">
        <v>3271</v>
      </c>
      <c r="GP43" s="21">
        <v>110</v>
      </c>
      <c r="GQ43" s="21">
        <v>118</v>
      </c>
      <c r="GR43" s="21">
        <v>19689</v>
      </c>
      <c r="GS43" s="21">
        <v>48</v>
      </c>
      <c r="GT43" s="21">
        <v>0</v>
      </c>
      <c r="GU43" s="21">
        <v>2690</v>
      </c>
      <c r="GV43" s="21">
        <v>1490</v>
      </c>
      <c r="GW43" s="21">
        <v>2466</v>
      </c>
      <c r="GX43" s="21">
        <v>122</v>
      </c>
      <c r="GY43" s="21">
        <v>3578</v>
      </c>
      <c r="GZ43" s="21">
        <v>2962</v>
      </c>
      <c r="HA43" s="21">
        <v>2470</v>
      </c>
      <c r="HB43" s="21">
        <v>26</v>
      </c>
      <c r="HC43" s="21">
        <v>11</v>
      </c>
      <c r="HD43" s="21">
        <v>0</v>
      </c>
      <c r="HE43" s="21">
        <v>0</v>
      </c>
      <c r="HF43" s="21">
        <v>3346</v>
      </c>
      <c r="HG43" s="21">
        <v>480</v>
      </c>
    </row>
    <row r="44" spans="1:215">
      <c r="A44" s="9">
        <v>35309</v>
      </c>
      <c r="B44" s="21">
        <v>9004</v>
      </c>
      <c r="C44" s="21">
        <v>14572</v>
      </c>
      <c r="D44" s="21">
        <v>-37</v>
      </c>
      <c r="E44" s="21">
        <v>-44</v>
      </c>
      <c r="F44" s="21">
        <v>7</v>
      </c>
      <c r="G44" s="21">
        <v>-2356</v>
      </c>
      <c r="H44" s="21">
        <v>-534</v>
      </c>
      <c r="I44" s="21">
        <v>-1779</v>
      </c>
      <c r="J44" s="21">
        <v>-43</v>
      </c>
      <c r="K44" s="21">
        <v>-1282</v>
      </c>
      <c r="L44" s="21">
        <v>-1282</v>
      </c>
      <c r="M44" s="21">
        <v>510</v>
      </c>
      <c r="N44" s="21">
        <v>219</v>
      </c>
      <c r="O44" s="21">
        <v>291</v>
      </c>
      <c r="P44" s="21">
        <v>-594</v>
      </c>
      <c r="Q44" s="21">
        <v>-10</v>
      </c>
      <c r="R44" s="21">
        <v>88</v>
      </c>
      <c r="S44" s="21">
        <v>-191</v>
      </c>
      <c r="T44" s="21">
        <v>-474</v>
      </c>
      <c r="U44" s="21">
        <v>0</v>
      </c>
      <c r="V44" s="21">
        <v>-7</v>
      </c>
      <c r="W44" s="21">
        <v>0</v>
      </c>
      <c r="X44" s="21">
        <v>0</v>
      </c>
      <c r="Y44" s="21">
        <v>137</v>
      </c>
      <c r="Z44" s="21">
        <v>0</v>
      </c>
      <c r="AA44" s="21">
        <v>-28</v>
      </c>
      <c r="AB44" s="21">
        <v>0</v>
      </c>
      <c r="AC44" s="21">
        <v>0</v>
      </c>
      <c r="AD44" s="21">
        <v>165</v>
      </c>
      <c r="AE44" s="21">
        <v>0</v>
      </c>
      <c r="AF44" s="21">
        <v>7781</v>
      </c>
      <c r="AG44" s="21">
        <v>-65</v>
      </c>
      <c r="AH44" s="21">
        <v>4403</v>
      </c>
      <c r="AI44" s="21">
        <v>-470</v>
      </c>
      <c r="AJ44" s="21">
        <v>3837</v>
      </c>
      <c r="AK44" s="21">
        <v>59</v>
      </c>
      <c r="AL44" s="21">
        <v>-31</v>
      </c>
      <c r="AM44" s="21">
        <v>-105</v>
      </c>
      <c r="AN44" s="21">
        <v>533</v>
      </c>
      <c r="AO44" s="21">
        <v>-39</v>
      </c>
      <c r="AP44" s="21">
        <v>43</v>
      </c>
      <c r="AQ44" s="21">
        <v>-384</v>
      </c>
      <c r="AR44" s="21">
        <v>8328</v>
      </c>
      <c r="AS44" s="21">
        <v>8029</v>
      </c>
      <c r="AT44" s="21">
        <v>243</v>
      </c>
      <c r="AU44" s="21">
        <v>56</v>
      </c>
      <c r="AV44" s="21">
        <v>338</v>
      </c>
      <c r="AW44" s="21">
        <v>84</v>
      </c>
      <c r="AX44" s="21">
        <v>254</v>
      </c>
      <c r="AY44" s="21">
        <v>1654</v>
      </c>
      <c r="AZ44" s="21">
        <v>1654</v>
      </c>
      <c r="BA44" s="21">
        <v>93</v>
      </c>
      <c r="BB44" s="21">
        <v>-33</v>
      </c>
      <c r="BC44" s="21">
        <v>506</v>
      </c>
      <c r="BD44" s="21">
        <v>117</v>
      </c>
      <c r="BE44" s="21">
        <v>42</v>
      </c>
      <c r="BF44" s="21">
        <v>1525</v>
      </c>
      <c r="BG44" s="21">
        <v>-55</v>
      </c>
      <c r="BH44" s="21">
        <v>405</v>
      </c>
      <c r="BI44" s="21">
        <v>665</v>
      </c>
      <c r="BJ44" s="21">
        <v>-129</v>
      </c>
      <c r="BK44" s="21">
        <v>3</v>
      </c>
      <c r="BL44" s="21">
        <v>42</v>
      </c>
      <c r="BM44" s="21">
        <v>5</v>
      </c>
      <c r="BN44" s="21">
        <v>-2997</v>
      </c>
      <c r="BO44" s="21">
        <v>-3</v>
      </c>
      <c r="BP44" s="21">
        <v>5568</v>
      </c>
      <c r="BQ44" s="21">
        <v>-262</v>
      </c>
      <c r="BR44" s="21">
        <v>-262</v>
      </c>
      <c r="BS44" s="21">
        <v>448</v>
      </c>
      <c r="BT44" s="21">
        <v>417</v>
      </c>
      <c r="BU44" s="21">
        <v>31</v>
      </c>
      <c r="BV44" s="21">
        <v>0</v>
      </c>
      <c r="BW44" s="21">
        <v>4450</v>
      </c>
      <c r="BX44" s="21">
        <v>0</v>
      </c>
      <c r="BY44" s="21">
        <v>0</v>
      </c>
      <c r="BZ44" s="21">
        <v>19</v>
      </c>
      <c r="CA44" s="21">
        <v>-7</v>
      </c>
      <c r="CB44" s="21">
        <v>4520</v>
      </c>
      <c r="CC44" s="21">
        <v>-1589</v>
      </c>
      <c r="CD44" s="21">
        <v>-6</v>
      </c>
      <c r="CE44" s="21">
        <v>197</v>
      </c>
      <c r="CF44" s="21">
        <v>17</v>
      </c>
      <c r="CG44" s="21">
        <v>2</v>
      </c>
      <c r="CH44" s="21">
        <v>17</v>
      </c>
      <c r="CI44" s="21">
        <v>0</v>
      </c>
      <c r="CJ44" s="21">
        <v>1372</v>
      </c>
      <c r="CK44" s="21">
        <v>-154</v>
      </c>
      <c r="CL44" s="21">
        <v>137</v>
      </c>
      <c r="CM44" s="21">
        <v>-4</v>
      </c>
      <c r="CN44" s="21">
        <v>-71</v>
      </c>
      <c r="CO44" s="21">
        <v>932</v>
      </c>
      <c r="CP44" s="21">
        <v>-22</v>
      </c>
      <c r="CQ44" s="21">
        <v>0</v>
      </c>
      <c r="CR44" s="21">
        <v>-292</v>
      </c>
      <c r="CS44" s="21">
        <v>-197</v>
      </c>
      <c r="CT44" s="21">
        <v>504</v>
      </c>
      <c r="CU44" s="21">
        <v>-3</v>
      </c>
      <c r="CV44" s="21">
        <v>-255</v>
      </c>
      <c r="CW44" s="21">
        <v>-425</v>
      </c>
      <c r="CX44" s="21">
        <v>1208</v>
      </c>
      <c r="CY44" s="21">
        <v>1</v>
      </c>
      <c r="CZ44" s="21">
        <v>-1</v>
      </c>
      <c r="DA44" s="21">
        <v>0</v>
      </c>
      <c r="DB44" s="21">
        <v>0</v>
      </c>
      <c r="DC44" s="21">
        <v>526</v>
      </c>
      <c r="DD44" s="21">
        <v>-112</v>
      </c>
      <c r="DE44" s="21">
        <v>482279</v>
      </c>
      <c r="DF44" s="21">
        <v>799154</v>
      </c>
      <c r="DG44" s="21">
        <v>9544</v>
      </c>
      <c r="DH44" s="21">
        <v>8795</v>
      </c>
      <c r="DI44" s="21">
        <v>749</v>
      </c>
      <c r="DJ44" s="21">
        <v>180408</v>
      </c>
      <c r="DK44" s="21">
        <v>157452</v>
      </c>
      <c r="DL44" s="21">
        <v>22886</v>
      </c>
      <c r="DM44" s="21">
        <v>70</v>
      </c>
      <c r="DN44" s="21">
        <v>3850</v>
      </c>
      <c r="DO44" s="21">
        <v>3850</v>
      </c>
      <c r="DP44" s="21">
        <v>3609</v>
      </c>
      <c r="DQ44" s="21">
        <v>673</v>
      </c>
      <c r="DR44" s="21">
        <v>2936</v>
      </c>
      <c r="DS44" s="21">
        <v>14302</v>
      </c>
      <c r="DT44" s="21">
        <v>500</v>
      </c>
      <c r="DU44" s="21">
        <v>1697</v>
      </c>
      <c r="DV44" s="21">
        <v>1851</v>
      </c>
      <c r="DW44" s="21">
        <v>8723</v>
      </c>
      <c r="DX44" s="21">
        <v>0</v>
      </c>
      <c r="DY44" s="21">
        <v>1531</v>
      </c>
      <c r="DZ44" s="21">
        <v>0</v>
      </c>
      <c r="EA44" s="21">
        <v>0</v>
      </c>
      <c r="EB44" s="21">
        <v>1634</v>
      </c>
      <c r="EC44" s="21">
        <v>0</v>
      </c>
      <c r="ED44" s="21">
        <v>101</v>
      </c>
      <c r="EE44" s="21">
        <v>0</v>
      </c>
      <c r="EF44" s="21">
        <v>0</v>
      </c>
      <c r="EG44" s="21">
        <v>1533</v>
      </c>
      <c r="EH44" s="21">
        <v>0</v>
      </c>
      <c r="EI44" s="21">
        <v>120050</v>
      </c>
      <c r="EJ44" s="21">
        <v>3391</v>
      </c>
      <c r="EK44" s="21">
        <v>50744</v>
      </c>
      <c r="EL44" s="21">
        <v>1085</v>
      </c>
      <c r="EM44" s="21">
        <v>30163</v>
      </c>
      <c r="EN44" s="21">
        <v>2923</v>
      </c>
      <c r="EO44" s="21">
        <v>1133</v>
      </c>
      <c r="EP44" s="21">
        <v>7281</v>
      </c>
      <c r="EQ44" s="21">
        <v>9490</v>
      </c>
      <c r="ER44" s="21">
        <v>12464</v>
      </c>
      <c r="ES44" s="21">
        <v>749</v>
      </c>
      <c r="ET44" s="21">
        <v>627</v>
      </c>
      <c r="EU44" s="21">
        <v>305034</v>
      </c>
      <c r="EV44" s="21">
        <v>221789</v>
      </c>
      <c r="EW44" s="21">
        <v>81023</v>
      </c>
      <c r="EX44" s="21">
        <v>2222</v>
      </c>
      <c r="EY44" s="21">
        <v>99902</v>
      </c>
      <c r="EZ44" s="21">
        <v>60018</v>
      </c>
      <c r="FA44" s="21">
        <v>39884</v>
      </c>
      <c r="FB44" s="21">
        <v>20967</v>
      </c>
      <c r="FC44" s="21">
        <v>20967</v>
      </c>
      <c r="FD44" s="21">
        <v>39854</v>
      </c>
      <c r="FE44" s="21">
        <v>735</v>
      </c>
      <c r="FF44" s="21">
        <v>13015</v>
      </c>
      <c r="FG44" s="21">
        <v>2663</v>
      </c>
      <c r="FH44" s="21">
        <v>369</v>
      </c>
      <c r="FI44" s="21">
        <v>2879</v>
      </c>
      <c r="FJ44" s="21">
        <v>111</v>
      </c>
      <c r="FK44" s="21">
        <v>4023</v>
      </c>
      <c r="FL44" s="21">
        <v>4353</v>
      </c>
      <c r="FM44" s="21">
        <v>3446</v>
      </c>
      <c r="FN44" s="21">
        <v>19</v>
      </c>
      <c r="FO44" s="21">
        <v>500</v>
      </c>
      <c r="FP44" s="21">
        <v>302</v>
      </c>
      <c r="FQ44" s="21">
        <v>7436</v>
      </c>
      <c r="FR44" s="21">
        <v>3</v>
      </c>
      <c r="FS44" s="21">
        <v>316875</v>
      </c>
      <c r="FT44" s="21">
        <v>6529</v>
      </c>
      <c r="FU44" s="21">
        <v>6529</v>
      </c>
      <c r="FV44" s="21">
        <v>21284</v>
      </c>
      <c r="FW44" s="21">
        <v>18954</v>
      </c>
      <c r="FX44" s="21">
        <v>2330</v>
      </c>
      <c r="FY44" s="21">
        <v>0</v>
      </c>
      <c r="FZ44" s="21">
        <v>268741</v>
      </c>
      <c r="GA44" s="21">
        <v>0</v>
      </c>
      <c r="GB44" s="21">
        <v>4</v>
      </c>
      <c r="GC44" s="21">
        <v>1335</v>
      </c>
      <c r="GD44" s="21">
        <v>92</v>
      </c>
      <c r="GE44" s="21">
        <v>197034</v>
      </c>
      <c r="GF44" s="21">
        <v>45921</v>
      </c>
      <c r="GG44" s="21">
        <v>289</v>
      </c>
      <c r="GH44" s="21">
        <v>4030</v>
      </c>
      <c r="GI44" s="21">
        <v>148</v>
      </c>
      <c r="GJ44" s="21">
        <v>6</v>
      </c>
      <c r="GK44" s="21">
        <v>528</v>
      </c>
      <c r="GL44" s="21">
        <v>2</v>
      </c>
      <c r="GM44" s="21">
        <v>11624</v>
      </c>
      <c r="GN44" s="21">
        <v>4078</v>
      </c>
      <c r="GO44" s="21">
        <v>3428</v>
      </c>
      <c r="GP44" s="21">
        <v>106</v>
      </c>
      <c r="GQ44" s="21">
        <v>116</v>
      </c>
      <c r="GR44" s="21">
        <v>20321</v>
      </c>
      <c r="GS44" s="21">
        <v>26</v>
      </c>
      <c r="GT44" s="21">
        <v>0</v>
      </c>
      <c r="GU44" s="21">
        <v>2398</v>
      </c>
      <c r="GV44" s="21">
        <v>1293</v>
      </c>
      <c r="GW44" s="21">
        <v>2970</v>
      </c>
      <c r="GX44" s="21">
        <v>119</v>
      </c>
      <c r="GY44" s="21">
        <v>3323</v>
      </c>
      <c r="GZ44" s="21">
        <v>2537</v>
      </c>
      <c r="HA44" s="21">
        <v>3678</v>
      </c>
      <c r="HB44" s="21">
        <v>27</v>
      </c>
      <c r="HC44" s="21">
        <v>10</v>
      </c>
      <c r="HD44" s="21">
        <v>0</v>
      </c>
      <c r="HE44" s="21">
        <v>0</v>
      </c>
      <c r="HF44" s="21">
        <v>3572</v>
      </c>
      <c r="HG44" s="21">
        <v>368</v>
      </c>
    </row>
    <row r="45" spans="1:215">
      <c r="A45" s="9">
        <v>35400</v>
      </c>
      <c r="B45" s="21">
        <v>8975</v>
      </c>
      <c r="C45" s="21">
        <v>16212</v>
      </c>
      <c r="D45" s="21">
        <v>196</v>
      </c>
      <c r="E45" s="21">
        <v>164</v>
      </c>
      <c r="F45" s="21">
        <v>32</v>
      </c>
      <c r="G45" s="21">
        <v>7623</v>
      </c>
      <c r="H45" s="21">
        <v>4458</v>
      </c>
      <c r="I45" s="21">
        <v>3208</v>
      </c>
      <c r="J45" s="21">
        <v>-43</v>
      </c>
      <c r="K45" s="21">
        <v>1002</v>
      </c>
      <c r="L45" s="21">
        <v>1002</v>
      </c>
      <c r="M45" s="21">
        <v>928</v>
      </c>
      <c r="N45" s="21">
        <v>859</v>
      </c>
      <c r="O45" s="21">
        <v>69</v>
      </c>
      <c r="P45" s="21">
        <v>96</v>
      </c>
      <c r="Q45" s="21">
        <v>-6</v>
      </c>
      <c r="R45" s="21">
        <v>60</v>
      </c>
      <c r="S45" s="21">
        <v>225</v>
      </c>
      <c r="T45" s="21">
        <v>-228</v>
      </c>
      <c r="U45" s="21">
        <v>0</v>
      </c>
      <c r="V45" s="21">
        <v>45</v>
      </c>
      <c r="W45" s="21">
        <v>0</v>
      </c>
      <c r="X45" s="21">
        <v>0</v>
      </c>
      <c r="Y45" s="21">
        <v>217</v>
      </c>
      <c r="Z45" s="21">
        <v>0</v>
      </c>
      <c r="AA45" s="21">
        <v>9</v>
      </c>
      <c r="AB45" s="21">
        <v>0</v>
      </c>
      <c r="AC45" s="21">
        <v>0</v>
      </c>
      <c r="AD45" s="21">
        <v>208</v>
      </c>
      <c r="AE45" s="21">
        <v>0</v>
      </c>
      <c r="AF45" s="21">
        <v>2326</v>
      </c>
      <c r="AG45" s="21">
        <v>-23</v>
      </c>
      <c r="AH45" s="21">
        <v>1230</v>
      </c>
      <c r="AI45" s="21">
        <v>362</v>
      </c>
      <c r="AJ45" s="21">
        <v>-1369</v>
      </c>
      <c r="AK45" s="21">
        <v>-67</v>
      </c>
      <c r="AL45" s="21">
        <v>477</v>
      </c>
      <c r="AM45" s="21">
        <v>-148</v>
      </c>
      <c r="AN45" s="21">
        <v>921</v>
      </c>
      <c r="AO45" s="21">
        <v>1481</v>
      </c>
      <c r="AP45" s="21">
        <v>-154</v>
      </c>
      <c r="AQ45" s="21">
        <v>-384</v>
      </c>
      <c r="AR45" s="21">
        <v>4147</v>
      </c>
      <c r="AS45" s="21">
        <v>5392</v>
      </c>
      <c r="AT45" s="21">
        <v>-1351</v>
      </c>
      <c r="AU45" s="21">
        <v>106</v>
      </c>
      <c r="AV45" s="21">
        <v>706</v>
      </c>
      <c r="AW45" s="21">
        <v>450</v>
      </c>
      <c r="AX45" s="21">
        <v>256</v>
      </c>
      <c r="AY45" s="21">
        <v>318</v>
      </c>
      <c r="AZ45" s="21">
        <v>318</v>
      </c>
      <c r="BA45" s="21">
        <v>-1347</v>
      </c>
      <c r="BB45" s="21">
        <v>-353</v>
      </c>
      <c r="BC45" s="21">
        <v>-11</v>
      </c>
      <c r="BD45" s="21">
        <v>-541</v>
      </c>
      <c r="BE45" s="21">
        <v>39</v>
      </c>
      <c r="BF45" s="21">
        <v>-28</v>
      </c>
      <c r="BG45" s="21">
        <v>-9</v>
      </c>
      <c r="BH45" s="21">
        <v>-450</v>
      </c>
      <c r="BI45" s="21">
        <v>-134</v>
      </c>
      <c r="BJ45" s="21">
        <v>-152</v>
      </c>
      <c r="BK45" s="21">
        <v>6</v>
      </c>
      <c r="BL45" s="21">
        <v>279</v>
      </c>
      <c r="BM45" s="21">
        <v>12</v>
      </c>
      <c r="BN45" s="21">
        <v>-5</v>
      </c>
      <c r="BO45" s="21">
        <v>0</v>
      </c>
      <c r="BP45" s="21">
        <v>7237</v>
      </c>
      <c r="BQ45" s="21">
        <v>-131</v>
      </c>
      <c r="BR45" s="21">
        <v>-131</v>
      </c>
      <c r="BS45" s="21">
        <v>495</v>
      </c>
      <c r="BT45" s="21">
        <v>407</v>
      </c>
      <c r="BU45" s="21">
        <v>88</v>
      </c>
      <c r="BV45" s="21">
        <v>0</v>
      </c>
      <c r="BW45" s="21">
        <v>7311</v>
      </c>
      <c r="BX45" s="21">
        <v>0</v>
      </c>
      <c r="BY45" s="21">
        <v>0</v>
      </c>
      <c r="BZ45" s="21">
        <v>18</v>
      </c>
      <c r="CA45" s="21">
        <v>-2</v>
      </c>
      <c r="CB45" s="21">
        <v>2944</v>
      </c>
      <c r="CC45" s="21">
        <v>3979</v>
      </c>
      <c r="CD45" s="21">
        <v>-43</v>
      </c>
      <c r="CE45" s="21">
        <v>-289</v>
      </c>
      <c r="CF45" s="21">
        <v>-44</v>
      </c>
      <c r="CG45" s="21">
        <v>-5</v>
      </c>
      <c r="CH45" s="21">
        <v>9</v>
      </c>
      <c r="CI45" s="21">
        <v>0</v>
      </c>
      <c r="CJ45" s="21">
        <v>1153</v>
      </c>
      <c r="CK45" s="21">
        <v>-471</v>
      </c>
      <c r="CL45" s="21">
        <v>136</v>
      </c>
      <c r="CM45" s="21">
        <v>-3</v>
      </c>
      <c r="CN45" s="21">
        <v>-71</v>
      </c>
      <c r="CO45" s="21">
        <v>-438</v>
      </c>
      <c r="CP45" s="21">
        <v>8</v>
      </c>
      <c r="CQ45" s="21">
        <v>0</v>
      </c>
      <c r="CR45" s="21">
        <v>-166</v>
      </c>
      <c r="CS45" s="21">
        <v>59</v>
      </c>
      <c r="CT45" s="21">
        <v>332</v>
      </c>
      <c r="CU45" s="21">
        <v>37</v>
      </c>
      <c r="CV45" s="21">
        <v>151</v>
      </c>
      <c r="CW45" s="21">
        <v>-194</v>
      </c>
      <c r="CX45" s="21">
        <v>-581</v>
      </c>
      <c r="CY45" s="21">
        <v>21</v>
      </c>
      <c r="CZ45" s="21">
        <v>-4</v>
      </c>
      <c r="DA45" s="21">
        <v>0</v>
      </c>
      <c r="DB45" s="21">
        <v>0</v>
      </c>
      <c r="DC45" s="21">
        <v>-100</v>
      </c>
      <c r="DD45" s="21">
        <v>-1</v>
      </c>
      <c r="DE45" s="21">
        <v>498910</v>
      </c>
      <c r="DF45" s="21">
        <v>823377</v>
      </c>
      <c r="DG45" s="21">
        <v>9740</v>
      </c>
      <c r="DH45" s="21">
        <v>8959</v>
      </c>
      <c r="DI45" s="21">
        <v>781</v>
      </c>
      <c r="DJ45" s="21">
        <v>188073</v>
      </c>
      <c r="DK45" s="21">
        <v>164728</v>
      </c>
      <c r="DL45" s="21">
        <v>23276</v>
      </c>
      <c r="DM45" s="21">
        <v>69</v>
      </c>
      <c r="DN45" s="21">
        <v>2848</v>
      </c>
      <c r="DO45" s="21">
        <v>2848</v>
      </c>
      <c r="DP45" s="21">
        <v>4537</v>
      </c>
      <c r="DQ45" s="21">
        <v>1532</v>
      </c>
      <c r="DR45" s="21">
        <v>3005</v>
      </c>
      <c r="DS45" s="21">
        <v>14568</v>
      </c>
      <c r="DT45" s="21">
        <v>500</v>
      </c>
      <c r="DU45" s="21">
        <v>1757</v>
      </c>
      <c r="DV45" s="21">
        <v>2101</v>
      </c>
      <c r="DW45" s="21">
        <v>8610</v>
      </c>
      <c r="DX45" s="21">
        <v>0</v>
      </c>
      <c r="DY45" s="21">
        <v>1600</v>
      </c>
      <c r="DZ45" s="21">
        <v>0</v>
      </c>
      <c r="EA45" s="21">
        <v>0</v>
      </c>
      <c r="EB45" s="21">
        <v>1851</v>
      </c>
      <c r="EC45" s="21">
        <v>0</v>
      </c>
      <c r="ED45" s="21">
        <v>110</v>
      </c>
      <c r="EE45" s="21">
        <v>0</v>
      </c>
      <c r="EF45" s="21">
        <v>0</v>
      </c>
      <c r="EG45" s="21">
        <v>1741</v>
      </c>
      <c r="EH45" s="21">
        <v>0</v>
      </c>
      <c r="EI45" s="21">
        <v>126471</v>
      </c>
      <c r="EJ45" s="21">
        <v>3754</v>
      </c>
      <c r="EK45" s="21">
        <v>51558</v>
      </c>
      <c r="EL45" s="21">
        <v>1866</v>
      </c>
      <c r="EM45" s="21">
        <v>31152</v>
      </c>
      <c r="EN45" s="21">
        <v>3066</v>
      </c>
      <c r="EO45" s="21">
        <v>1023</v>
      </c>
      <c r="EP45" s="21">
        <v>7692</v>
      </c>
      <c r="EQ45" s="21">
        <v>10635</v>
      </c>
      <c r="ER45" s="21">
        <v>14512</v>
      </c>
      <c r="ES45" s="21">
        <v>595</v>
      </c>
      <c r="ET45" s="21">
        <v>618</v>
      </c>
      <c r="EU45" s="21">
        <v>314889</v>
      </c>
      <c r="EV45" s="21">
        <v>232510</v>
      </c>
      <c r="EW45" s="21">
        <v>80124</v>
      </c>
      <c r="EX45" s="21">
        <v>2255</v>
      </c>
      <c r="EY45" s="21">
        <v>100608</v>
      </c>
      <c r="EZ45" s="21">
        <v>60468</v>
      </c>
      <c r="FA45" s="21">
        <v>40140</v>
      </c>
      <c r="FB45" s="21">
        <v>21285</v>
      </c>
      <c r="FC45" s="21">
        <v>21285</v>
      </c>
      <c r="FD45" s="21">
        <v>38507</v>
      </c>
      <c r="FE45" s="21">
        <v>382</v>
      </c>
      <c r="FF45" s="21">
        <v>13004</v>
      </c>
      <c r="FG45" s="21">
        <v>2122</v>
      </c>
      <c r="FH45" s="21">
        <v>408</v>
      </c>
      <c r="FI45" s="21">
        <v>2851</v>
      </c>
      <c r="FJ45" s="21">
        <v>102</v>
      </c>
      <c r="FK45" s="21">
        <v>3573</v>
      </c>
      <c r="FL45" s="21">
        <v>4219</v>
      </c>
      <c r="FM45" s="21">
        <v>3294</v>
      </c>
      <c r="FN45" s="21">
        <v>25</v>
      </c>
      <c r="FO45" s="21">
        <v>779</v>
      </c>
      <c r="FP45" s="21">
        <v>314</v>
      </c>
      <c r="FQ45" s="21">
        <v>7431</v>
      </c>
      <c r="FR45" s="21">
        <v>3</v>
      </c>
      <c r="FS45" s="21">
        <v>324467</v>
      </c>
      <c r="FT45" s="21">
        <v>6663</v>
      </c>
      <c r="FU45" s="21">
        <v>6663</v>
      </c>
      <c r="FV45" s="21">
        <v>21779</v>
      </c>
      <c r="FW45" s="21">
        <v>19361</v>
      </c>
      <c r="FX45" s="21">
        <v>2418</v>
      </c>
      <c r="FY45" s="21">
        <v>0</v>
      </c>
      <c r="FZ45" s="21">
        <v>276142</v>
      </c>
      <c r="GA45" s="21">
        <v>0</v>
      </c>
      <c r="GB45" s="21">
        <v>4</v>
      </c>
      <c r="GC45" s="21">
        <v>1353</v>
      </c>
      <c r="GD45" s="21">
        <v>90</v>
      </c>
      <c r="GE45" s="21">
        <v>202832</v>
      </c>
      <c r="GF45" s="21">
        <v>47046</v>
      </c>
      <c r="GG45" s="21">
        <v>246</v>
      </c>
      <c r="GH45" s="21">
        <v>3741</v>
      </c>
      <c r="GI45" s="21">
        <v>104</v>
      </c>
      <c r="GJ45" s="21">
        <v>1</v>
      </c>
      <c r="GK45" s="21">
        <v>537</v>
      </c>
      <c r="GL45" s="21">
        <v>2</v>
      </c>
      <c r="GM45" s="21">
        <v>12777</v>
      </c>
      <c r="GN45" s="21">
        <v>3607</v>
      </c>
      <c r="GO45" s="21">
        <v>3584</v>
      </c>
      <c r="GP45" s="21">
        <v>103</v>
      </c>
      <c r="GQ45" s="21">
        <v>115</v>
      </c>
      <c r="GR45" s="21">
        <v>19883</v>
      </c>
      <c r="GS45" s="21">
        <v>34</v>
      </c>
      <c r="GT45" s="21">
        <v>0</v>
      </c>
      <c r="GU45" s="21">
        <v>2232</v>
      </c>
      <c r="GV45" s="21">
        <v>1352</v>
      </c>
      <c r="GW45" s="21">
        <v>3302</v>
      </c>
      <c r="GX45" s="21">
        <v>156</v>
      </c>
      <c r="GY45" s="21">
        <v>3474</v>
      </c>
      <c r="GZ45" s="21">
        <v>2343</v>
      </c>
      <c r="HA45" s="21">
        <v>3097</v>
      </c>
      <c r="HB45" s="21">
        <v>48</v>
      </c>
      <c r="HC45" s="21">
        <v>6</v>
      </c>
      <c r="HD45" s="21">
        <v>0</v>
      </c>
      <c r="HE45" s="21">
        <v>0</v>
      </c>
      <c r="HF45" s="21">
        <v>3472</v>
      </c>
      <c r="HG45" s="21">
        <v>367</v>
      </c>
    </row>
    <row r="46" spans="1:215">
      <c r="A46" s="9">
        <v>35490</v>
      </c>
      <c r="B46" s="21">
        <v>5570</v>
      </c>
      <c r="C46" s="21">
        <v>10236</v>
      </c>
      <c r="D46" s="21">
        <v>-419</v>
      </c>
      <c r="E46" s="21">
        <v>-409</v>
      </c>
      <c r="F46" s="21">
        <v>-10</v>
      </c>
      <c r="G46" s="21">
        <v>1226</v>
      </c>
      <c r="H46" s="21">
        <v>1129</v>
      </c>
      <c r="I46" s="21">
        <v>140</v>
      </c>
      <c r="J46" s="21">
        <v>-43</v>
      </c>
      <c r="K46" s="21">
        <v>-728</v>
      </c>
      <c r="L46" s="21">
        <v>-728</v>
      </c>
      <c r="M46" s="21">
        <v>-354</v>
      </c>
      <c r="N46" s="21">
        <v>-299</v>
      </c>
      <c r="O46" s="21">
        <v>-55</v>
      </c>
      <c r="P46" s="21">
        <v>49</v>
      </c>
      <c r="Q46" s="21">
        <v>-16</v>
      </c>
      <c r="R46" s="21">
        <v>11</v>
      </c>
      <c r="S46" s="21">
        <v>-180</v>
      </c>
      <c r="T46" s="21">
        <v>142</v>
      </c>
      <c r="U46" s="21">
        <v>0</v>
      </c>
      <c r="V46" s="21">
        <v>92</v>
      </c>
      <c r="W46" s="21">
        <v>0</v>
      </c>
      <c r="X46" s="21">
        <v>0</v>
      </c>
      <c r="Y46" s="21">
        <v>153</v>
      </c>
      <c r="Z46" s="21">
        <v>0</v>
      </c>
      <c r="AA46" s="21">
        <v>-2</v>
      </c>
      <c r="AB46" s="21">
        <v>0</v>
      </c>
      <c r="AC46" s="21">
        <v>0</v>
      </c>
      <c r="AD46" s="21">
        <v>155</v>
      </c>
      <c r="AE46" s="21">
        <v>0</v>
      </c>
      <c r="AF46" s="21">
        <v>3311</v>
      </c>
      <c r="AG46" s="21">
        <v>-680</v>
      </c>
      <c r="AH46" s="21">
        <v>2441</v>
      </c>
      <c r="AI46" s="21">
        <v>-852</v>
      </c>
      <c r="AJ46" s="21">
        <v>852</v>
      </c>
      <c r="AK46" s="21">
        <v>2</v>
      </c>
      <c r="AL46" s="21">
        <v>17</v>
      </c>
      <c r="AM46" s="21">
        <v>-17</v>
      </c>
      <c r="AN46" s="21">
        <v>860</v>
      </c>
      <c r="AO46" s="21">
        <v>1281</v>
      </c>
      <c r="AP46" s="21">
        <v>-209</v>
      </c>
      <c r="AQ46" s="21">
        <v>-384</v>
      </c>
      <c r="AR46" s="21">
        <v>5841</v>
      </c>
      <c r="AS46" s="21">
        <v>6220</v>
      </c>
      <c r="AT46" s="21">
        <v>-505</v>
      </c>
      <c r="AU46" s="21">
        <v>126</v>
      </c>
      <c r="AV46" s="21">
        <v>790</v>
      </c>
      <c r="AW46" s="21">
        <v>532</v>
      </c>
      <c r="AX46" s="21">
        <v>258</v>
      </c>
      <c r="AY46" s="21">
        <v>-57</v>
      </c>
      <c r="AZ46" s="21">
        <v>-57</v>
      </c>
      <c r="BA46" s="21">
        <v>424</v>
      </c>
      <c r="BB46" s="21">
        <v>-72</v>
      </c>
      <c r="BC46" s="21">
        <v>418</v>
      </c>
      <c r="BD46" s="21">
        <v>457</v>
      </c>
      <c r="BE46" s="21">
        <v>32</v>
      </c>
      <c r="BF46" s="21">
        <v>-1599</v>
      </c>
      <c r="BG46" s="21">
        <v>332</v>
      </c>
      <c r="BH46" s="21">
        <v>-124</v>
      </c>
      <c r="BI46" s="21">
        <v>1329</v>
      </c>
      <c r="BJ46" s="21">
        <v>172</v>
      </c>
      <c r="BK46" s="21">
        <v>1</v>
      </c>
      <c r="BL46" s="21">
        <v>-23</v>
      </c>
      <c r="BM46" s="21">
        <v>-5</v>
      </c>
      <c r="BN46" s="21">
        <v>-495</v>
      </c>
      <c r="BO46" s="21">
        <v>1</v>
      </c>
      <c r="BP46" s="21">
        <v>4666</v>
      </c>
      <c r="BQ46" s="21">
        <v>-211</v>
      </c>
      <c r="BR46" s="21">
        <v>-211</v>
      </c>
      <c r="BS46" s="21">
        <v>-372</v>
      </c>
      <c r="BT46" s="21">
        <v>315</v>
      </c>
      <c r="BU46" s="21">
        <v>-687</v>
      </c>
      <c r="BV46" s="21">
        <v>0</v>
      </c>
      <c r="BW46" s="21">
        <v>6269</v>
      </c>
      <c r="BX46" s="21">
        <v>0</v>
      </c>
      <c r="BY46" s="21">
        <v>30</v>
      </c>
      <c r="BZ46" s="21">
        <v>21</v>
      </c>
      <c r="CA46" s="21">
        <v>0</v>
      </c>
      <c r="CB46" s="21">
        <v>2963</v>
      </c>
      <c r="CC46" s="21">
        <v>1877</v>
      </c>
      <c r="CD46" s="21">
        <v>-7</v>
      </c>
      <c r="CE46" s="21">
        <v>43</v>
      </c>
      <c r="CF46" s="21">
        <v>3</v>
      </c>
      <c r="CG46" s="21">
        <v>17</v>
      </c>
      <c r="CH46" s="21">
        <v>70</v>
      </c>
      <c r="CI46" s="21">
        <v>0</v>
      </c>
      <c r="CJ46" s="21">
        <v>1327</v>
      </c>
      <c r="CK46" s="21">
        <v>-130</v>
      </c>
      <c r="CL46" s="21">
        <v>137</v>
      </c>
      <c r="CM46" s="21">
        <v>-11</v>
      </c>
      <c r="CN46" s="21">
        <v>-71</v>
      </c>
      <c r="CO46" s="21">
        <v>-1020</v>
      </c>
      <c r="CP46" s="21">
        <v>216</v>
      </c>
      <c r="CQ46" s="21">
        <v>0</v>
      </c>
      <c r="CR46" s="21">
        <v>-227</v>
      </c>
      <c r="CS46" s="21">
        <v>87</v>
      </c>
      <c r="CT46" s="21">
        <v>-1268</v>
      </c>
      <c r="CU46" s="21">
        <v>-40</v>
      </c>
      <c r="CV46" s="21">
        <v>-71</v>
      </c>
      <c r="CW46" s="21">
        <v>512</v>
      </c>
      <c r="CX46" s="21">
        <v>-287</v>
      </c>
      <c r="CY46" s="21">
        <v>-7</v>
      </c>
      <c r="CZ46" s="21">
        <v>3</v>
      </c>
      <c r="DA46" s="21">
        <v>0</v>
      </c>
      <c r="DB46" s="21">
        <v>0</v>
      </c>
      <c r="DC46" s="21">
        <v>61</v>
      </c>
      <c r="DD46" s="21">
        <v>1</v>
      </c>
      <c r="DE46" s="21">
        <v>505536</v>
      </c>
      <c r="DF46" s="21">
        <v>834887</v>
      </c>
      <c r="DG46" s="21">
        <v>9321</v>
      </c>
      <c r="DH46" s="21">
        <v>8550</v>
      </c>
      <c r="DI46" s="21">
        <v>771</v>
      </c>
      <c r="DJ46" s="21">
        <v>189341</v>
      </c>
      <c r="DK46" s="21">
        <v>165857</v>
      </c>
      <c r="DL46" s="21">
        <v>23416</v>
      </c>
      <c r="DM46" s="21">
        <v>68</v>
      </c>
      <c r="DN46" s="21">
        <v>3576</v>
      </c>
      <c r="DO46" s="21">
        <v>3576</v>
      </c>
      <c r="DP46" s="21">
        <v>4183</v>
      </c>
      <c r="DQ46" s="21">
        <v>1233</v>
      </c>
      <c r="DR46" s="21">
        <v>2950</v>
      </c>
      <c r="DS46" s="21">
        <v>14109</v>
      </c>
      <c r="DT46" s="21">
        <v>470</v>
      </c>
      <c r="DU46" s="21">
        <v>1651</v>
      </c>
      <c r="DV46" s="21">
        <v>1851</v>
      </c>
      <c r="DW46" s="21">
        <v>8487</v>
      </c>
      <c r="DX46" s="21">
        <v>0</v>
      </c>
      <c r="DY46" s="21">
        <v>1650</v>
      </c>
      <c r="DZ46" s="21">
        <v>0</v>
      </c>
      <c r="EA46" s="21">
        <v>0</v>
      </c>
      <c r="EB46" s="21">
        <v>2004</v>
      </c>
      <c r="EC46" s="21">
        <v>0</v>
      </c>
      <c r="ED46" s="21">
        <v>108</v>
      </c>
      <c r="EE46" s="21">
        <v>0</v>
      </c>
      <c r="EF46" s="21">
        <v>0</v>
      </c>
      <c r="EG46" s="21">
        <v>1896</v>
      </c>
      <c r="EH46" s="21">
        <v>0</v>
      </c>
      <c r="EI46" s="21">
        <v>130876</v>
      </c>
      <c r="EJ46" s="21">
        <v>2403</v>
      </c>
      <c r="EK46" s="21">
        <v>53789</v>
      </c>
      <c r="EL46" s="21">
        <v>1053</v>
      </c>
      <c r="EM46" s="21">
        <v>32606</v>
      </c>
      <c r="EN46" s="21">
        <v>3073</v>
      </c>
      <c r="EO46" s="21">
        <v>1059</v>
      </c>
      <c r="EP46" s="21">
        <v>7743</v>
      </c>
      <c r="EQ46" s="21">
        <v>11764</v>
      </c>
      <c r="ER46" s="21">
        <v>16500</v>
      </c>
      <c r="ES46" s="21">
        <v>276</v>
      </c>
      <c r="ET46" s="21">
        <v>610</v>
      </c>
      <c r="EU46" s="21">
        <v>319920</v>
      </c>
      <c r="EV46" s="21">
        <v>238306</v>
      </c>
      <c r="EW46" s="21">
        <v>79399</v>
      </c>
      <c r="EX46" s="21">
        <v>2215</v>
      </c>
      <c r="EY46" s="21">
        <v>101398</v>
      </c>
      <c r="EZ46" s="21">
        <v>61000</v>
      </c>
      <c r="FA46" s="21">
        <v>40398</v>
      </c>
      <c r="FB46" s="21">
        <v>21228</v>
      </c>
      <c r="FC46" s="21">
        <v>21228</v>
      </c>
      <c r="FD46" s="21">
        <v>38931</v>
      </c>
      <c r="FE46" s="21">
        <v>310</v>
      </c>
      <c r="FF46" s="21">
        <v>13422</v>
      </c>
      <c r="FG46" s="21">
        <v>2579</v>
      </c>
      <c r="FH46" s="21">
        <v>440</v>
      </c>
      <c r="FI46" s="21">
        <v>1252</v>
      </c>
      <c r="FJ46" s="21">
        <v>434</v>
      </c>
      <c r="FK46" s="21">
        <v>3449</v>
      </c>
      <c r="FL46" s="21">
        <v>5548</v>
      </c>
      <c r="FM46" s="21">
        <v>3466</v>
      </c>
      <c r="FN46" s="21">
        <v>26</v>
      </c>
      <c r="FO46" s="21">
        <v>756</v>
      </c>
      <c r="FP46" s="21">
        <v>309</v>
      </c>
      <c r="FQ46" s="21">
        <v>6936</v>
      </c>
      <c r="FR46" s="21">
        <v>4</v>
      </c>
      <c r="FS46" s="21">
        <v>329351</v>
      </c>
      <c r="FT46" s="21">
        <v>6581</v>
      </c>
      <c r="FU46" s="21">
        <v>6581</v>
      </c>
      <c r="FV46" s="21">
        <v>21407</v>
      </c>
      <c r="FW46" s="21">
        <v>19676</v>
      </c>
      <c r="FX46" s="21">
        <v>1731</v>
      </c>
      <c r="FY46" s="21">
        <v>0</v>
      </c>
      <c r="FZ46" s="21">
        <v>282500</v>
      </c>
      <c r="GA46" s="21">
        <v>0</v>
      </c>
      <c r="GB46" s="21">
        <v>34</v>
      </c>
      <c r="GC46" s="21">
        <v>1374</v>
      </c>
      <c r="GD46" s="21">
        <v>90</v>
      </c>
      <c r="GE46" s="21">
        <v>205795</v>
      </c>
      <c r="GF46" s="21">
        <v>48923</v>
      </c>
      <c r="GG46" s="21">
        <v>239</v>
      </c>
      <c r="GH46" s="21">
        <v>3784</v>
      </c>
      <c r="GI46" s="21">
        <v>107</v>
      </c>
      <c r="GJ46" s="21">
        <v>18</v>
      </c>
      <c r="GK46" s="21">
        <v>607</v>
      </c>
      <c r="GL46" s="21">
        <v>2</v>
      </c>
      <c r="GM46" s="21">
        <v>14104</v>
      </c>
      <c r="GN46" s="21">
        <v>3477</v>
      </c>
      <c r="GO46" s="21">
        <v>3741</v>
      </c>
      <c r="GP46" s="21">
        <v>92</v>
      </c>
      <c r="GQ46" s="21">
        <v>113</v>
      </c>
      <c r="GR46" s="21">
        <v>18863</v>
      </c>
      <c r="GS46" s="21">
        <v>250</v>
      </c>
      <c r="GT46" s="21">
        <v>0</v>
      </c>
      <c r="GU46" s="21">
        <v>2005</v>
      </c>
      <c r="GV46" s="21">
        <v>1439</v>
      </c>
      <c r="GW46" s="21">
        <v>2034</v>
      </c>
      <c r="GX46" s="21">
        <v>116</v>
      </c>
      <c r="GY46" s="21">
        <v>3403</v>
      </c>
      <c r="GZ46" s="21">
        <v>2855</v>
      </c>
      <c r="HA46" s="21">
        <v>2810</v>
      </c>
      <c r="HB46" s="21">
        <v>41</v>
      </c>
      <c r="HC46" s="21">
        <v>9</v>
      </c>
      <c r="HD46" s="21">
        <v>0</v>
      </c>
      <c r="HE46" s="21">
        <v>0</v>
      </c>
      <c r="HF46" s="21">
        <v>3533</v>
      </c>
      <c r="HG46" s="21">
        <v>368</v>
      </c>
    </row>
    <row r="47" spans="1:215">
      <c r="A47" s="9">
        <v>35582</v>
      </c>
      <c r="B47" s="21">
        <v>9163</v>
      </c>
      <c r="C47" s="21">
        <v>20775</v>
      </c>
      <c r="D47" s="21">
        <v>548</v>
      </c>
      <c r="E47" s="21">
        <v>545</v>
      </c>
      <c r="F47" s="21">
        <v>3</v>
      </c>
      <c r="G47" s="21">
        <v>-685</v>
      </c>
      <c r="H47" s="21">
        <v>-872</v>
      </c>
      <c r="I47" s="21">
        <v>230</v>
      </c>
      <c r="J47" s="21">
        <v>-43</v>
      </c>
      <c r="K47" s="21">
        <v>1648</v>
      </c>
      <c r="L47" s="21">
        <v>1648</v>
      </c>
      <c r="M47" s="21">
        <v>601</v>
      </c>
      <c r="N47" s="21">
        <v>26</v>
      </c>
      <c r="O47" s="21">
        <v>575</v>
      </c>
      <c r="P47" s="21">
        <v>-859</v>
      </c>
      <c r="Q47" s="21">
        <v>-20</v>
      </c>
      <c r="R47" s="21">
        <v>-577</v>
      </c>
      <c r="S47" s="21">
        <v>-154</v>
      </c>
      <c r="T47" s="21">
        <v>-116</v>
      </c>
      <c r="U47" s="21">
        <v>0</v>
      </c>
      <c r="V47" s="21">
        <v>8</v>
      </c>
      <c r="W47" s="21">
        <v>0</v>
      </c>
      <c r="X47" s="21">
        <v>0</v>
      </c>
      <c r="Y47" s="21">
        <v>67</v>
      </c>
      <c r="Z47" s="21">
        <v>0</v>
      </c>
      <c r="AA47" s="21">
        <v>33</v>
      </c>
      <c r="AB47" s="21">
        <v>0</v>
      </c>
      <c r="AC47" s="21">
        <v>0</v>
      </c>
      <c r="AD47" s="21">
        <v>34</v>
      </c>
      <c r="AE47" s="21">
        <v>0</v>
      </c>
      <c r="AF47" s="21">
        <v>8804</v>
      </c>
      <c r="AG47" s="21">
        <v>70</v>
      </c>
      <c r="AH47" s="21">
        <v>5315</v>
      </c>
      <c r="AI47" s="21">
        <v>256</v>
      </c>
      <c r="AJ47" s="21">
        <v>3807</v>
      </c>
      <c r="AK47" s="21">
        <v>-45</v>
      </c>
      <c r="AL47" s="21">
        <v>-76</v>
      </c>
      <c r="AM47" s="21">
        <v>81</v>
      </c>
      <c r="AN47" s="21">
        <v>186</v>
      </c>
      <c r="AO47" s="21">
        <v>-364</v>
      </c>
      <c r="AP47" s="21">
        <v>-42</v>
      </c>
      <c r="AQ47" s="21">
        <v>-384</v>
      </c>
      <c r="AR47" s="21">
        <v>3507</v>
      </c>
      <c r="AS47" s="21">
        <v>6093</v>
      </c>
      <c r="AT47" s="21">
        <v>-2752</v>
      </c>
      <c r="AU47" s="21">
        <v>166</v>
      </c>
      <c r="AV47" s="21">
        <v>583</v>
      </c>
      <c r="AW47" s="21">
        <v>324</v>
      </c>
      <c r="AX47" s="21">
        <v>259</v>
      </c>
      <c r="AY47" s="21">
        <v>359</v>
      </c>
      <c r="AZ47" s="21">
        <v>359</v>
      </c>
      <c r="BA47" s="21">
        <v>6202</v>
      </c>
      <c r="BB47" s="21">
        <v>14</v>
      </c>
      <c r="BC47" s="21">
        <v>261</v>
      </c>
      <c r="BD47" s="21">
        <v>1250</v>
      </c>
      <c r="BE47" s="21">
        <v>53</v>
      </c>
      <c r="BF47" s="21">
        <v>1877</v>
      </c>
      <c r="BG47" s="21">
        <v>-38</v>
      </c>
      <c r="BH47" s="21">
        <v>945</v>
      </c>
      <c r="BI47" s="21">
        <v>1275</v>
      </c>
      <c r="BJ47" s="21">
        <v>646</v>
      </c>
      <c r="BK47" s="21">
        <v>7</v>
      </c>
      <c r="BL47" s="21">
        <v>386</v>
      </c>
      <c r="BM47" s="21">
        <v>27</v>
      </c>
      <c r="BN47" s="21">
        <v>-501</v>
      </c>
      <c r="BO47" s="21">
        <v>0</v>
      </c>
      <c r="BP47" s="21">
        <v>11612</v>
      </c>
      <c r="BQ47" s="21">
        <v>-34</v>
      </c>
      <c r="BR47" s="21">
        <v>-34</v>
      </c>
      <c r="BS47" s="21">
        <v>928</v>
      </c>
      <c r="BT47" s="21">
        <v>915</v>
      </c>
      <c r="BU47" s="21">
        <v>13</v>
      </c>
      <c r="BV47" s="21">
        <v>0</v>
      </c>
      <c r="BW47" s="21">
        <v>9343</v>
      </c>
      <c r="BX47" s="21">
        <v>0</v>
      </c>
      <c r="BY47" s="21">
        <v>-29</v>
      </c>
      <c r="BZ47" s="21">
        <v>19</v>
      </c>
      <c r="CA47" s="21">
        <v>-10</v>
      </c>
      <c r="CB47" s="21">
        <v>6595</v>
      </c>
      <c r="CC47" s="21">
        <v>753</v>
      </c>
      <c r="CD47" s="21">
        <v>-6</v>
      </c>
      <c r="CE47" s="21">
        <v>-299</v>
      </c>
      <c r="CF47" s="21">
        <v>1</v>
      </c>
      <c r="CG47" s="21">
        <v>-14</v>
      </c>
      <c r="CH47" s="21">
        <v>-8</v>
      </c>
      <c r="CI47" s="21">
        <v>0</v>
      </c>
      <c r="CJ47" s="21">
        <v>2396</v>
      </c>
      <c r="CK47" s="21">
        <v>-109</v>
      </c>
      <c r="CL47" s="21">
        <v>136</v>
      </c>
      <c r="CM47" s="21">
        <v>-11</v>
      </c>
      <c r="CN47" s="21">
        <v>-71</v>
      </c>
      <c r="CO47" s="21">
        <v>1375</v>
      </c>
      <c r="CP47" s="21">
        <v>12</v>
      </c>
      <c r="CQ47" s="21">
        <v>0</v>
      </c>
      <c r="CR47" s="21">
        <v>-350</v>
      </c>
      <c r="CS47" s="21">
        <v>102</v>
      </c>
      <c r="CT47" s="21">
        <v>-158</v>
      </c>
      <c r="CU47" s="21">
        <v>-12</v>
      </c>
      <c r="CV47" s="21">
        <v>363</v>
      </c>
      <c r="CW47" s="21">
        <v>274</v>
      </c>
      <c r="CX47" s="21">
        <v>66</v>
      </c>
      <c r="CY47" s="21">
        <v>12</v>
      </c>
      <c r="CZ47" s="21">
        <v>2</v>
      </c>
      <c r="DA47" s="21">
        <v>0</v>
      </c>
      <c r="DB47" s="21">
        <v>0</v>
      </c>
      <c r="DC47" s="21">
        <v>1062</v>
      </c>
      <c r="DD47" s="21">
        <v>2</v>
      </c>
      <c r="DE47" s="21">
        <v>535075</v>
      </c>
      <c r="DF47" s="21">
        <v>876310</v>
      </c>
      <c r="DG47" s="21">
        <v>9869</v>
      </c>
      <c r="DH47" s="21">
        <v>9095</v>
      </c>
      <c r="DI47" s="21">
        <v>774</v>
      </c>
      <c r="DJ47" s="21">
        <v>188698</v>
      </c>
      <c r="DK47" s="21">
        <v>164985</v>
      </c>
      <c r="DL47" s="21">
        <v>23646</v>
      </c>
      <c r="DM47" s="21">
        <v>67</v>
      </c>
      <c r="DN47" s="21">
        <v>1928</v>
      </c>
      <c r="DO47" s="21">
        <v>1928</v>
      </c>
      <c r="DP47" s="21">
        <v>4784</v>
      </c>
      <c r="DQ47" s="21">
        <v>1259</v>
      </c>
      <c r="DR47" s="21">
        <v>3525</v>
      </c>
      <c r="DS47" s="21">
        <v>13877</v>
      </c>
      <c r="DT47" s="21">
        <v>470</v>
      </c>
      <c r="DU47" s="21">
        <v>1165</v>
      </c>
      <c r="DV47" s="21">
        <v>1751</v>
      </c>
      <c r="DW47" s="21">
        <v>8741</v>
      </c>
      <c r="DX47" s="21">
        <v>0</v>
      </c>
      <c r="DY47" s="21">
        <v>1750</v>
      </c>
      <c r="DZ47" s="21">
        <v>0</v>
      </c>
      <c r="EA47" s="21">
        <v>0</v>
      </c>
      <c r="EB47" s="21">
        <v>2071</v>
      </c>
      <c r="EC47" s="21">
        <v>0</v>
      </c>
      <c r="ED47" s="21">
        <v>141</v>
      </c>
      <c r="EE47" s="21">
        <v>0</v>
      </c>
      <c r="EF47" s="21">
        <v>0</v>
      </c>
      <c r="EG47" s="21">
        <v>1930</v>
      </c>
      <c r="EH47" s="21">
        <v>0</v>
      </c>
      <c r="EI47" s="21">
        <v>145380</v>
      </c>
      <c r="EJ47" s="21">
        <v>2776</v>
      </c>
      <c r="EK47" s="21">
        <v>54637</v>
      </c>
      <c r="EL47" s="21">
        <v>1229</v>
      </c>
      <c r="EM47" s="21">
        <v>42861</v>
      </c>
      <c r="EN47" s="21">
        <v>3044</v>
      </c>
      <c r="EO47" s="21">
        <v>1169</v>
      </c>
      <c r="EP47" s="21">
        <v>8209</v>
      </c>
      <c r="EQ47" s="21">
        <v>12109</v>
      </c>
      <c r="ER47" s="21">
        <v>18514</v>
      </c>
      <c r="ES47" s="21">
        <v>230</v>
      </c>
      <c r="ET47" s="21">
        <v>602</v>
      </c>
      <c r="EU47" s="21">
        <v>341002</v>
      </c>
      <c r="EV47" s="21">
        <v>258411</v>
      </c>
      <c r="EW47" s="21">
        <v>80391</v>
      </c>
      <c r="EX47" s="21">
        <v>2200</v>
      </c>
      <c r="EY47" s="21">
        <v>101981</v>
      </c>
      <c r="EZ47" s="21">
        <v>61324</v>
      </c>
      <c r="FA47" s="21">
        <v>40657</v>
      </c>
      <c r="FB47" s="21">
        <v>21587</v>
      </c>
      <c r="FC47" s="21">
        <v>21587</v>
      </c>
      <c r="FD47" s="21">
        <v>45133</v>
      </c>
      <c r="FE47" s="21">
        <v>324</v>
      </c>
      <c r="FF47" s="21">
        <v>13683</v>
      </c>
      <c r="FG47" s="21">
        <v>3829</v>
      </c>
      <c r="FH47" s="21">
        <v>493</v>
      </c>
      <c r="FI47" s="21">
        <v>3129</v>
      </c>
      <c r="FJ47" s="21">
        <v>396</v>
      </c>
      <c r="FK47" s="21">
        <v>4394</v>
      </c>
      <c r="FL47" s="21">
        <v>6823</v>
      </c>
      <c r="FM47" s="21">
        <v>4112</v>
      </c>
      <c r="FN47" s="21">
        <v>33</v>
      </c>
      <c r="FO47" s="21">
        <v>1142</v>
      </c>
      <c r="FP47" s="21">
        <v>336</v>
      </c>
      <c r="FQ47" s="21">
        <v>6435</v>
      </c>
      <c r="FR47" s="21">
        <v>4</v>
      </c>
      <c r="FS47" s="21">
        <v>341235</v>
      </c>
      <c r="FT47" s="21">
        <v>6730</v>
      </c>
      <c r="FU47" s="21">
        <v>6730</v>
      </c>
      <c r="FV47" s="21">
        <v>22335</v>
      </c>
      <c r="FW47" s="21">
        <v>20591</v>
      </c>
      <c r="FX47" s="21">
        <v>1744</v>
      </c>
      <c r="FY47" s="21">
        <v>0</v>
      </c>
      <c r="FZ47" s="21">
        <v>291932</v>
      </c>
      <c r="GA47" s="21">
        <v>0</v>
      </c>
      <c r="GB47" s="21">
        <v>5</v>
      </c>
      <c r="GC47" s="21">
        <v>1393</v>
      </c>
      <c r="GD47" s="21">
        <v>80</v>
      </c>
      <c r="GE47" s="21">
        <v>212390</v>
      </c>
      <c r="GF47" s="21">
        <v>49676</v>
      </c>
      <c r="GG47" s="21">
        <v>233</v>
      </c>
      <c r="GH47" s="21">
        <v>3485</v>
      </c>
      <c r="GI47" s="21">
        <v>108</v>
      </c>
      <c r="GJ47" s="21">
        <v>4</v>
      </c>
      <c r="GK47" s="21">
        <v>599</v>
      </c>
      <c r="GL47" s="21">
        <v>2</v>
      </c>
      <c r="GM47" s="21">
        <v>16500</v>
      </c>
      <c r="GN47" s="21">
        <v>3368</v>
      </c>
      <c r="GO47" s="21">
        <v>3897</v>
      </c>
      <c r="GP47" s="21">
        <v>81</v>
      </c>
      <c r="GQ47" s="21">
        <v>111</v>
      </c>
      <c r="GR47" s="21">
        <v>20238</v>
      </c>
      <c r="GS47" s="21">
        <v>262</v>
      </c>
      <c r="GT47" s="21">
        <v>0</v>
      </c>
      <c r="GU47" s="21">
        <v>1655</v>
      </c>
      <c r="GV47" s="21">
        <v>1541</v>
      </c>
      <c r="GW47" s="21">
        <v>1876</v>
      </c>
      <c r="GX47" s="21">
        <v>104</v>
      </c>
      <c r="GY47" s="21">
        <v>3766</v>
      </c>
      <c r="GZ47" s="21">
        <v>3129</v>
      </c>
      <c r="HA47" s="21">
        <v>2876</v>
      </c>
      <c r="HB47" s="21">
        <v>53</v>
      </c>
      <c r="HC47" s="21">
        <v>11</v>
      </c>
      <c r="HD47" s="21">
        <v>0</v>
      </c>
      <c r="HE47" s="21">
        <v>0</v>
      </c>
      <c r="HF47" s="21">
        <v>4595</v>
      </c>
      <c r="HG47" s="21">
        <v>370</v>
      </c>
    </row>
    <row r="48" spans="1:215">
      <c r="A48" s="9">
        <v>35674</v>
      </c>
      <c r="B48" s="21">
        <v>6308</v>
      </c>
      <c r="C48" s="21">
        <v>16806</v>
      </c>
      <c r="D48" s="21">
        <v>26</v>
      </c>
      <c r="E48" s="21">
        <v>51</v>
      </c>
      <c r="F48" s="21">
        <v>-25</v>
      </c>
      <c r="G48" s="21">
        <v>3573</v>
      </c>
      <c r="H48" s="21">
        <v>2838</v>
      </c>
      <c r="I48" s="21">
        <v>776</v>
      </c>
      <c r="J48" s="21">
        <v>-41</v>
      </c>
      <c r="K48" s="21">
        <v>224</v>
      </c>
      <c r="L48" s="21">
        <v>224</v>
      </c>
      <c r="M48" s="21">
        <v>-236</v>
      </c>
      <c r="N48" s="21">
        <v>-40</v>
      </c>
      <c r="O48" s="21">
        <v>-196</v>
      </c>
      <c r="P48" s="21">
        <v>-189</v>
      </c>
      <c r="Q48" s="21">
        <v>-10</v>
      </c>
      <c r="R48" s="21">
        <v>-115</v>
      </c>
      <c r="S48" s="21">
        <v>-94</v>
      </c>
      <c r="T48" s="21">
        <v>-128</v>
      </c>
      <c r="U48" s="21">
        <v>0</v>
      </c>
      <c r="V48" s="21">
        <v>158</v>
      </c>
      <c r="W48" s="21">
        <v>0</v>
      </c>
      <c r="X48" s="21">
        <v>0</v>
      </c>
      <c r="Y48" s="21">
        <v>204</v>
      </c>
      <c r="Z48" s="21">
        <v>0</v>
      </c>
      <c r="AA48" s="21">
        <v>-17</v>
      </c>
      <c r="AB48" s="21">
        <v>0</v>
      </c>
      <c r="AC48" s="21">
        <v>0</v>
      </c>
      <c r="AD48" s="21">
        <v>221</v>
      </c>
      <c r="AE48" s="21">
        <v>0</v>
      </c>
      <c r="AF48" s="21">
        <v>2940</v>
      </c>
      <c r="AG48" s="21">
        <v>92</v>
      </c>
      <c r="AH48" s="21">
        <v>-879</v>
      </c>
      <c r="AI48" s="21">
        <v>-19</v>
      </c>
      <c r="AJ48" s="21">
        <v>-224</v>
      </c>
      <c r="AK48" s="21">
        <v>-2</v>
      </c>
      <c r="AL48" s="21">
        <v>128</v>
      </c>
      <c r="AM48" s="21">
        <v>837</v>
      </c>
      <c r="AN48" s="21">
        <v>1437</v>
      </c>
      <c r="AO48" s="21">
        <v>1817</v>
      </c>
      <c r="AP48" s="21">
        <v>122</v>
      </c>
      <c r="AQ48" s="21">
        <v>-369</v>
      </c>
      <c r="AR48" s="21">
        <v>8573</v>
      </c>
      <c r="AS48" s="21">
        <v>9705</v>
      </c>
      <c r="AT48" s="21">
        <v>-1227</v>
      </c>
      <c r="AU48" s="21">
        <v>95</v>
      </c>
      <c r="AV48" s="21">
        <v>102</v>
      </c>
      <c r="AW48" s="21">
        <v>69</v>
      </c>
      <c r="AX48" s="21">
        <v>33</v>
      </c>
      <c r="AY48" s="21">
        <v>1978</v>
      </c>
      <c r="AZ48" s="21">
        <v>1978</v>
      </c>
      <c r="BA48" s="21">
        <v>-389</v>
      </c>
      <c r="BB48" s="21">
        <v>-120</v>
      </c>
      <c r="BC48" s="21">
        <v>333</v>
      </c>
      <c r="BD48" s="21">
        <v>-229</v>
      </c>
      <c r="BE48" s="21">
        <v>-28</v>
      </c>
      <c r="BF48" s="21">
        <v>630</v>
      </c>
      <c r="BG48" s="21">
        <v>-27</v>
      </c>
      <c r="BH48" s="21">
        <v>551</v>
      </c>
      <c r="BI48" s="21">
        <v>-493</v>
      </c>
      <c r="BJ48" s="21">
        <v>-663</v>
      </c>
      <c r="BK48" s="21">
        <v>3</v>
      </c>
      <c r="BL48" s="21">
        <v>14</v>
      </c>
      <c r="BM48" s="21">
        <v>18</v>
      </c>
      <c r="BN48" s="21">
        <v>-376</v>
      </c>
      <c r="BO48" s="21">
        <v>-2</v>
      </c>
      <c r="BP48" s="21">
        <v>10498</v>
      </c>
      <c r="BQ48" s="21">
        <v>8</v>
      </c>
      <c r="BR48" s="21">
        <v>8</v>
      </c>
      <c r="BS48" s="21">
        <v>396</v>
      </c>
      <c r="BT48" s="21">
        <v>524</v>
      </c>
      <c r="BU48" s="21">
        <v>-128</v>
      </c>
      <c r="BV48" s="21">
        <v>0</v>
      </c>
      <c r="BW48" s="21">
        <v>6240</v>
      </c>
      <c r="BX48" s="21">
        <v>0</v>
      </c>
      <c r="BY48" s="21">
        <v>-4</v>
      </c>
      <c r="BZ48" s="21">
        <v>-89</v>
      </c>
      <c r="CA48" s="21">
        <v>12</v>
      </c>
      <c r="CB48" s="21">
        <v>2441</v>
      </c>
      <c r="CC48" s="21">
        <v>664</v>
      </c>
      <c r="CD48" s="21">
        <v>59</v>
      </c>
      <c r="CE48" s="21">
        <v>162</v>
      </c>
      <c r="CF48" s="21">
        <v>7</v>
      </c>
      <c r="CG48" s="21">
        <v>0</v>
      </c>
      <c r="CH48" s="21">
        <v>2</v>
      </c>
      <c r="CI48" s="21">
        <v>0</v>
      </c>
      <c r="CJ48" s="21">
        <v>3089</v>
      </c>
      <c r="CK48" s="21">
        <v>-134</v>
      </c>
      <c r="CL48" s="21">
        <v>105</v>
      </c>
      <c r="CM48" s="21">
        <v>-4</v>
      </c>
      <c r="CN48" s="21">
        <v>-70</v>
      </c>
      <c r="CO48" s="21">
        <v>3854</v>
      </c>
      <c r="CP48" s="21">
        <v>-45</v>
      </c>
      <c r="CQ48" s="21">
        <v>0</v>
      </c>
      <c r="CR48" s="21">
        <v>431</v>
      </c>
      <c r="CS48" s="21">
        <v>18</v>
      </c>
      <c r="CT48" s="21">
        <v>1159</v>
      </c>
      <c r="CU48" s="21">
        <v>17</v>
      </c>
      <c r="CV48" s="21">
        <v>304</v>
      </c>
      <c r="CW48" s="21">
        <v>425</v>
      </c>
      <c r="CX48" s="21">
        <v>1356</v>
      </c>
      <c r="CY48" s="21">
        <v>-5</v>
      </c>
      <c r="CZ48" s="21">
        <v>16</v>
      </c>
      <c r="DA48" s="21">
        <v>0</v>
      </c>
      <c r="DB48" s="21">
        <v>0</v>
      </c>
      <c r="DC48" s="21">
        <v>-385</v>
      </c>
      <c r="DD48" s="21">
        <v>563</v>
      </c>
      <c r="DE48" s="21">
        <v>552357</v>
      </c>
      <c r="DF48" s="21">
        <v>904262</v>
      </c>
      <c r="DG48" s="21">
        <v>9895</v>
      </c>
      <c r="DH48" s="21">
        <v>9146</v>
      </c>
      <c r="DI48" s="21">
        <v>749</v>
      </c>
      <c r="DJ48" s="21">
        <v>192311</v>
      </c>
      <c r="DK48" s="21">
        <v>167823</v>
      </c>
      <c r="DL48" s="21">
        <v>24422</v>
      </c>
      <c r="DM48" s="21">
        <v>66</v>
      </c>
      <c r="DN48" s="21">
        <v>1704</v>
      </c>
      <c r="DO48" s="21">
        <v>1704</v>
      </c>
      <c r="DP48" s="21">
        <v>4548</v>
      </c>
      <c r="DQ48" s="21">
        <v>1219</v>
      </c>
      <c r="DR48" s="21">
        <v>3329</v>
      </c>
      <c r="DS48" s="21">
        <v>13998</v>
      </c>
      <c r="DT48" s="21">
        <v>470</v>
      </c>
      <c r="DU48" s="21">
        <v>1072</v>
      </c>
      <c r="DV48" s="21">
        <v>1701</v>
      </c>
      <c r="DW48" s="21">
        <v>8806</v>
      </c>
      <c r="DX48" s="21">
        <v>0</v>
      </c>
      <c r="DY48" s="21">
        <v>1949</v>
      </c>
      <c r="DZ48" s="21">
        <v>0</v>
      </c>
      <c r="EA48" s="21">
        <v>0</v>
      </c>
      <c r="EB48" s="21">
        <v>2275</v>
      </c>
      <c r="EC48" s="21">
        <v>0</v>
      </c>
      <c r="ED48" s="21">
        <v>124</v>
      </c>
      <c r="EE48" s="21">
        <v>0</v>
      </c>
      <c r="EF48" s="21">
        <v>0</v>
      </c>
      <c r="EG48" s="21">
        <v>2151</v>
      </c>
      <c r="EH48" s="21">
        <v>0</v>
      </c>
      <c r="EI48" s="21">
        <v>153820</v>
      </c>
      <c r="EJ48" s="21">
        <v>3333</v>
      </c>
      <c r="EK48" s="21">
        <v>51834</v>
      </c>
      <c r="EL48" s="21">
        <v>1210</v>
      </c>
      <c r="EM48" s="21">
        <v>47429</v>
      </c>
      <c r="EN48" s="21">
        <v>3761</v>
      </c>
      <c r="EO48" s="21">
        <v>1264</v>
      </c>
      <c r="EP48" s="21">
        <v>9545</v>
      </c>
      <c r="EQ48" s="21">
        <v>13713</v>
      </c>
      <c r="ER48" s="21">
        <v>20703</v>
      </c>
      <c r="ES48" s="21">
        <v>431</v>
      </c>
      <c r="ET48" s="21">
        <v>597</v>
      </c>
      <c r="EU48" s="21">
        <v>356142</v>
      </c>
      <c r="EV48" s="21">
        <v>272535</v>
      </c>
      <c r="EW48" s="21">
        <v>80152</v>
      </c>
      <c r="EX48" s="21">
        <v>3455</v>
      </c>
      <c r="EY48" s="21">
        <v>102083</v>
      </c>
      <c r="EZ48" s="21">
        <v>61393</v>
      </c>
      <c r="FA48" s="21">
        <v>40690</v>
      </c>
      <c r="FB48" s="21">
        <v>23565</v>
      </c>
      <c r="FC48" s="21">
        <v>23565</v>
      </c>
      <c r="FD48" s="21">
        <v>43921</v>
      </c>
      <c r="FE48" s="21">
        <v>204</v>
      </c>
      <c r="FF48" s="21">
        <v>14016</v>
      </c>
      <c r="FG48" s="21">
        <v>3600</v>
      </c>
      <c r="FH48" s="21">
        <v>465</v>
      </c>
      <c r="FI48" s="21">
        <v>3759</v>
      </c>
      <c r="FJ48" s="21">
        <v>369</v>
      </c>
      <c r="FK48" s="21">
        <v>4945</v>
      </c>
      <c r="FL48" s="21">
        <v>6330</v>
      </c>
      <c r="FM48" s="21">
        <v>3449</v>
      </c>
      <c r="FN48" s="21">
        <v>36</v>
      </c>
      <c r="FO48" s="21">
        <v>1156</v>
      </c>
      <c r="FP48" s="21">
        <v>354</v>
      </c>
      <c r="FQ48" s="21">
        <v>5236</v>
      </c>
      <c r="FR48" s="21">
        <v>2</v>
      </c>
      <c r="FS48" s="21">
        <v>351905</v>
      </c>
      <c r="FT48" s="21">
        <v>6862</v>
      </c>
      <c r="FU48" s="21">
        <v>6862</v>
      </c>
      <c r="FV48" s="21">
        <v>22731</v>
      </c>
      <c r="FW48" s="21">
        <v>21115</v>
      </c>
      <c r="FX48" s="21">
        <v>1616</v>
      </c>
      <c r="FY48" s="21">
        <v>0</v>
      </c>
      <c r="FZ48" s="21">
        <v>298220</v>
      </c>
      <c r="GA48" s="21">
        <v>0</v>
      </c>
      <c r="GB48" s="21">
        <v>1</v>
      </c>
      <c r="GC48" s="21">
        <v>1304</v>
      </c>
      <c r="GD48" s="21">
        <v>92</v>
      </c>
      <c r="GE48" s="21">
        <v>214831</v>
      </c>
      <c r="GF48" s="21">
        <v>50340</v>
      </c>
      <c r="GG48" s="21">
        <v>292</v>
      </c>
      <c r="GH48" s="21">
        <v>3647</v>
      </c>
      <c r="GI48" s="21">
        <v>115</v>
      </c>
      <c r="GJ48" s="21">
        <v>4</v>
      </c>
      <c r="GK48" s="21">
        <v>601</v>
      </c>
      <c r="GL48" s="21">
        <v>2</v>
      </c>
      <c r="GM48" s="21">
        <v>19589</v>
      </c>
      <c r="GN48" s="21">
        <v>3234</v>
      </c>
      <c r="GO48" s="21">
        <v>3979</v>
      </c>
      <c r="GP48" s="21">
        <v>77</v>
      </c>
      <c r="GQ48" s="21">
        <v>112</v>
      </c>
      <c r="GR48" s="21">
        <v>24092</v>
      </c>
      <c r="GS48" s="21">
        <v>217</v>
      </c>
      <c r="GT48" s="21">
        <v>0</v>
      </c>
      <c r="GU48" s="21">
        <v>2086</v>
      </c>
      <c r="GV48" s="21">
        <v>1559</v>
      </c>
      <c r="GW48" s="21">
        <v>3035</v>
      </c>
      <c r="GX48" s="21">
        <v>121</v>
      </c>
      <c r="GY48" s="21">
        <v>4070</v>
      </c>
      <c r="GZ48" s="21">
        <v>3554</v>
      </c>
      <c r="HA48" s="21">
        <v>4232</v>
      </c>
      <c r="HB48" s="21">
        <v>48</v>
      </c>
      <c r="HC48" s="21">
        <v>27</v>
      </c>
      <c r="HD48" s="21">
        <v>0</v>
      </c>
      <c r="HE48" s="21">
        <v>0</v>
      </c>
      <c r="HF48" s="21">
        <v>4210</v>
      </c>
      <c r="HG48" s="21">
        <v>933</v>
      </c>
    </row>
    <row r="49" spans="1:215">
      <c r="A49" s="9">
        <v>35765</v>
      </c>
      <c r="B49" s="21">
        <v>-6497</v>
      </c>
      <c r="C49" s="21">
        <v>6350</v>
      </c>
      <c r="D49" s="21">
        <v>527</v>
      </c>
      <c r="E49" s="21">
        <v>496</v>
      </c>
      <c r="F49" s="21">
        <v>31</v>
      </c>
      <c r="G49" s="21">
        <v>2856</v>
      </c>
      <c r="H49" s="21">
        <v>2835</v>
      </c>
      <c r="I49" s="21">
        <v>62</v>
      </c>
      <c r="J49" s="21">
        <v>-41</v>
      </c>
      <c r="K49" s="21">
        <v>-25</v>
      </c>
      <c r="L49" s="21">
        <v>-25</v>
      </c>
      <c r="M49" s="21">
        <v>160</v>
      </c>
      <c r="N49" s="21">
        <v>-157</v>
      </c>
      <c r="O49" s="21">
        <v>317</v>
      </c>
      <c r="P49" s="21">
        <v>-585</v>
      </c>
      <c r="Q49" s="21">
        <v>4</v>
      </c>
      <c r="R49" s="21">
        <v>-352</v>
      </c>
      <c r="S49" s="21">
        <v>-38</v>
      </c>
      <c r="T49" s="21">
        <v>-168</v>
      </c>
      <c r="U49" s="21">
        <v>0</v>
      </c>
      <c r="V49" s="21">
        <v>-31</v>
      </c>
      <c r="W49" s="21">
        <v>0</v>
      </c>
      <c r="X49" s="21">
        <v>0</v>
      </c>
      <c r="Y49" s="21">
        <v>10</v>
      </c>
      <c r="Z49" s="21">
        <v>0</v>
      </c>
      <c r="AA49" s="21">
        <v>-32</v>
      </c>
      <c r="AB49" s="21">
        <v>0</v>
      </c>
      <c r="AC49" s="21">
        <v>0</v>
      </c>
      <c r="AD49" s="21">
        <v>42</v>
      </c>
      <c r="AE49" s="21">
        <v>0</v>
      </c>
      <c r="AF49" s="21">
        <v>-2193</v>
      </c>
      <c r="AG49" s="21">
        <v>17</v>
      </c>
      <c r="AH49" s="21">
        <v>-3172</v>
      </c>
      <c r="AI49" s="21">
        <v>52</v>
      </c>
      <c r="AJ49" s="21">
        <v>-4253</v>
      </c>
      <c r="AK49" s="21">
        <v>167</v>
      </c>
      <c r="AL49" s="21">
        <v>215</v>
      </c>
      <c r="AM49" s="21">
        <v>107</v>
      </c>
      <c r="AN49" s="21">
        <v>507</v>
      </c>
      <c r="AO49" s="21">
        <v>2008</v>
      </c>
      <c r="AP49" s="21">
        <v>2528</v>
      </c>
      <c r="AQ49" s="21">
        <v>-369</v>
      </c>
      <c r="AR49" s="21">
        <v>7376</v>
      </c>
      <c r="AS49" s="21">
        <v>7526</v>
      </c>
      <c r="AT49" s="21">
        <v>-396</v>
      </c>
      <c r="AU49" s="21">
        <v>246</v>
      </c>
      <c r="AV49" s="21">
        <v>677</v>
      </c>
      <c r="AW49" s="21">
        <v>643</v>
      </c>
      <c r="AX49" s="21">
        <v>34</v>
      </c>
      <c r="AY49" s="21">
        <v>-175</v>
      </c>
      <c r="AZ49" s="21">
        <v>-175</v>
      </c>
      <c r="BA49" s="21">
        <v>-2278</v>
      </c>
      <c r="BB49" s="21">
        <v>-86</v>
      </c>
      <c r="BC49" s="21">
        <v>452</v>
      </c>
      <c r="BD49" s="21">
        <v>-253</v>
      </c>
      <c r="BE49" s="21">
        <v>-19</v>
      </c>
      <c r="BF49" s="21">
        <v>-1723</v>
      </c>
      <c r="BG49" s="21">
        <v>-5</v>
      </c>
      <c r="BH49" s="21">
        <v>-425</v>
      </c>
      <c r="BI49" s="21">
        <v>-308</v>
      </c>
      <c r="BJ49" s="21">
        <v>-34</v>
      </c>
      <c r="BK49" s="21">
        <v>7</v>
      </c>
      <c r="BL49" s="21">
        <v>90</v>
      </c>
      <c r="BM49" s="21">
        <v>-2</v>
      </c>
      <c r="BN49" s="21">
        <v>25</v>
      </c>
      <c r="BO49" s="21">
        <v>3</v>
      </c>
      <c r="BP49" s="21">
        <v>12847</v>
      </c>
      <c r="BQ49" s="21">
        <v>37</v>
      </c>
      <c r="BR49" s="21">
        <v>37</v>
      </c>
      <c r="BS49" s="21">
        <v>2187</v>
      </c>
      <c r="BT49" s="21">
        <v>2163</v>
      </c>
      <c r="BU49" s="21">
        <v>24</v>
      </c>
      <c r="BV49" s="21">
        <v>0</v>
      </c>
      <c r="BW49" s="21">
        <v>11040</v>
      </c>
      <c r="BX49" s="21">
        <v>0</v>
      </c>
      <c r="BY49" s="21">
        <v>213</v>
      </c>
      <c r="BZ49" s="21">
        <v>-89</v>
      </c>
      <c r="CA49" s="21">
        <v>0</v>
      </c>
      <c r="CB49" s="21">
        <v>7275</v>
      </c>
      <c r="CC49" s="21">
        <v>1481</v>
      </c>
      <c r="CD49" s="21">
        <v>-30</v>
      </c>
      <c r="CE49" s="21">
        <v>475</v>
      </c>
      <c r="CF49" s="21">
        <v>10</v>
      </c>
      <c r="CG49" s="21">
        <v>1</v>
      </c>
      <c r="CH49" s="21">
        <v>-5</v>
      </c>
      <c r="CI49" s="21">
        <v>0</v>
      </c>
      <c r="CJ49" s="21">
        <v>1835</v>
      </c>
      <c r="CK49" s="21">
        <v>-152</v>
      </c>
      <c r="CL49" s="21">
        <v>103</v>
      </c>
      <c r="CM49" s="21">
        <v>-7</v>
      </c>
      <c r="CN49" s="21">
        <v>-70</v>
      </c>
      <c r="CO49" s="21">
        <v>-417</v>
      </c>
      <c r="CP49" s="21">
        <v>14</v>
      </c>
      <c r="CQ49" s="21">
        <v>0</v>
      </c>
      <c r="CR49" s="21">
        <v>-87</v>
      </c>
      <c r="CS49" s="21">
        <v>-184</v>
      </c>
      <c r="CT49" s="21">
        <v>1830</v>
      </c>
      <c r="CU49" s="21">
        <v>4</v>
      </c>
      <c r="CV49" s="21">
        <v>-622</v>
      </c>
      <c r="CW49" s="21">
        <v>-656</v>
      </c>
      <c r="CX49" s="21">
        <v>-1001</v>
      </c>
      <c r="CY49" s="21">
        <v>-3</v>
      </c>
      <c r="CZ49" s="21">
        <v>24</v>
      </c>
      <c r="DA49" s="21">
        <v>0</v>
      </c>
      <c r="DB49" s="21">
        <v>0</v>
      </c>
      <c r="DC49" s="21">
        <v>264</v>
      </c>
      <c r="DD49" s="21">
        <v>0</v>
      </c>
      <c r="DE49" s="21">
        <v>536211</v>
      </c>
      <c r="DF49" s="21">
        <v>901043</v>
      </c>
      <c r="DG49" s="21">
        <v>10422</v>
      </c>
      <c r="DH49" s="21">
        <v>9642</v>
      </c>
      <c r="DI49" s="21">
        <v>780</v>
      </c>
      <c r="DJ49" s="21">
        <v>195208</v>
      </c>
      <c r="DK49" s="21">
        <v>170658</v>
      </c>
      <c r="DL49" s="21">
        <v>24484</v>
      </c>
      <c r="DM49" s="21">
        <v>66</v>
      </c>
      <c r="DN49" s="21">
        <v>1729</v>
      </c>
      <c r="DO49" s="21">
        <v>1729</v>
      </c>
      <c r="DP49" s="21">
        <v>4708</v>
      </c>
      <c r="DQ49" s="21">
        <v>1062</v>
      </c>
      <c r="DR49" s="21">
        <v>3646</v>
      </c>
      <c r="DS49" s="21">
        <v>13057</v>
      </c>
      <c r="DT49" s="21">
        <v>470</v>
      </c>
      <c r="DU49" s="21">
        <v>505</v>
      </c>
      <c r="DV49" s="21">
        <v>1651</v>
      </c>
      <c r="DW49" s="21">
        <v>8531</v>
      </c>
      <c r="DX49" s="21">
        <v>0</v>
      </c>
      <c r="DY49" s="21">
        <v>1900</v>
      </c>
      <c r="DZ49" s="21">
        <v>0</v>
      </c>
      <c r="EA49" s="21">
        <v>0</v>
      </c>
      <c r="EB49" s="21">
        <v>2285</v>
      </c>
      <c r="EC49" s="21">
        <v>0</v>
      </c>
      <c r="ED49" s="21">
        <v>92</v>
      </c>
      <c r="EE49" s="21">
        <v>0</v>
      </c>
      <c r="EF49" s="21">
        <v>0</v>
      </c>
      <c r="EG49" s="21">
        <v>2193</v>
      </c>
      <c r="EH49" s="21">
        <v>0</v>
      </c>
      <c r="EI49" s="21">
        <v>143708</v>
      </c>
      <c r="EJ49" s="21">
        <v>3244</v>
      </c>
      <c r="EK49" s="21">
        <v>42165</v>
      </c>
      <c r="EL49" s="21">
        <v>1263</v>
      </c>
      <c r="EM49" s="21">
        <v>40990</v>
      </c>
      <c r="EN49" s="21">
        <v>4099</v>
      </c>
      <c r="EO49" s="21">
        <v>1594</v>
      </c>
      <c r="EP49" s="21">
        <v>9216</v>
      </c>
      <c r="EQ49" s="21">
        <v>14435</v>
      </c>
      <c r="ER49" s="21">
        <v>22898</v>
      </c>
      <c r="ES49" s="21">
        <v>3211</v>
      </c>
      <c r="ET49" s="21">
        <v>593</v>
      </c>
      <c r="EU49" s="21">
        <v>361813</v>
      </c>
      <c r="EV49" s="21">
        <v>279382</v>
      </c>
      <c r="EW49" s="21">
        <v>79034</v>
      </c>
      <c r="EX49" s="21">
        <v>3397</v>
      </c>
      <c r="EY49" s="21">
        <v>102760</v>
      </c>
      <c r="EZ49" s="21">
        <v>62036</v>
      </c>
      <c r="FA49" s="21">
        <v>40724</v>
      </c>
      <c r="FB49" s="21">
        <v>23390</v>
      </c>
      <c r="FC49" s="21">
        <v>23390</v>
      </c>
      <c r="FD49" s="21">
        <v>41963</v>
      </c>
      <c r="FE49" s="21">
        <v>118</v>
      </c>
      <c r="FF49" s="21">
        <v>14468</v>
      </c>
      <c r="FG49" s="21">
        <v>3347</v>
      </c>
      <c r="FH49" s="21">
        <v>446</v>
      </c>
      <c r="FI49" s="21">
        <v>2036</v>
      </c>
      <c r="FJ49" s="21">
        <v>364</v>
      </c>
      <c r="FK49" s="21">
        <v>4520</v>
      </c>
      <c r="FL49" s="21">
        <v>6022</v>
      </c>
      <c r="FM49" s="21">
        <v>3415</v>
      </c>
      <c r="FN49" s="21">
        <v>43</v>
      </c>
      <c r="FO49" s="21">
        <v>1246</v>
      </c>
      <c r="FP49" s="21">
        <v>352</v>
      </c>
      <c r="FQ49" s="21">
        <v>5581</v>
      </c>
      <c r="FR49" s="21">
        <v>5</v>
      </c>
      <c r="FS49" s="21">
        <v>364832</v>
      </c>
      <c r="FT49" s="21">
        <v>6932</v>
      </c>
      <c r="FU49" s="21">
        <v>6932</v>
      </c>
      <c r="FV49" s="21">
        <v>24918</v>
      </c>
      <c r="FW49" s="21">
        <v>23278</v>
      </c>
      <c r="FX49" s="21">
        <v>1640</v>
      </c>
      <c r="FY49" s="21">
        <v>0</v>
      </c>
      <c r="FZ49" s="21">
        <v>309307</v>
      </c>
      <c r="GA49" s="21">
        <v>0</v>
      </c>
      <c r="GB49" s="21">
        <v>214</v>
      </c>
      <c r="GC49" s="21">
        <v>1215</v>
      </c>
      <c r="GD49" s="21">
        <v>92</v>
      </c>
      <c r="GE49" s="21">
        <v>222106</v>
      </c>
      <c r="GF49" s="21">
        <v>51821</v>
      </c>
      <c r="GG49" s="21">
        <v>262</v>
      </c>
      <c r="GH49" s="21">
        <v>4122</v>
      </c>
      <c r="GI49" s="21">
        <v>125</v>
      </c>
      <c r="GJ49" s="21">
        <v>5</v>
      </c>
      <c r="GK49" s="21">
        <v>596</v>
      </c>
      <c r="GL49" s="21">
        <v>2</v>
      </c>
      <c r="GM49" s="21">
        <v>21424</v>
      </c>
      <c r="GN49" s="21">
        <v>3082</v>
      </c>
      <c r="GO49" s="21">
        <v>4059</v>
      </c>
      <c r="GP49" s="21">
        <v>70</v>
      </c>
      <c r="GQ49" s="21">
        <v>112</v>
      </c>
      <c r="GR49" s="21">
        <v>23675</v>
      </c>
      <c r="GS49" s="21">
        <v>231</v>
      </c>
      <c r="GT49" s="21">
        <v>0</v>
      </c>
      <c r="GU49" s="21">
        <v>1999</v>
      </c>
      <c r="GV49" s="21">
        <v>1375</v>
      </c>
      <c r="GW49" s="21">
        <v>4865</v>
      </c>
      <c r="GX49" s="21">
        <v>125</v>
      </c>
      <c r="GY49" s="21">
        <v>3448</v>
      </c>
      <c r="GZ49" s="21">
        <v>2898</v>
      </c>
      <c r="HA49" s="21">
        <v>3231</v>
      </c>
      <c r="HB49" s="21">
        <v>45</v>
      </c>
      <c r="HC49" s="21">
        <v>51</v>
      </c>
      <c r="HD49" s="21">
        <v>0</v>
      </c>
      <c r="HE49" s="21">
        <v>0</v>
      </c>
      <c r="HF49" s="21">
        <v>4474</v>
      </c>
      <c r="HG49" s="21">
        <v>933</v>
      </c>
    </row>
    <row r="50" spans="1:215">
      <c r="A50" s="9">
        <v>35855</v>
      </c>
      <c r="B50" s="21">
        <v>-2645</v>
      </c>
      <c r="C50" s="21">
        <v>2345</v>
      </c>
      <c r="D50" s="21">
        <v>-203</v>
      </c>
      <c r="E50" s="21">
        <v>-183</v>
      </c>
      <c r="F50" s="21">
        <v>-20</v>
      </c>
      <c r="G50" s="21">
        <v>-1725</v>
      </c>
      <c r="H50" s="21">
        <v>-1873</v>
      </c>
      <c r="I50" s="21">
        <v>189</v>
      </c>
      <c r="J50" s="21">
        <v>-41</v>
      </c>
      <c r="K50" s="21">
        <v>-1253</v>
      </c>
      <c r="L50" s="21">
        <v>-1253</v>
      </c>
      <c r="M50" s="21">
        <v>-158</v>
      </c>
      <c r="N50" s="21">
        <v>-31</v>
      </c>
      <c r="O50" s="21">
        <v>-127</v>
      </c>
      <c r="P50" s="21">
        <v>-220</v>
      </c>
      <c r="Q50" s="21">
        <v>-4</v>
      </c>
      <c r="R50" s="21">
        <v>-131</v>
      </c>
      <c r="S50" s="21">
        <v>335</v>
      </c>
      <c r="T50" s="21">
        <v>-647</v>
      </c>
      <c r="U50" s="21">
        <v>0</v>
      </c>
      <c r="V50" s="21">
        <v>-14</v>
      </c>
      <c r="W50" s="21">
        <v>241</v>
      </c>
      <c r="X50" s="21">
        <v>0</v>
      </c>
      <c r="Y50" s="21">
        <v>-42</v>
      </c>
      <c r="Z50" s="21">
        <v>0</v>
      </c>
      <c r="AA50" s="21">
        <v>-87</v>
      </c>
      <c r="AB50" s="21">
        <v>0</v>
      </c>
      <c r="AC50" s="21">
        <v>0</v>
      </c>
      <c r="AD50" s="21">
        <v>45</v>
      </c>
      <c r="AE50" s="21">
        <v>0</v>
      </c>
      <c r="AF50" s="21">
        <v>2140</v>
      </c>
      <c r="AG50" s="21">
        <v>-265</v>
      </c>
      <c r="AH50" s="21">
        <v>2560</v>
      </c>
      <c r="AI50" s="21">
        <v>25</v>
      </c>
      <c r="AJ50" s="21">
        <v>-1317</v>
      </c>
      <c r="AK50" s="21">
        <v>0</v>
      </c>
      <c r="AL50" s="21">
        <v>-2121</v>
      </c>
      <c r="AM50" s="21">
        <v>-42</v>
      </c>
      <c r="AN50" s="21">
        <v>2712</v>
      </c>
      <c r="AO50" s="21">
        <v>370</v>
      </c>
      <c r="AP50" s="21">
        <v>587</v>
      </c>
      <c r="AQ50" s="21">
        <v>-369</v>
      </c>
      <c r="AR50" s="21">
        <v>12424</v>
      </c>
      <c r="AS50" s="21">
        <v>11962</v>
      </c>
      <c r="AT50" s="21">
        <v>288</v>
      </c>
      <c r="AU50" s="21">
        <v>174</v>
      </c>
      <c r="AV50" s="21">
        <v>-902</v>
      </c>
      <c r="AW50" s="21">
        <v>-936</v>
      </c>
      <c r="AX50" s="21">
        <v>34</v>
      </c>
      <c r="AY50" s="21">
        <v>-2985</v>
      </c>
      <c r="AZ50" s="21">
        <v>-2985</v>
      </c>
      <c r="BA50" s="21">
        <v>-4731</v>
      </c>
      <c r="BB50" s="21">
        <v>94</v>
      </c>
      <c r="BC50" s="21">
        <v>1381</v>
      </c>
      <c r="BD50" s="21">
        <v>-279</v>
      </c>
      <c r="BE50" s="21">
        <v>-30</v>
      </c>
      <c r="BF50" s="21">
        <v>-320</v>
      </c>
      <c r="BG50" s="21">
        <v>15</v>
      </c>
      <c r="BH50" s="21">
        <v>-2080</v>
      </c>
      <c r="BI50" s="21">
        <v>-2675</v>
      </c>
      <c r="BJ50" s="21">
        <v>-151</v>
      </c>
      <c r="BK50" s="21">
        <v>-9</v>
      </c>
      <c r="BL50" s="21">
        <v>-612</v>
      </c>
      <c r="BM50" s="21">
        <v>16</v>
      </c>
      <c r="BN50" s="21">
        <v>-78</v>
      </c>
      <c r="BO50" s="21">
        <v>-3</v>
      </c>
      <c r="BP50" s="21">
        <v>4990</v>
      </c>
      <c r="BQ50" s="21">
        <v>-164</v>
      </c>
      <c r="BR50" s="21">
        <v>-164</v>
      </c>
      <c r="BS50" s="21">
        <v>791</v>
      </c>
      <c r="BT50" s="21">
        <v>767</v>
      </c>
      <c r="BU50" s="21">
        <v>24</v>
      </c>
      <c r="BV50" s="21">
        <v>0</v>
      </c>
      <c r="BW50" s="21">
        <v>9713</v>
      </c>
      <c r="BX50" s="21">
        <v>0</v>
      </c>
      <c r="BY50" s="21">
        <v>-7</v>
      </c>
      <c r="BZ50" s="21">
        <v>-88</v>
      </c>
      <c r="CA50" s="21">
        <v>3</v>
      </c>
      <c r="CB50" s="21">
        <v>4948</v>
      </c>
      <c r="CC50" s="21">
        <v>2033</v>
      </c>
      <c r="CD50" s="21">
        <v>13</v>
      </c>
      <c r="CE50" s="21">
        <v>715</v>
      </c>
      <c r="CF50" s="21">
        <v>4</v>
      </c>
      <c r="CG50" s="21">
        <v>-1</v>
      </c>
      <c r="CH50" s="21">
        <v>-49</v>
      </c>
      <c r="CI50" s="21">
        <v>0</v>
      </c>
      <c r="CJ50" s="21">
        <v>1348</v>
      </c>
      <c r="CK50" s="21">
        <v>766</v>
      </c>
      <c r="CL50" s="21">
        <v>105</v>
      </c>
      <c r="CM50" s="21">
        <v>-7</v>
      </c>
      <c r="CN50" s="21">
        <v>-70</v>
      </c>
      <c r="CO50" s="21">
        <v>-5350</v>
      </c>
      <c r="CP50" s="21">
        <v>-32</v>
      </c>
      <c r="CQ50" s="21">
        <v>0</v>
      </c>
      <c r="CR50" s="21">
        <v>-6</v>
      </c>
      <c r="CS50" s="21">
        <v>-8</v>
      </c>
      <c r="CT50" s="21">
        <v>-2238</v>
      </c>
      <c r="CU50" s="21">
        <v>15</v>
      </c>
      <c r="CV50" s="21">
        <v>-933</v>
      </c>
      <c r="CW50" s="21">
        <v>-1080</v>
      </c>
      <c r="CX50" s="21">
        <v>-1369</v>
      </c>
      <c r="CY50" s="21">
        <v>17</v>
      </c>
      <c r="CZ50" s="21">
        <v>-29</v>
      </c>
      <c r="DA50" s="21">
        <v>0</v>
      </c>
      <c r="DB50" s="21">
        <v>0</v>
      </c>
      <c r="DC50" s="21">
        <v>313</v>
      </c>
      <c r="DD50" s="21">
        <v>0</v>
      </c>
      <c r="DE50" s="21">
        <v>539842</v>
      </c>
      <c r="DF50" s="21">
        <v>909927</v>
      </c>
      <c r="DG50" s="21">
        <v>10219</v>
      </c>
      <c r="DH50" s="21">
        <v>9459</v>
      </c>
      <c r="DI50" s="21">
        <v>760</v>
      </c>
      <c r="DJ50" s="21">
        <v>193523</v>
      </c>
      <c r="DK50" s="21">
        <v>168785</v>
      </c>
      <c r="DL50" s="21">
        <v>24673</v>
      </c>
      <c r="DM50" s="21">
        <v>65</v>
      </c>
      <c r="DN50" s="21">
        <v>2982</v>
      </c>
      <c r="DO50" s="21">
        <v>2982</v>
      </c>
      <c r="DP50" s="21">
        <v>4550</v>
      </c>
      <c r="DQ50" s="21">
        <v>1031</v>
      </c>
      <c r="DR50" s="21">
        <v>3519</v>
      </c>
      <c r="DS50" s="21">
        <v>12406</v>
      </c>
      <c r="DT50" s="21">
        <v>470</v>
      </c>
      <c r="DU50" s="21">
        <v>422</v>
      </c>
      <c r="DV50" s="21">
        <v>2001</v>
      </c>
      <c r="DW50" s="21">
        <v>7371</v>
      </c>
      <c r="DX50" s="21">
        <v>0</v>
      </c>
      <c r="DY50" s="21">
        <v>1901</v>
      </c>
      <c r="DZ50" s="21">
        <v>241</v>
      </c>
      <c r="EA50" s="21">
        <v>0</v>
      </c>
      <c r="EB50" s="21">
        <v>2243</v>
      </c>
      <c r="EC50" s="21">
        <v>0</v>
      </c>
      <c r="ED50" s="21">
        <v>5</v>
      </c>
      <c r="EE50" s="21">
        <v>0</v>
      </c>
      <c r="EF50" s="21">
        <v>0</v>
      </c>
      <c r="EG50" s="21">
        <v>2238</v>
      </c>
      <c r="EH50" s="21">
        <v>0</v>
      </c>
      <c r="EI50" s="21">
        <v>153814</v>
      </c>
      <c r="EJ50" s="21">
        <v>3138</v>
      </c>
      <c r="EK50" s="21">
        <v>46282</v>
      </c>
      <c r="EL50" s="21">
        <v>1289</v>
      </c>
      <c r="EM50" s="21">
        <v>40744</v>
      </c>
      <c r="EN50" s="21">
        <v>3582</v>
      </c>
      <c r="EO50" s="21">
        <v>6173</v>
      </c>
      <c r="EP50" s="21">
        <v>10841</v>
      </c>
      <c r="EQ50" s="21">
        <v>17426</v>
      </c>
      <c r="ER50" s="21">
        <v>19428</v>
      </c>
      <c r="ES50" s="21">
        <v>4322</v>
      </c>
      <c r="ET50" s="21">
        <v>589</v>
      </c>
      <c r="EU50" s="21">
        <v>370280</v>
      </c>
      <c r="EV50" s="21">
        <v>291831</v>
      </c>
      <c r="EW50" s="21">
        <v>75080</v>
      </c>
      <c r="EX50" s="21">
        <v>3369</v>
      </c>
      <c r="EY50" s="21">
        <v>101858</v>
      </c>
      <c r="EZ50" s="21">
        <v>61100</v>
      </c>
      <c r="FA50" s="21">
        <v>40758</v>
      </c>
      <c r="FB50" s="21">
        <v>20405</v>
      </c>
      <c r="FC50" s="21">
        <v>20405</v>
      </c>
      <c r="FD50" s="21">
        <v>37647</v>
      </c>
      <c r="FE50" s="21">
        <v>212</v>
      </c>
      <c r="FF50" s="21">
        <v>15849</v>
      </c>
      <c r="FG50" s="21">
        <v>3068</v>
      </c>
      <c r="FH50" s="21">
        <v>416</v>
      </c>
      <c r="FI50" s="21">
        <v>1716</v>
      </c>
      <c r="FJ50" s="21">
        <v>379</v>
      </c>
      <c r="FK50" s="21">
        <v>2440</v>
      </c>
      <c r="FL50" s="21">
        <v>3347</v>
      </c>
      <c r="FM50" s="21">
        <v>3264</v>
      </c>
      <c r="FN50" s="21">
        <v>34</v>
      </c>
      <c r="FO50" s="21">
        <v>634</v>
      </c>
      <c r="FP50" s="21">
        <v>368</v>
      </c>
      <c r="FQ50" s="21">
        <v>5918</v>
      </c>
      <c r="FR50" s="21">
        <v>2</v>
      </c>
      <c r="FS50" s="21">
        <v>370085</v>
      </c>
      <c r="FT50" s="21">
        <v>6983</v>
      </c>
      <c r="FU50" s="21">
        <v>6983</v>
      </c>
      <c r="FV50" s="21">
        <v>25709</v>
      </c>
      <c r="FW50" s="21">
        <v>24045</v>
      </c>
      <c r="FX50" s="21">
        <v>1664</v>
      </c>
      <c r="FY50" s="21">
        <v>0</v>
      </c>
      <c r="FZ50" s="21">
        <v>319068</v>
      </c>
      <c r="GA50" s="21">
        <v>0</v>
      </c>
      <c r="GB50" s="21">
        <v>207</v>
      </c>
      <c r="GC50" s="21">
        <v>1127</v>
      </c>
      <c r="GD50" s="21">
        <v>95</v>
      </c>
      <c r="GE50" s="21">
        <v>227054</v>
      </c>
      <c r="GF50" s="21">
        <v>53854</v>
      </c>
      <c r="GG50" s="21">
        <v>275</v>
      </c>
      <c r="GH50" s="21">
        <v>4837</v>
      </c>
      <c r="GI50" s="21">
        <v>129</v>
      </c>
      <c r="GJ50" s="21">
        <v>4</v>
      </c>
      <c r="GK50" s="21">
        <v>547</v>
      </c>
      <c r="GL50" s="21">
        <v>2</v>
      </c>
      <c r="GM50" s="21">
        <v>22772</v>
      </c>
      <c r="GN50" s="21">
        <v>3848</v>
      </c>
      <c r="GO50" s="21">
        <v>4141</v>
      </c>
      <c r="GP50" s="21">
        <v>63</v>
      </c>
      <c r="GQ50" s="21">
        <v>113</v>
      </c>
      <c r="GR50" s="21">
        <v>18325</v>
      </c>
      <c r="GS50" s="21">
        <v>199</v>
      </c>
      <c r="GT50" s="21">
        <v>0</v>
      </c>
      <c r="GU50" s="21">
        <v>1993</v>
      </c>
      <c r="GV50" s="21">
        <v>1367</v>
      </c>
      <c r="GW50" s="21">
        <v>2627</v>
      </c>
      <c r="GX50" s="21">
        <v>140</v>
      </c>
      <c r="GY50" s="21">
        <v>2515</v>
      </c>
      <c r="GZ50" s="21">
        <v>1818</v>
      </c>
      <c r="HA50" s="21">
        <v>1862</v>
      </c>
      <c r="HB50" s="21">
        <v>62</v>
      </c>
      <c r="HC50" s="21">
        <v>22</v>
      </c>
      <c r="HD50" s="21">
        <v>0</v>
      </c>
      <c r="HE50" s="21">
        <v>0</v>
      </c>
      <c r="HF50" s="21">
        <v>4787</v>
      </c>
      <c r="HG50" s="21">
        <v>933</v>
      </c>
    </row>
    <row r="51" spans="1:215">
      <c r="A51" s="9">
        <v>35947</v>
      </c>
      <c r="B51" s="21">
        <v>-2104</v>
      </c>
      <c r="C51" s="21">
        <v>11744</v>
      </c>
      <c r="D51" s="21">
        <v>250</v>
      </c>
      <c r="E51" s="21">
        <v>244</v>
      </c>
      <c r="F51" s="21">
        <v>6</v>
      </c>
      <c r="G51" s="21">
        <v>-1136</v>
      </c>
      <c r="H51" s="21">
        <v>-1221</v>
      </c>
      <c r="I51" s="21">
        <v>126</v>
      </c>
      <c r="J51" s="21">
        <v>-41</v>
      </c>
      <c r="K51" s="21">
        <v>1204</v>
      </c>
      <c r="L51" s="21">
        <v>1204</v>
      </c>
      <c r="M51" s="21">
        <v>558</v>
      </c>
      <c r="N51" s="21">
        <v>295</v>
      </c>
      <c r="O51" s="21">
        <v>263</v>
      </c>
      <c r="P51" s="21">
        <v>280</v>
      </c>
      <c r="Q51" s="21">
        <v>-1</v>
      </c>
      <c r="R51" s="21">
        <v>-34</v>
      </c>
      <c r="S51" s="21">
        <v>188</v>
      </c>
      <c r="T51" s="21">
        <v>-23</v>
      </c>
      <c r="U51" s="21">
        <v>0</v>
      </c>
      <c r="V51" s="21">
        <v>152</v>
      </c>
      <c r="W51" s="21">
        <v>-2</v>
      </c>
      <c r="X51" s="21">
        <v>0</v>
      </c>
      <c r="Y51" s="21">
        <v>-41</v>
      </c>
      <c r="Z51" s="21">
        <v>0</v>
      </c>
      <c r="AA51" s="21">
        <v>-1</v>
      </c>
      <c r="AB51" s="21">
        <v>0</v>
      </c>
      <c r="AC51" s="21">
        <v>0</v>
      </c>
      <c r="AD51" s="21">
        <v>-40</v>
      </c>
      <c r="AE51" s="21">
        <v>0</v>
      </c>
      <c r="AF51" s="21">
        <v>2075</v>
      </c>
      <c r="AG51" s="21">
        <v>-89</v>
      </c>
      <c r="AH51" s="21">
        <v>-5670</v>
      </c>
      <c r="AI51" s="21">
        <v>-85</v>
      </c>
      <c r="AJ51" s="21">
        <v>-175</v>
      </c>
      <c r="AK51" s="21">
        <v>-7</v>
      </c>
      <c r="AL51" s="21">
        <v>9692</v>
      </c>
      <c r="AM51" s="21">
        <v>-504</v>
      </c>
      <c r="AN51" s="21">
        <v>280</v>
      </c>
      <c r="AO51" s="21">
        <v>-747</v>
      </c>
      <c r="AP51" s="21">
        <v>-251</v>
      </c>
      <c r="AQ51" s="21">
        <v>-369</v>
      </c>
      <c r="AR51" s="21">
        <v>4293</v>
      </c>
      <c r="AS51" s="21">
        <v>7405</v>
      </c>
      <c r="AT51" s="21">
        <v>-3436</v>
      </c>
      <c r="AU51" s="21">
        <v>324</v>
      </c>
      <c r="AV51" s="21">
        <v>1186</v>
      </c>
      <c r="AW51" s="21">
        <v>1152</v>
      </c>
      <c r="AX51" s="21">
        <v>34</v>
      </c>
      <c r="AY51" s="21">
        <v>-15</v>
      </c>
      <c r="AZ51" s="21">
        <v>-15</v>
      </c>
      <c r="BA51" s="21">
        <v>3090</v>
      </c>
      <c r="BB51" s="21">
        <v>77</v>
      </c>
      <c r="BC51" s="21">
        <v>1088</v>
      </c>
      <c r="BD51" s="21">
        <v>435</v>
      </c>
      <c r="BE51" s="21">
        <v>-16</v>
      </c>
      <c r="BF51" s="21">
        <v>445</v>
      </c>
      <c r="BG51" s="21">
        <v>34</v>
      </c>
      <c r="BH51" s="21">
        <v>640</v>
      </c>
      <c r="BI51" s="21">
        <v>-561</v>
      </c>
      <c r="BJ51" s="21">
        <v>875</v>
      </c>
      <c r="BK51" s="21">
        <v>11</v>
      </c>
      <c r="BL51" s="21">
        <v>200</v>
      </c>
      <c r="BM51" s="21">
        <v>36</v>
      </c>
      <c r="BN51" s="21">
        <v>-177</v>
      </c>
      <c r="BO51" s="21">
        <v>3</v>
      </c>
      <c r="BP51" s="21">
        <v>13848</v>
      </c>
      <c r="BQ51" s="21">
        <v>295</v>
      </c>
      <c r="BR51" s="21">
        <v>295</v>
      </c>
      <c r="BS51" s="21">
        <v>1297</v>
      </c>
      <c r="BT51" s="21">
        <v>1274</v>
      </c>
      <c r="BU51" s="21">
        <v>23</v>
      </c>
      <c r="BV51" s="21">
        <v>0</v>
      </c>
      <c r="BW51" s="21">
        <v>9238</v>
      </c>
      <c r="BX51" s="21">
        <v>115</v>
      </c>
      <c r="BY51" s="21">
        <v>-1</v>
      </c>
      <c r="BZ51" s="21">
        <v>-88</v>
      </c>
      <c r="CA51" s="21">
        <v>0</v>
      </c>
      <c r="CB51" s="21">
        <v>6065</v>
      </c>
      <c r="CC51" s="21">
        <v>206</v>
      </c>
      <c r="CD51" s="21">
        <v>160</v>
      </c>
      <c r="CE51" s="21">
        <v>-330</v>
      </c>
      <c r="CF51" s="21">
        <v>7</v>
      </c>
      <c r="CG51" s="21">
        <v>0</v>
      </c>
      <c r="CH51" s="21">
        <v>5</v>
      </c>
      <c r="CI51" s="21">
        <v>0</v>
      </c>
      <c r="CJ51" s="21">
        <v>3064</v>
      </c>
      <c r="CK51" s="21">
        <v>7</v>
      </c>
      <c r="CL51" s="21">
        <v>104</v>
      </c>
      <c r="CM51" s="21">
        <v>-6</v>
      </c>
      <c r="CN51" s="21">
        <v>-70</v>
      </c>
      <c r="CO51" s="21">
        <v>3018</v>
      </c>
      <c r="CP51" s="21">
        <v>-110</v>
      </c>
      <c r="CQ51" s="21">
        <v>0</v>
      </c>
      <c r="CR51" s="21">
        <v>133</v>
      </c>
      <c r="CS51" s="21">
        <v>81</v>
      </c>
      <c r="CT51" s="21">
        <v>1478</v>
      </c>
      <c r="CU51" s="21">
        <v>-6</v>
      </c>
      <c r="CV51" s="21">
        <v>464</v>
      </c>
      <c r="CW51" s="21">
        <v>639</v>
      </c>
      <c r="CX51" s="21">
        <v>-75</v>
      </c>
      <c r="CY51" s="21">
        <v>-5</v>
      </c>
      <c r="CZ51" s="21">
        <v>5</v>
      </c>
      <c r="DA51" s="21">
        <v>0</v>
      </c>
      <c r="DB51" s="21">
        <v>0</v>
      </c>
      <c r="DC51" s="21">
        <v>413</v>
      </c>
      <c r="DD51" s="21">
        <v>1</v>
      </c>
      <c r="DE51" s="21">
        <v>542109</v>
      </c>
      <c r="DF51" s="21">
        <v>926072</v>
      </c>
      <c r="DG51" s="21">
        <v>10469</v>
      </c>
      <c r="DH51" s="21">
        <v>9703</v>
      </c>
      <c r="DI51" s="21">
        <v>766</v>
      </c>
      <c r="DJ51" s="21">
        <v>192428</v>
      </c>
      <c r="DK51" s="21">
        <v>167564</v>
      </c>
      <c r="DL51" s="21">
        <v>24799</v>
      </c>
      <c r="DM51" s="21">
        <v>65</v>
      </c>
      <c r="DN51" s="21">
        <v>1778</v>
      </c>
      <c r="DO51" s="21">
        <v>1778</v>
      </c>
      <c r="DP51" s="21">
        <v>5108</v>
      </c>
      <c r="DQ51" s="21">
        <v>1326</v>
      </c>
      <c r="DR51" s="21">
        <v>3782</v>
      </c>
      <c r="DS51" s="21">
        <v>12769</v>
      </c>
      <c r="DT51" s="21">
        <v>470</v>
      </c>
      <c r="DU51" s="21">
        <v>433</v>
      </c>
      <c r="DV51" s="21">
        <v>2201</v>
      </c>
      <c r="DW51" s="21">
        <v>7367</v>
      </c>
      <c r="DX51" s="21">
        <v>0</v>
      </c>
      <c r="DY51" s="21">
        <v>2057</v>
      </c>
      <c r="DZ51" s="21">
        <v>241</v>
      </c>
      <c r="EA51" s="21">
        <v>0</v>
      </c>
      <c r="EB51" s="21">
        <v>2202</v>
      </c>
      <c r="EC51" s="21">
        <v>0</v>
      </c>
      <c r="ED51" s="21">
        <v>4</v>
      </c>
      <c r="EE51" s="21">
        <v>0</v>
      </c>
      <c r="EF51" s="21">
        <v>0</v>
      </c>
      <c r="EG51" s="21">
        <v>2198</v>
      </c>
      <c r="EH51" s="21">
        <v>0</v>
      </c>
      <c r="EI51" s="21">
        <v>155091</v>
      </c>
      <c r="EJ51" s="21">
        <v>2613</v>
      </c>
      <c r="EK51" s="21">
        <v>38542</v>
      </c>
      <c r="EL51" s="21">
        <v>1205</v>
      </c>
      <c r="EM51" s="21">
        <v>41518</v>
      </c>
      <c r="EN51" s="21">
        <v>3434</v>
      </c>
      <c r="EO51" s="21">
        <v>16985</v>
      </c>
      <c r="EP51" s="21">
        <v>9555</v>
      </c>
      <c r="EQ51" s="21">
        <v>17805</v>
      </c>
      <c r="ER51" s="21">
        <v>18792</v>
      </c>
      <c r="ES51" s="21">
        <v>4057</v>
      </c>
      <c r="ET51" s="21">
        <v>585</v>
      </c>
      <c r="EU51" s="21">
        <v>381537</v>
      </c>
      <c r="EV51" s="21">
        <v>303146</v>
      </c>
      <c r="EW51" s="21">
        <v>75205</v>
      </c>
      <c r="EX51" s="21">
        <v>3186</v>
      </c>
      <c r="EY51" s="21">
        <v>103044</v>
      </c>
      <c r="EZ51" s="21">
        <v>62252</v>
      </c>
      <c r="FA51" s="21">
        <v>40792</v>
      </c>
      <c r="FB51" s="21">
        <v>20390</v>
      </c>
      <c r="FC51" s="21">
        <v>20390</v>
      </c>
      <c r="FD51" s="21">
        <v>41256</v>
      </c>
      <c r="FE51" s="21">
        <v>289</v>
      </c>
      <c r="FF51" s="21">
        <v>16937</v>
      </c>
      <c r="FG51" s="21">
        <v>3503</v>
      </c>
      <c r="FH51" s="21">
        <v>400</v>
      </c>
      <c r="FI51" s="21">
        <v>2161</v>
      </c>
      <c r="FJ51" s="21">
        <v>413</v>
      </c>
      <c r="FK51" s="21">
        <v>3080</v>
      </c>
      <c r="FL51" s="21">
        <v>2786</v>
      </c>
      <c r="FM51" s="21">
        <v>4139</v>
      </c>
      <c r="FN51" s="21">
        <v>45</v>
      </c>
      <c r="FO51" s="21">
        <v>834</v>
      </c>
      <c r="FP51" s="21">
        <v>404</v>
      </c>
      <c r="FQ51" s="21">
        <v>6260</v>
      </c>
      <c r="FR51" s="21">
        <v>5</v>
      </c>
      <c r="FS51" s="21">
        <v>383963</v>
      </c>
      <c r="FT51" s="21">
        <v>7261</v>
      </c>
      <c r="FU51" s="21">
        <v>7261</v>
      </c>
      <c r="FV51" s="21">
        <v>27006</v>
      </c>
      <c r="FW51" s="21">
        <v>25319</v>
      </c>
      <c r="FX51" s="21">
        <v>1687</v>
      </c>
      <c r="FY51" s="21">
        <v>0</v>
      </c>
      <c r="FZ51" s="21">
        <v>328353</v>
      </c>
      <c r="GA51" s="21">
        <v>0</v>
      </c>
      <c r="GB51" s="21">
        <v>206</v>
      </c>
      <c r="GC51" s="21">
        <v>1039</v>
      </c>
      <c r="GD51" s="21">
        <v>95</v>
      </c>
      <c r="GE51" s="21">
        <v>233119</v>
      </c>
      <c r="GF51" s="21">
        <v>54060</v>
      </c>
      <c r="GG51" s="21">
        <v>435</v>
      </c>
      <c r="GH51" s="21">
        <v>4622</v>
      </c>
      <c r="GI51" s="21">
        <v>136</v>
      </c>
      <c r="GJ51" s="21">
        <v>4</v>
      </c>
      <c r="GK51" s="21">
        <v>552</v>
      </c>
      <c r="GL51" s="21">
        <v>2</v>
      </c>
      <c r="GM51" s="21">
        <v>25836</v>
      </c>
      <c r="GN51" s="21">
        <v>3855</v>
      </c>
      <c r="GO51" s="21">
        <v>4222</v>
      </c>
      <c r="GP51" s="21">
        <v>57</v>
      </c>
      <c r="GQ51" s="21">
        <v>113</v>
      </c>
      <c r="GR51" s="21">
        <v>21343</v>
      </c>
      <c r="GS51" s="21">
        <v>89</v>
      </c>
      <c r="GT51" s="21">
        <v>0</v>
      </c>
      <c r="GU51" s="21">
        <v>2126</v>
      </c>
      <c r="GV51" s="21">
        <v>1448</v>
      </c>
      <c r="GW51" s="21">
        <v>4105</v>
      </c>
      <c r="GX51" s="21">
        <v>134</v>
      </c>
      <c r="GY51" s="21">
        <v>2979</v>
      </c>
      <c r="GZ51" s="21">
        <v>2457</v>
      </c>
      <c r="HA51" s="21">
        <v>1787</v>
      </c>
      <c r="HB51" s="21">
        <v>57</v>
      </c>
      <c r="HC51" s="21">
        <v>27</v>
      </c>
      <c r="HD51" s="21">
        <v>0</v>
      </c>
      <c r="HE51" s="21">
        <v>0</v>
      </c>
      <c r="HF51" s="21">
        <v>5200</v>
      </c>
      <c r="HG51" s="21">
        <v>934</v>
      </c>
    </row>
    <row r="52" spans="1:215">
      <c r="A52" s="9">
        <v>36039</v>
      </c>
      <c r="B52" s="21">
        <v>-5066</v>
      </c>
      <c r="C52" s="21">
        <v>23340</v>
      </c>
      <c r="D52" s="21">
        <v>346</v>
      </c>
      <c r="E52" s="21">
        <v>336</v>
      </c>
      <c r="F52" s="21">
        <v>10</v>
      </c>
      <c r="G52" s="21">
        <v>6282</v>
      </c>
      <c r="H52" s="21">
        <v>5198</v>
      </c>
      <c r="I52" s="21">
        <v>1129</v>
      </c>
      <c r="J52" s="21">
        <v>-45</v>
      </c>
      <c r="K52" s="21">
        <v>353</v>
      </c>
      <c r="L52" s="21">
        <v>353</v>
      </c>
      <c r="M52" s="21">
        <v>-462</v>
      </c>
      <c r="N52" s="21">
        <v>242</v>
      </c>
      <c r="O52" s="21">
        <v>-704</v>
      </c>
      <c r="P52" s="21">
        <v>-874</v>
      </c>
      <c r="Q52" s="21">
        <v>-6</v>
      </c>
      <c r="R52" s="21">
        <v>303</v>
      </c>
      <c r="S52" s="21">
        <v>-35</v>
      </c>
      <c r="T52" s="21">
        <v>-572</v>
      </c>
      <c r="U52" s="21">
        <v>0</v>
      </c>
      <c r="V52" s="21">
        <v>-322</v>
      </c>
      <c r="W52" s="21">
        <v>-242</v>
      </c>
      <c r="X52" s="21">
        <v>0</v>
      </c>
      <c r="Y52" s="21">
        <v>145</v>
      </c>
      <c r="Z52" s="21">
        <v>0</v>
      </c>
      <c r="AA52" s="21">
        <v>6</v>
      </c>
      <c r="AB52" s="21">
        <v>0</v>
      </c>
      <c r="AC52" s="21">
        <v>0</v>
      </c>
      <c r="AD52" s="21">
        <v>139</v>
      </c>
      <c r="AE52" s="21">
        <v>0</v>
      </c>
      <c r="AF52" s="21">
        <v>-731</v>
      </c>
      <c r="AG52" s="21">
        <v>-975</v>
      </c>
      <c r="AH52" s="21">
        <v>965</v>
      </c>
      <c r="AI52" s="21">
        <v>-245</v>
      </c>
      <c r="AJ52" s="21">
        <v>680</v>
      </c>
      <c r="AK52" s="21">
        <v>-21</v>
      </c>
      <c r="AL52" s="21">
        <v>-405</v>
      </c>
      <c r="AM52" s="21">
        <v>-490</v>
      </c>
      <c r="AN52" s="21">
        <v>1767</v>
      </c>
      <c r="AO52" s="21">
        <v>-1860</v>
      </c>
      <c r="AP52" s="21">
        <v>258</v>
      </c>
      <c r="AQ52" s="21">
        <v>-405</v>
      </c>
      <c r="AR52" s="21">
        <v>9911</v>
      </c>
      <c r="AS52" s="21">
        <v>6353</v>
      </c>
      <c r="AT52" s="21">
        <v>3368</v>
      </c>
      <c r="AU52" s="21">
        <v>190</v>
      </c>
      <c r="AV52" s="21">
        <v>50</v>
      </c>
      <c r="AW52" s="21">
        <v>262</v>
      </c>
      <c r="AX52" s="21">
        <v>-212</v>
      </c>
      <c r="AY52" s="21">
        <v>2003</v>
      </c>
      <c r="AZ52" s="21">
        <v>2003</v>
      </c>
      <c r="BA52" s="21">
        <v>6317</v>
      </c>
      <c r="BB52" s="21">
        <v>-104</v>
      </c>
      <c r="BC52" s="21">
        <v>412</v>
      </c>
      <c r="BD52" s="21">
        <v>-57</v>
      </c>
      <c r="BE52" s="21">
        <v>-216</v>
      </c>
      <c r="BF52" s="21">
        <v>1108</v>
      </c>
      <c r="BG52" s="21">
        <v>-21</v>
      </c>
      <c r="BH52" s="21">
        <v>-53</v>
      </c>
      <c r="BI52" s="21">
        <v>97</v>
      </c>
      <c r="BJ52" s="21">
        <v>-738</v>
      </c>
      <c r="BK52" s="21">
        <v>7</v>
      </c>
      <c r="BL52" s="21">
        <v>-151</v>
      </c>
      <c r="BM52" s="21">
        <v>103</v>
      </c>
      <c r="BN52" s="21">
        <v>5931</v>
      </c>
      <c r="BO52" s="21">
        <v>-1</v>
      </c>
      <c r="BP52" s="21">
        <v>28406</v>
      </c>
      <c r="BQ52" s="21">
        <v>62</v>
      </c>
      <c r="BR52" s="21">
        <v>62</v>
      </c>
      <c r="BS52" s="21">
        <v>1813</v>
      </c>
      <c r="BT52" s="21">
        <v>1387</v>
      </c>
      <c r="BU52" s="21">
        <v>24</v>
      </c>
      <c r="BV52" s="21">
        <v>402</v>
      </c>
      <c r="BW52" s="21">
        <v>28037</v>
      </c>
      <c r="BX52" s="21">
        <v>41</v>
      </c>
      <c r="BY52" s="21">
        <v>0</v>
      </c>
      <c r="BZ52" s="21">
        <v>19</v>
      </c>
      <c r="CA52" s="21">
        <v>-11</v>
      </c>
      <c r="CB52" s="21">
        <v>5191</v>
      </c>
      <c r="CC52" s="21">
        <v>1349</v>
      </c>
      <c r="CD52" s="21">
        <v>-354</v>
      </c>
      <c r="CE52" s="21">
        <v>155</v>
      </c>
      <c r="CF52" s="21">
        <v>3</v>
      </c>
      <c r="CG52" s="21">
        <v>0</v>
      </c>
      <c r="CH52" s="21">
        <v>108</v>
      </c>
      <c r="CI52" s="21">
        <v>0</v>
      </c>
      <c r="CJ52" s="21">
        <v>21362</v>
      </c>
      <c r="CK52" s="21">
        <v>0</v>
      </c>
      <c r="CL52" s="21">
        <v>255</v>
      </c>
      <c r="CM52" s="21">
        <v>-3</v>
      </c>
      <c r="CN52" s="21">
        <v>-78</v>
      </c>
      <c r="CO52" s="21">
        <v>-1506</v>
      </c>
      <c r="CP52" s="21">
        <v>-71</v>
      </c>
      <c r="CQ52" s="21">
        <v>0</v>
      </c>
      <c r="CR52" s="21">
        <v>-486</v>
      </c>
      <c r="CS52" s="21">
        <v>-252</v>
      </c>
      <c r="CT52" s="21">
        <v>-624</v>
      </c>
      <c r="CU52" s="21">
        <v>17</v>
      </c>
      <c r="CV52" s="21">
        <v>-288</v>
      </c>
      <c r="CW52" s="21">
        <v>-136</v>
      </c>
      <c r="CX52" s="21">
        <v>657</v>
      </c>
      <c r="CY52" s="21">
        <v>13</v>
      </c>
      <c r="CZ52" s="21">
        <v>-3</v>
      </c>
      <c r="DA52" s="21">
        <v>414</v>
      </c>
      <c r="DB52" s="21">
        <v>0</v>
      </c>
      <c r="DC52" s="21">
        <v>-911</v>
      </c>
      <c r="DD52" s="21">
        <v>164</v>
      </c>
      <c r="DE52" s="21">
        <v>549213</v>
      </c>
      <c r="DF52" s="21">
        <v>939186</v>
      </c>
      <c r="DG52" s="21">
        <v>10815</v>
      </c>
      <c r="DH52" s="21">
        <v>10039</v>
      </c>
      <c r="DI52" s="21">
        <v>776</v>
      </c>
      <c r="DJ52" s="21">
        <v>198758</v>
      </c>
      <c r="DK52" s="21">
        <v>172762</v>
      </c>
      <c r="DL52" s="21">
        <v>25928</v>
      </c>
      <c r="DM52" s="21">
        <v>68</v>
      </c>
      <c r="DN52" s="21">
        <v>1425</v>
      </c>
      <c r="DO52" s="21">
        <v>1425</v>
      </c>
      <c r="DP52" s="21">
        <v>4646</v>
      </c>
      <c r="DQ52" s="21">
        <v>1568</v>
      </c>
      <c r="DR52" s="21">
        <v>3078</v>
      </c>
      <c r="DS52" s="21">
        <v>12517</v>
      </c>
      <c r="DT52" s="21">
        <v>470</v>
      </c>
      <c r="DU52" s="21">
        <v>752</v>
      </c>
      <c r="DV52" s="21">
        <v>2199</v>
      </c>
      <c r="DW52" s="21">
        <v>7355</v>
      </c>
      <c r="DX52" s="21">
        <v>0</v>
      </c>
      <c r="DY52" s="21">
        <v>1741</v>
      </c>
      <c r="DZ52" s="21">
        <v>0</v>
      </c>
      <c r="EA52" s="21">
        <v>0</v>
      </c>
      <c r="EB52" s="21">
        <v>2347</v>
      </c>
      <c r="EC52" s="21">
        <v>0</v>
      </c>
      <c r="ED52" s="21">
        <v>10</v>
      </c>
      <c r="EE52" s="21">
        <v>0</v>
      </c>
      <c r="EF52" s="21">
        <v>0</v>
      </c>
      <c r="EG52" s="21">
        <v>2337</v>
      </c>
      <c r="EH52" s="21">
        <v>0</v>
      </c>
      <c r="EI52" s="21">
        <v>150224</v>
      </c>
      <c r="EJ52" s="21">
        <v>1349</v>
      </c>
      <c r="EK52" s="21">
        <v>33128</v>
      </c>
      <c r="EL52" s="21">
        <v>1079</v>
      </c>
      <c r="EM52" s="21">
        <v>40059</v>
      </c>
      <c r="EN52" s="21">
        <v>3440</v>
      </c>
      <c r="EO52" s="21">
        <v>20782</v>
      </c>
      <c r="EP52" s="21">
        <v>9935</v>
      </c>
      <c r="EQ52" s="21">
        <v>19927</v>
      </c>
      <c r="ER52" s="21">
        <v>15467</v>
      </c>
      <c r="ES52" s="21">
        <v>4446</v>
      </c>
      <c r="ET52" s="21">
        <v>612</v>
      </c>
      <c r="EU52" s="21">
        <v>385875</v>
      </c>
      <c r="EV52" s="21">
        <v>306136</v>
      </c>
      <c r="EW52" s="21">
        <v>76135</v>
      </c>
      <c r="EX52" s="21">
        <v>3604</v>
      </c>
      <c r="EY52" s="21">
        <v>103094</v>
      </c>
      <c r="EZ52" s="21">
        <v>62514</v>
      </c>
      <c r="FA52" s="21">
        <v>40580</v>
      </c>
      <c r="FB52" s="21">
        <v>22393</v>
      </c>
      <c r="FC52" s="21">
        <v>22393</v>
      </c>
      <c r="FD52" s="21">
        <v>47092</v>
      </c>
      <c r="FE52" s="21">
        <v>185</v>
      </c>
      <c r="FF52" s="21">
        <v>17349</v>
      </c>
      <c r="FG52" s="21">
        <v>3446</v>
      </c>
      <c r="FH52" s="21">
        <v>184</v>
      </c>
      <c r="FI52" s="21">
        <v>3269</v>
      </c>
      <c r="FJ52" s="21">
        <v>392</v>
      </c>
      <c r="FK52" s="21">
        <v>3027</v>
      </c>
      <c r="FL52" s="21">
        <v>2883</v>
      </c>
      <c r="FM52" s="21">
        <v>3401</v>
      </c>
      <c r="FN52" s="21">
        <v>52</v>
      </c>
      <c r="FO52" s="21">
        <v>683</v>
      </c>
      <c r="FP52" s="21">
        <v>507</v>
      </c>
      <c r="FQ52" s="21">
        <v>11710</v>
      </c>
      <c r="FR52" s="21">
        <v>4</v>
      </c>
      <c r="FS52" s="21">
        <v>389973</v>
      </c>
      <c r="FT52" s="21">
        <v>7098</v>
      </c>
      <c r="FU52" s="21">
        <v>7098</v>
      </c>
      <c r="FV52" s="21">
        <v>28819</v>
      </c>
      <c r="FW52" s="21">
        <v>26706</v>
      </c>
      <c r="FX52" s="21">
        <v>1711</v>
      </c>
      <c r="FY52" s="21">
        <v>402</v>
      </c>
      <c r="FZ52" s="21">
        <v>334219</v>
      </c>
      <c r="GA52" s="21">
        <v>0</v>
      </c>
      <c r="GB52" s="21">
        <v>206</v>
      </c>
      <c r="GC52" s="21">
        <v>1058</v>
      </c>
      <c r="GD52" s="21">
        <v>84</v>
      </c>
      <c r="GE52" s="21">
        <v>238310</v>
      </c>
      <c r="GF52" s="21">
        <v>55409</v>
      </c>
      <c r="GG52" s="21">
        <v>81</v>
      </c>
      <c r="GH52" s="21">
        <v>4818</v>
      </c>
      <c r="GI52" s="21">
        <v>139</v>
      </c>
      <c r="GJ52" s="21">
        <v>4</v>
      </c>
      <c r="GK52" s="21">
        <v>660</v>
      </c>
      <c r="GL52" s="21">
        <v>2</v>
      </c>
      <c r="GM52" s="21">
        <v>25007</v>
      </c>
      <c r="GN52" s="21">
        <v>3855</v>
      </c>
      <c r="GO52" s="21">
        <v>4414</v>
      </c>
      <c r="GP52" s="21">
        <v>54</v>
      </c>
      <c r="GQ52" s="21">
        <v>118</v>
      </c>
      <c r="GR52" s="21">
        <v>19837</v>
      </c>
      <c r="GS52" s="21">
        <v>18</v>
      </c>
      <c r="GT52" s="21">
        <v>0</v>
      </c>
      <c r="GU52" s="21">
        <v>1640</v>
      </c>
      <c r="GV52" s="21">
        <v>1196</v>
      </c>
      <c r="GW52" s="21">
        <v>3481</v>
      </c>
      <c r="GX52" s="21">
        <v>151</v>
      </c>
      <c r="GY52" s="21">
        <v>2691</v>
      </c>
      <c r="GZ52" s="21">
        <v>2321</v>
      </c>
      <c r="HA52" s="21">
        <v>2444</v>
      </c>
      <c r="HB52" s="21">
        <v>70</v>
      </c>
      <c r="HC52" s="21">
        <v>24</v>
      </c>
      <c r="HD52" s="21">
        <v>414</v>
      </c>
      <c r="HE52" s="21">
        <v>0</v>
      </c>
      <c r="HF52" s="21">
        <v>4289</v>
      </c>
      <c r="HG52" s="21">
        <v>1098</v>
      </c>
    </row>
    <row r="53" spans="1:215">
      <c r="A53" s="9">
        <v>36130</v>
      </c>
      <c r="B53" s="21">
        <v>4077</v>
      </c>
      <c r="C53" s="21">
        <v>16012</v>
      </c>
      <c r="D53" s="21">
        <v>445</v>
      </c>
      <c r="E53" s="21">
        <v>419</v>
      </c>
      <c r="F53" s="21">
        <v>26</v>
      </c>
      <c r="G53" s="21">
        <v>4181</v>
      </c>
      <c r="H53" s="21">
        <v>3842</v>
      </c>
      <c r="I53" s="21">
        <v>384</v>
      </c>
      <c r="J53" s="21">
        <v>-45</v>
      </c>
      <c r="K53" s="21">
        <v>-92</v>
      </c>
      <c r="L53" s="21">
        <v>-92</v>
      </c>
      <c r="M53" s="21">
        <v>-1585</v>
      </c>
      <c r="N53" s="21">
        <v>-1229</v>
      </c>
      <c r="O53" s="21">
        <v>-356</v>
      </c>
      <c r="P53" s="21">
        <v>-41</v>
      </c>
      <c r="Q53" s="21">
        <v>2</v>
      </c>
      <c r="R53" s="21">
        <v>15</v>
      </c>
      <c r="S53" s="21">
        <v>-557</v>
      </c>
      <c r="T53" s="21">
        <v>492</v>
      </c>
      <c r="U53" s="21">
        <v>0</v>
      </c>
      <c r="V53" s="21">
        <v>7</v>
      </c>
      <c r="W53" s="21">
        <v>0</v>
      </c>
      <c r="X53" s="21">
        <v>0</v>
      </c>
      <c r="Y53" s="21">
        <v>131</v>
      </c>
      <c r="Z53" s="21">
        <v>0</v>
      </c>
      <c r="AA53" s="21">
        <v>1</v>
      </c>
      <c r="AB53" s="21">
        <v>0</v>
      </c>
      <c r="AC53" s="21">
        <v>0</v>
      </c>
      <c r="AD53" s="21">
        <v>130</v>
      </c>
      <c r="AE53" s="21">
        <v>0</v>
      </c>
      <c r="AF53" s="21">
        <v>18994</v>
      </c>
      <c r="AG53" s="21">
        <v>1169</v>
      </c>
      <c r="AH53" s="21">
        <v>5807</v>
      </c>
      <c r="AI53" s="21">
        <v>14242</v>
      </c>
      <c r="AJ53" s="21">
        <v>595</v>
      </c>
      <c r="AK53" s="21">
        <v>-23</v>
      </c>
      <c r="AL53" s="21">
        <v>2044</v>
      </c>
      <c r="AM53" s="21">
        <v>-205</v>
      </c>
      <c r="AN53" s="21">
        <v>281</v>
      </c>
      <c r="AO53" s="21">
        <v>-450</v>
      </c>
      <c r="AP53" s="21">
        <v>-4061</v>
      </c>
      <c r="AQ53" s="21">
        <v>-405</v>
      </c>
      <c r="AR53" s="21">
        <v>1023</v>
      </c>
      <c r="AS53" s="21">
        <v>1129</v>
      </c>
      <c r="AT53" s="21">
        <v>-220</v>
      </c>
      <c r="AU53" s="21">
        <v>114</v>
      </c>
      <c r="AV53" s="21">
        <v>468</v>
      </c>
      <c r="AW53" s="21">
        <v>679</v>
      </c>
      <c r="AX53" s="21">
        <v>-211</v>
      </c>
      <c r="AY53" s="21">
        <v>-299</v>
      </c>
      <c r="AZ53" s="21">
        <v>-299</v>
      </c>
      <c r="BA53" s="21">
        <v>-7213</v>
      </c>
      <c r="BB53" s="21">
        <v>194</v>
      </c>
      <c r="BC53" s="21">
        <v>16</v>
      </c>
      <c r="BD53" s="21">
        <v>-29</v>
      </c>
      <c r="BE53" s="21">
        <v>102</v>
      </c>
      <c r="BF53" s="21">
        <v>-865</v>
      </c>
      <c r="BG53" s="21">
        <v>-21</v>
      </c>
      <c r="BH53" s="21">
        <v>97</v>
      </c>
      <c r="BI53" s="21">
        <v>-178</v>
      </c>
      <c r="BJ53" s="21">
        <v>23</v>
      </c>
      <c r="BK53" s="21">
        <v>-5</v>
      </c>
      <c r="BL53" s="21">
        <v>104</v>
      </c>
      <c r="BM53" s="21">
        <v>59</v>
      </c>
      <c r="BN53" s="21">
        <v>-6710</v>
      </c>
      <c r="BO53" s="21">
        <v>0</v>
      </c>
      <c r="BP53" s="21">
        <v>11935</v>
      </c>
      <c r="BQ53" s="21">
        <v>82</v>
      </c>
      <c r="BR53" s="21">
        <v>82</v>
      </c>
      <c r="BS53" s="21">
        <v>2305</v>
      </c>
      <c r="BT53" s="21">
        <v>2201</v>
      </c>
      <c r="BU53" s="21">
        <v>61</v>
      </c>
      <c r="BV53" s="21">
        <v>43</v>
      </c>
      <c r="BW53" s="21">
        <v>9734</v>
      </c>
      <c r="BX53" s="21">
        <v>-96</v>
      </c>
      <c r="BY53" s="21">
        <v>133</v>
      </c>
      <c r="BZ53" s="21">
        <v>20</v>
      </c>
      <c r="CA53" s="21">
        <v>0</v>
      </c>
      <c r="CB53" s="21">
        <v>7070</v>
      </c>
      <c r="CC53" s="21">
        <v>543</v>
      </c>
      <c r="CD53" s="21">
        <v>54</v>
      </c>
      <c r="CE53" s="21">
        <v>242</v>
      </c>
      <c r="CF53" s="21">
        <v>4</v>
      </c>
      <c r="CG53" s="21">
        <v>23</v>
      </c>
      <c r="CH53" s="21">
        <v>35</v>
      </c>
      <c r="CI53" s="21">
        <v>0</v>
      </c>
      <c r="CJ53" s="21">
        <v>1689</v>
      </c>
      <c r="CK53" s="21">
        <v>19</v>
      </c>
      <c r="CL53" s="21">
        <v>79</v>
      </c>
      <c r="CM53" s="21">
        <v>-3</v>
      </c>
      <c r="CN53" s="21">
        <v>-78</v>
      </c>
      <c r="CO53" s="21">
        <v>-186</v>
      </c>
      <c r="CP53" s="21">
        <v>0</v>
      </c>
      <c r="CQ53" s="21">
        <v>0</v>
      </c>
      <c r="CR53" s="21">
        <v>418</v>
      </c>
      <c r="CS53" s="21">
        <v>148</v>
      </c>
      <c r="CT53" s="21">
        <v>-209</v>
      </c>
      <c r="CU53" s="21">
        <v>-7</v>
      </c>
      <c r="CV53" s="21">
        <v>-21</v>
      </c>
      <c r="CW53" s="21">
        <v>-163</v>
      </c>
      <c r="CX53" s="21">
        <v>-264</v>
      </c>
      <c r="CY53" s="21">
        <v>-5</v>
      </c>
      <c r="CZ53" s="21">
        <v>2</v>
      </c>
      <c r="DA53" s="21">
        <v>4</v>
      </c>
      <c r="DB53" s="21">
        <v>0</v>
      </c>
      <c r="DC53" s="21">
        <v>-89</v>
      </c>
      <c r="DD53" s="21">
        <v>0</v>
      </c>
      <c r="DE53" s="21">
        <v>591789</v>
      </c>
      <c r="DF53" s="21">
        <v>994465</v>
      </c>
      <c r="DG53" s="21">
        <v>11260</v>
      </c>
      <c r="DH53" s="21">
        <v>10458</v>
      </c>
      <c r="DI53" s="21">
        <v>802</v>
      </c>
      <c r="DJ53" s="21">
        <v>202987</v>
      </c>
      <c r="DK53" s="21">
        <v>176604</v>
      </c>
      <c r="DL53" s="21">
        <v>26312</v>
      </c>
      <c r="DM53" s="21">
        <v>71</v>
      </c>
      <c r="DN53" s="21">
        <v>1517</v>
      </c>
      <c r="DO53" s="21">
        <v>1517</v>
      </c>
      <c r="DP53" s="21">
        <v>3061</v>
      </c>
      <c r="DQ53" s="21">
        <v>339</v>
      </c>
      <c r="DR53" s="21">
        <v>2722</v>
      </c>
      <c r="DS53" s="21">
        <v>12451</v>
      </c>
      <c r="DT53" s="21">
        <v>470</v>
      </c>
      <c r="DU53" s="21">
        <v>765</v>
      </c>
      <c r="DV53" s="21">
        <v>1639</v>
      </c>
      <c r="DW53" s="21">
        <v>7836</v>
      </c>
      <c r="DX53" s="21">
        <v>0</v>
      </c>
      <c r="DY53" s="21">
        <v>1741</v>
      </c>
      <c r="DZ53" s="21">
        <v>0</v>
      </c>
      <c r="EA53" s="21">
        <v>0</v>
      </c>
      <c r="EB53" s="21">
        <v>2478</v>
      </c>
      <c r="EC53" s="21">
        <v>0</v>
      </c>
      <c r="ED53" s="21">
        <v>11</v>
      </c>
      <c r="EE53" s="21">
        <v>0</v>
      </c>
      <c r="EF53" s="21">
        <v>0</v>
      </c>
      <c r="EG53" s="21">
        <v>2467</v>
      </c>
      <c r="EH53" s="21">
        <v>0</v>
      </c>
      <c r="EI53" s="21">
        <v>191688</v>
      </c>
      <c r="EJ53" s="21">
        <v>2648</v>
      </c>
      <c r="EK53" s="21">
        <v>50168</v>
      </c>
      <c r="EL53" s="21">
        <v>17185</v>
      </c>
      <c r="EM53" s="21">
        <v>44557</v>
      </c>
      <c r="EN53" s="21">
        <v>2982</v>
      </c>
      <c r="EO53" s="21">
        <v>25506</v>
      </c>
      <c r="EP53" s="21">
        <v>10695</v>
      </c>
      <c r="EQ53" s="21">
        <v>20360</v>
      </c>
      <c r="ER53" s="21">
        <v>15819</v>
      </c>
      <c r="ES53" s="21">
        <v>1130</v>
      </c>
      <c r="ET53" s="21">
        <v>638</v>
      </c>
      <c r="EU53" s="21">
        <v>398032</v>
      </c>
      <c r="EV53" s="21">
        <v>317568</v>
      </c>
      <c r="EW53" s="21">
        <v>76904</v>
      </c>
      <c r="EX53" s="21">
        <v>3560</v>
      </c>
      <c r="EY53" s="21">
        <v>103562</v>
      </c>
      <c r="EZ53" s="21">
        <v>63193</v>
      </c>
      <c r="FA53" s="21">
        <v>40369</v>
      </c>
      <c r="FB53" s="21">
        <v>22094</v>
      </c>
      <c r="FC53" s="21">
        <v>22094</v>
      </c>
      <c r="FD53" s="21">
        <v>45335</v>
      </c>
      <c r="FE53" s="21">
        <v>379</v>
      </c>
      <c r="FF53" s="21">
        <v>17365</v>
      </c>
      <c r="FG53" s="21">
        <v>3417</v>
      </c>
      <c r="FH53" s="21">
        <v>286</v>
      </c>
      <c r="FI53" s="21">
        <v>2404</v>
      </c>
      <c r="FJ53" s="21">
        <v>371</v>
      </c>
      <c r="FK53" s="21">
        <v>3124</v>
      </c>
      <c r="FL53" s="21">
        <v>2705</v>
      </c>
      <c r="FM53" s="21">
        <v>3424</v>
      </c>
      <c r="FN53" s="21">
        <v>47</v>
      </c>
      <c r="FO53" s="21">
        <v>787</v>
      </c>
      <c r="FP53" s="21">
        <v>566</v>
      </c>
      <c r="FQ53" s="21">
        <v>10456</v>
      </c>
      <c r="FR53" s="21">
        <v>4</v>
      </c>
      <c r="FS53" s="21">
        <v>402676</v>
      </c>
      <c r="FT53" s="21">
        <v>7712</v>
      </c>
      <c r="FU53" s="21">
        <v>7712</v>
      </c>
      <c r="FV53" s="21">
        <v>31124</v>
      </c>
      <c r="FW53" s="21">
        <v>28907</v>
      </c>
      <c r="FX53" s="21">
        <v>1772</v>
      </c>
      <c r="FY53" s="21">
        <v>445</v>
      </c>
      <c r="FZ53" s="21">
        <v>343964</v>
      </c>
      <c r="GA53" s="21">
        <v>0</v>
      </c>
      <c r="GB53" s="21">
        <v>339</v>
      </c>
      <c r="GC53" s="21">
        <v>1078</v>
      </c>
      <c r="GD53" s="21">
        <v>84</v>
      </c>
      <c r="GE53" s="21">
        <v>245380</v>
      </c>
      <c r="GF53" s="21">
        <v>55952</v>
      </c>
      <c r="GG53" s="21">
        <v>84</v>
      </c>
      <c r="GH53" s="21">
        <v>5015</v>
      </c>
      <c r="GI53" s="21">
        <v>143</v>
      </c>
      <c r="GJ53" s="21">
        <v>27</v>
      </c>
      <c r="GK53" s="21">
        <v>695</v>
      </c>
      <c r="GL53" s="21">
        <v>2</v>
      </c>
      <c r="GM53" s="21">
        <v>26687</v>
      </c>
      <c r="GN53" s="21">
        <v>3874</v>
      </c>
      <c r="GO53" s="21">
        <v>4430</v>
      </c>
      <c r="GP53" s="21">
        <v>51</v>
      </c>
      <c r="GQ53" s="21">
        <v>123</v>
      </c>
      <c r="GR53" s="21">
        <v>19876</v>
      </c>
      <c r="GS53" s="21">
        <v>18</v>
      </c>
      <c r="GT53" s="21">
        <v>0</v>
      </c>
      <c r="GU53" s="21">
        <v>2058</v>
      </c>
      <c r="GV53" s="21">
        <v>1344</v>
      </c>
      <c r="GW53" s="21">
        <v>3272</v>
      </c>
      <c r="GX53" s="21">
        <v>144</v>
      </c>
      <c r="GY53" s="21">
        <v>2670</v>
      </c>
      <c r="GZ53" s="21">
        <v>2158</v>
      </c>
      <c r="HA53" s="21">
        <v>2180</v>
      </c>
      <c r="HB53" s="21">
        <v>65</v>
      </c>
      <c r="HC53" s="21">
        <v>26</v>
      </c>
      <c r="HD53" s="21">
        <v>418</v>
      </c>
      <c r="HE53" s="21">
        <v>0</v>
      </c>
      <c r="HF53" s="21">
        <v>4425</v>
      </c>
      <c r="HG53" s="21">
        <v>1098</v>
      </c>
    </row>
    <row r="54" spans="1:215">
      <c r="A54" s="9">
        <v>36220</v>
      </c>
      <c r="B54" s="21">
        <v>2680</v>
      </c>
      <c r="C54" s="21">
        <v>4327</v>
      </c>
      <c r="D54" s="21">
        <v>174</v>
      </c>
      <c r="E54" s="21">
        <v>176</v>
      </c>
      <c r="F54" s="21">
        <v>-2</v>
      </c>
      <c r="G54" s="21">
        <v>-618</v>
      </c>
      <c r="H54" s="21">
        <v>-1310</v>
      </c>
      <c r="I54" s="21">
        <v>737</v>
      </c>
      <c r="J54" s="21">
        <v>-45</v>
      </c>
      <c r="K54" s="21">
        <v>-90</v>
      </c>
      <c r="L54" s="21">
        <v>-90</v>
      </c>
      <c r="M54" s="21">
        <v>563</v>
      </c>
      <c r="N54" s="21">
        <v>301</v>
      </c>
      <c r="O54" s="21">
        <v>262</v>
      </c>
      <c r="P54" s="21">
        <v>-282</v>
      </c>
      <c r="Q54" s="21">
        <v>-10</v>
      </c>
      <c r="R54" s="21">
        <v>123</v>
      </c>
      <c r="S54" s="21">
        <v>-141</v>
      </c>
      <c r="T54" s="21">
        <v>-120</v>
      </c>
      <c r="U54" s="21">
        <v>0</v>
      </c>
      <c r="V54" s="21">
        <v>-134</v>
      </c>
      <c r="W54" s="21">
        <v>0</v>
      </c>
      <c r="X54" s="21">
        <v>0</v>
      </c>
      <c r="Y54" s="21">
        <v>1</v>
      </c>
      <c r="Z54" s="21">
        <v>0</v>
      </c>
      <c r="AA54" s="21">
        <v>1</v>
      </c>
      <c r="AB54" s="21">
        <v>0</v>
      </c>
      <c r="AC54" s="21">
        <v>0</v>
      </c>
      <c r="AD54" s="21">
        <v>0</v>
      </c>
      <c r="AE54" s="21">
        <v>0</v>
      </c>
      <c r="AF54" s="21">
        <v>7011</v>
      </c>
      <c r="AG54" s="21">
        <v>88</v>
      </c>
      <c r="AH54" s="21">
        <v>6694</v>
      </c>
      <c r="AI54" s="21">
        <v>-59</v>
      </c>
      <c r="AJ54" s="21">
        <v>850</v>
      </c>
      <c r="AK54" s="21">
        <v>-58</v>
      </c>
      <c r="AL54" s="21">
        <v>1188</v>
      </c>
      <c r="AM54" s="21">
        <v>-1125</v>
      </c>
      <c r="AN54" s="21">
        <v>376</v>
      </c>
      <c r="AO54" s="21">
        <v>-627</v>
      </c>
      <c r="AP54" s="21">
        <v>89</v>
      </c>
      <c r="AQ54" s="21">
        <v>-405</v>
      </c>
      <c r="AR54" s="21">
        <v>2808</v>
      </c>
      <c r="AS54" s="21">
        <v>3147</v>
      </c>
      <c r="AT54" s="21">
        <v>-478</v>
      </c>
      <c r="AU54" s="21">
        <v>139</v>
      </c>
      <c r="AV54" s="21">
        <v>319</v>
      </c>
      <c r="AW54" s="21">
        <v>529</v>
      </c>
      <c r="AX54" s="21">
        <v>-210</v>
      </c>
      <c r="AY54" s="21">
        <v>-9</v>
      </c>
      <c r="AZ54" s="21">
        <v>-9</v>
      </c>
      <c r="BA54" s="21">
        <v>-5550</v>
      </c>
      <c r="BB54" s="21">
        <v>-72</v>
      </c>
      <c r="BC54" s="21">
        <v>-735</v>
      </c>
      <c r="BD54" s="21">
        <v>301</v>
      </c>
      <c r="BE54" s="21">
        <v>-18</v>
      </c>
      <c r="BF54" s="21">
        <v>2253</v>
      </c>
      <c r="BG54" s="21">
        <v>-111</v>
      </c>
      <c r="BH54" s="21">
        <v>-416</v>
      </c>
      <c r="BI54" s="21">
        <v>-136</v>
      </c>
      <c r="BJ54" s="21">
        <v>-178</v>
      </c>
      <c r="BK54" s="21">
        <v>-8</v>
      </c>
      <c r="BL54" s="21">
        <v>614</v>
      </c>
      <c r="BM54" s="21">
        <v>14</v>
      </c>
      <c r="BN54" s="21">
        <v>-7056</v>
      </c>
      <c r="BO54" s="21">
        <v>-2</v>
      </c>
      <c r="BP54" s="21">
        <v>1647</v>
      </c>
      <c r="BQ54" s="21">
        <v>-217</v>
      </c>
      <c r="BR54" s="21">
        <v>-217</v>
      </c>
      <c r="BS54" s="21">
        <v>226</v>
      </c>
      <c r="BT54" s="21">
        <v>1297</v>
      </c>
      <c r="BU54" s="21">
        <v>-1090</v>
      </c>
      <c r="BV54" s="21">
        <v>19</v>
      </c>
      <c r="BW54" s="21">
        <v>8115</v>
      </c>
      <c r="BX54" s="21">
        <v>-64</v>
      </c>
      <c r="BY54" s="21">
        <v>-41</v>
      </c>
      <c r="BZ54" s="21">
        <v>20</v>
      </c>
      <c r="CA54" s="21">
        <v>0</v>
      </c>
      <c r="CB54" s="21">
        <v>5919</v>
      </c>
      <c r="CC54" s="21">
        <v>1591</v>
      </c>
      <c r="CD54" s="21">
        <v>27</v>
      </c>
      <c r="CE54" s="21">
        <v>-473</v>
      </c>
      <c r="CF54" s="21">
        <v>0</v>
      </c>
      <c r="CG54" s="21">
        <v>-22</v>
      </c>
      <c r="CH54" s="21">
        <v>13</v>
      </c>
      <c r="CI54" s="21">
        <v>0</v>
      </c>
      <c r="CJ54" s="21">
        <v>1157</v>
      </c>
      <c r="CK54" s="21">
        <v>-9</v>
      </c>
      <c r="CL54" s="21">
        <v>80</v>
      </c>
      <c r="CM54" s="21">
        <v>-5</v>
      </c>
      <c r="CN54" s="21">
        <v>-78</v>
      </c>
      <c r="CO54" s="21">
        <v>-6477</v>
      </c>
      <c r="CP54" s="21">
        <v>5</v>
      </c>
      <c r="CQ54" s="21">
        <v>0</v>
      </c>
      <c r="CR54" s="21">
        <v>49</v>
      </c>
      <c r="CS54" s="21">
        <v>-236</v>
      </c>
      <c r="CT54" s="21">
        <v>-1530</v>
      </c>
      <c r="CU54" s="21">
        <v>-63</v>
      </c>
      <c r="CV54" s="21">
        <v>-81</v>
      </c>
      <c r="CW54" s="21">
        <v>-138</v>
      </c>
      <c r="CX54" s="21">
        <v>-279</v>
      </c>
      <c r="CY54" s="21">
        <v>-4</v>
      </c>
      <c r="CZ54" s="21">
        <v>2</v>
      </c>
      <c r="DA54" s="21">
        <v>225</v>
      </c>
      <c r="DB54" s="21">
        <v>0</v>
      </c>
      <c r="DC54" s="21">
        <v>-4425</v>
      </c>
      <c r="DD54" s="21">
        <v>-2</v>
      </c>
      <c r="DE54" s="21">
        <v>612091</v>
      </c>
      <c r="DF54" s="21">
        <v>1021206</v>
      </c>
      <c r="DG54" s="21">
        <v>11434</v>
      </c>
      <c r="DH54" s="21">
        <v>10634</v>
      </c>
      <c r="DI54" s="21">
        <v>800</v>
      </c>
      <c r="DJ54" s="21">
        <v>202417</v>
      </c>
      <c r="DK54" s="21">
        <v>175294</v>
      </c>
      <c r="DL54" s="21">
        <v>27049</v>
      </c>
      <c r="DM54" s="21">
        <v>74</v>
      </c>
      <c r="DN54" s="21">
        <v>1607</v>
      </c>
      <c r="DO54" s="21">
        <v>1607</v>
      </c>
      <c r="DP54" s="21">
        <v>3624</v>
      </c>
      <c r="DQ54" s="21">
        <v>640</v>
      </c>
      <c r="DR54" s="21">
        <v>2984</v>
      </c>
      <c r="DS54" s="21">
        <v>11914</v>
      </c>
      <c r="DT54" s="21">
        <v>450</v>
      </c>
      <c r="DU54" s="21">
        <v>867</v>
      </c>
      <c r="DV54" s="21">
        <v>1462</v>
      </c>
      <c r="DW54" s="21">
        <v>7564</v>
      </c>
      <c r="DX54" s="21">
        <v>0</v>
      </c>
      <c r="DY54" s="21">
        <v>1571</v>
      </c>
      <c r="DZ54" s="21">
        <v>0</v>
      </c>
      <c r="EA54" s="21">
        <v>0</v>
      </c>
      <c r="EB54" s="21">
        <v>2479</v>
      </c>
      <c r="EC54" s="21">
        <v>0</v>
      </c>
      <c r="ED54" s="21">
        <v>12</v>
      </c>
      <c r="EE54" s="21">
        <v>0</v>
      </c>
      <c r="EF54" s="21">
        <v>0</v>
      </c>
      <c r="EG54" s="21">
        <v>2467</v>
      </c>
      <c r="EH54" s="21">
        <v>0</v>
      </c>
      <c r="EI54" s="21">
        <v>206011</v>
      </c>
      <c r="EJ54" s="21">
        <v>2761</v>
      </c>
      <c r="EK54" s="21">
        <v>59290</v>
      </c>
      <c r="EL54" s="21">
        <v>18461</v>
      </c>
      <c r="EM54" s="21">
        <v>50433</v>
      </c>
      <c r="EN54" s="21">
        <v>3102</v>
      </c>
      <c r="EO54" s="21">
        <v>23243</v>
      </c>
      <c r="EP54" s="21">
        <v>9070</v>
      </c>
      <c r="EQ54" s="21">
        <v>20914</v>
      </c>
      <c r="ER54" s="21">
        <v>15947</v>
      </c>
      <c r="ES54" s="21">
        <v>2126</v>
      </c>
      <c r="ET54" s="21">
        <v>664</v>
      </c>
      <c r="EU54" s="21">
        <v>410166</v>
      </c>
      <c r="EV54" s="21">
        <v>328358</v>
      </c>
      <c r="EW54" s="21">
        <v>78268</v>
      </c>
      <c r="EX54" s="21">
        <v>3540</v>
      </c>
      <c r="EY54" s="21">
        <v>103881</v>
      </c>
      <c r="EZ54" s="21">
        <v>63722</v>
      </c>
      <c r="FA54" s="21">
        <v>40159</v>
      </c>
      <c r="FB54" s="21">
        <v>22085</v>
      </c>
      <c r="FC54" s="21">
        <v>22085</v>
      </c>
      <c r="FD54" s="21">
        <v>45588</v>
      </c>
      <c r="FE54" s="21">
        <v>307</v>
      </c>
      <c r="FF54" s="21">
        <v>16630</v>
      </c>
      <c r="FG54" s="21">
        <v>3718</v>
      </c>
      <c r="FH54" s="21">
        <v>268</v>
      </c>
      <c r="FI54" s="21">
        <v>4657</v>
      </c>
      <c r="FJ54" s="21">
        <v>260</v>
      </c>
      <c r="FK54" s="21">
        <v>2708</v>
      </c>
      <c r="FL54" s="21">
        <v>2569</v>
      </c>
      <c r="FM54" s="21">
        <v>3246</v>
      </c>
      <c r="FN54" s="21">
        <v>39</v>
      </c>
      <c r="FO54" s="21">
        <v>1401</v>
      </c>
      <c r="FP54" s="21">
        <v>580</v>
      </c>
      <c r="FQ54" s="21">
        <v>9203</v>
      </c>
      <c r="FR54" s="21">
        <v>2</v>
      </c>
      <c r="FS54" s="21">
        <v>409115</v>
      </c>
      <c r="FT54" s="21">
        <v>7708</v>
      </c>
      <c r="FU54" s="21">
        <v>7708</v>
      </c>
      <c r="FV54" s="21">
        <v>31350</v>
      </c>
      <c r="FW54" s="21">
        <v>30204</v>
      </c>
      <c r="FX54" s="21">
        <v>682</v>
      </c>
      <c r="FY54" s="21">
        <v>464</v>
      </c>
      <c r="FZ54" s="21">
        <v>352098</v>
      </c>
      <c r="GA54" s="21">
        <v>0</v>
      </c>
      <c r="GB54" s="21">
        <v>298</v>
      </c>
      <c r="GC54" s="21">
        <v>1098</v>
      </c>
      <c r="GD54" s="21">
        <v>84</v>
      </c>
      <c r="GE54" s="21">
        <v>251299</v>
      </c>
      <c r="GF54" s="21">
        <v>57543</v>
      </c>
      <c r="GG54" s="21">
        <v>91</v>
      </c>
      <c r="GH54" s="21">
        <v>4498</v>
      </c>
      <c r="GI54" s="21">
        <v>143</v>
      </c>
      <c r="GJ54" s="21">
        <v>5</v>
      </c>
      <c r="GK54" s="21">
        <v>708</v>
      </c>
      <c r="GL54" s="21">
        <v>2</v>
      </c>
      <c r="GM54" s="21">
        <v>27844</v>
      </c>
      <c r="GN54" s="21">
        <v>3865</v>
      </c>
      <c r="GO54" s="21">
        <v>4447</v>
      </c>
      <c r="GP54" s="21">
        <v>46</v>
      </c>
      <c r="GQ54" s="21">
        <v>127</v>
      </c>
      <c r="GR54" s="21">
        <v>17959</v>
      </c>
      <c r="GS54" s="21">
        <v>23</v>
      </c>
      <c r="GT54" s="21">
        <v>0</v>
      </c>
      <c r="GU54" s="21">
        <v>2107</v>
      </c>
      <c r="GV54" s="21">
        <v>1108</v>
      </c>
      <c r="GW54" s="21">
        <v>1742</v>
      </c>
      <c r="GX54" s="21">
        <v>81</v>
      </c>
      <c r="GY54" s="21">
        <v>2589</v>
      </c>
      <c r="GZ54" s="21">
        <v>2020</v>
      </c>
      <c r="HA54" s="21">
        <v>1901</v>
      </c>
      <c r="HB54" s="21">
        <v>61</v>
      </c>
      <c r="HC54" s="21">
        <v>28</v>
      </c>
      <c r="HD54" s="21">
        <v>643</v>
      </c>
      <c r="HE54" s="21">
        <v>0</v>
      </c>
      <c r="HF54" s="21">
        <v>4560</v>
      </c>
      <c r="HG54" s="21">
        <v>1096</v>
      </c>
    </row>
    <row r="55" spans="1:215">
      <c r="A55" s="9">
        <v>36312</v>
      </c>
      <c r="B55" s="21">
        <v>90</v>
      </c>
      <c r="C55" s="21">
        <v>12344</v>
      </c>
      <c r="D55" s="21">
        <v>-279</v>
      </c>
      <c r="E55" s="21">
        <v>-32</v>
      </c>
      <c r="F55" s="21">
        <v>-247</v>
      </c>
      <c r="G55" s="21">
        <v>-1605</v>
      </c>
      <c r="H55" s="21">
        <v>-1777</v>
      </c>
      <c r="I55" s="21">
        <v>217</v>
      </c>
      <c r="J55" s="21">
        <v>-45</v>
      </c>
      <c r="K55" s="21">
        <v>-75</v>
      </c>
      <c r="L55" s="21">
        <v>-75</v>
      </c>
      <c r="M55" s="21">
        <v>577</v>
      </c>
      <c r="N55" s="21">
        <v>196</v>
      </c>
      <c r="O55" s="21">
        <v>381</v>
      </c>
      <c r="P55" s="21">
        <v>-300</v>
      </c>
      <c r="Q55" s="21">
        <v>14</v>
      </c>
      <c r="R55" s="21">
        <v>-58</v>
      </c>
      <c r="S55" s="21">
        <v>46</v>
      </c>
      <c r="T55" s="21">
        <v>-524</v>
      </c>
      <c r="U55" s="21">
        <v>0</v>
      </c>
      <c r="V55" s="21">
        <v>222</v>
      </c>
      <c r="W55" s="21">
        <v>0</v>
      </c>
      <c r="X55" s="21">
        <v>0</v>
      </c>
      <c r="Y55" s="21">
        <v>141</v>
      </c>
      <c r="Z55" s="21">
        <v>0</v>
      </c>
      <c r="AA55" s="21">
        <v>43</v>
      </c>
      <c r="AB55" s="21">
        <v>0</v>
      </c>
      <c r="AC55" s="21">
        <v>0</v>
      </c>
      <c r="AD55" s="21">
        <v>98</v>
      </c>
      <c r="AE55" s="21">
        <v>0</v>
      </c>
      <c r="AF55" s="21">
        <v>-2072</v>
      </c>
      <c r="AG55" s="21">
        <v>582</v>
      </c>
      <c r="AH55" s="21">
        <v>-1102</v>
      </c>
      <c r="AI55" s="21">
        <v>156</v>
      </c>
      <c r="AJ55" s="21">
        <v>-2106</v>
      </c>
      <c r="AK55" s="21">
        <v>-21</v>
      </c>
      <c r="AL55" s="21">
        <v>-248</v>
      </c>
      <c r="AM55" s="21">
        <v>-487</v>
      </c>
      <c r="AN55" s="21">
        <v>183</v>
      </c>
      <c r="AO55" s="21">
        <v>1019</v>
      </c>
      <c r="AP55" s="21">
        <v>357</v>
      </c>
      <c r="AQ55" s="21">
        <v>-405</v>
      </c>
      <c r="AR55" s="21">
        <v>22231</v>
      </c>
      <c r="AS55" s="21">
        <v>22859</v>
      </c>
      <c r="AT55" s="21">
        <v>-790</v>
      </c>
      <c r="AU55" s="21">
        <v>162</v>
      </c>
      <c r="AV55" s="21">
        <v>-1835</v>
      </c>
      <c r="AW55" s="21">
        <v>-1626</v>
      </c>
      <c r="AX55" s="21">
        <v>-209</v>
      </c>
      <c r="AY55" s="21">
        <v>209</v>
      </c>
      <c r="AZ55" s="21">
        <v>209</v>
      </c>
      <c r="BA55" s="21">
        <v>-4648</v>
      </c>
      <c r="BB55" s="21">
        <v>250</v>
      </c>
      <c r="BC55" s="21">
        <v>1131</v>
      </c>
      <c r="BD55" s="21">
        <v>170</v>
      </c>
      <c r="BE55" s="21">
        <v>46</v>
      </c>
      <c r="BF55" s="21">
        <v>-525</v>
      </c>
      <c r="BG55" s="21">
        <v>13</v>
      </c>
      <c r="BH55" s="21">
        <v>361</v>
      </c>
      <c r="BI55" s="21">
        <v>-115</v>
      </c>
      <c r="BJ55" s="21">
        <v>349</v>
      </c>
      <c r="BK55" s="21">
        <v>-3</v>
      </c>
      <c r="BL55" s="21">
        <v>52</v>
      </c>
      <c r="BM55" s="21">
        <v>26</v>
      </c>
      <c r="BN55" s="21">
        <v>-6403</v>
      </c>
      <c r="BO55" s="21">
        <v>0</v>
      </c>
      <c r="BP55" s="21">
        <v>12254</v>
      </c>
      <c r="BQ55" s="21">
        <v>508</v>
      </c>
      <c r="BR55" s="21">
        <v>508</v>
      </c>
      <c r="BS55" s="21">
        <v>1319</v>
      </c>
      <c r="BT55" s="21">
        <v>1067</v>
      </c>
      <c r="BU55" s="21">
        <v>30</v>
      </c>
      <c r="BV55" s="21">
        <v>222</v>
      </c>
      <c r="BW55" s="21">
        <v>13129</v>
      </c>
      <c r="BX55" s="21">
        <v>-120</v>
      </c>
      <c r="BY55" s="21">
        <v>-19</v>
      </c>
      <c r="BZ55" s="21">
        <v>20</v>
      </c>
      <c r="CA55" s="21">
        <v>-8</v>
      </c>
      <c r="CB55" s="21">
        <v>9386</v>
      </c>
      <c r="CC55" s="21">
        <v>1693</v>
      </c>
      <c r="CD55" s="21">
        <v>41</v>
      </c>
      <c r="CE55" s="21">
        <v>-7</v>
      </c>
      <c r="CF55" s="21">
        <v>1</v>
      </c>
      <c r="CG55" s="21">
        <v>0</v>
      </c>
      <c r="CH55" s="21">
        <v>46</v>
      </c>
      <c r="CI55" s="21">
        <v>-2</v>
      </c>
      <c r="CJ55" s="21">
        <v>2076</v>
      </c>
      <c r="CK55" s="21">
        <v>22</v>
      </c>
      <c r="CL55" s="21">
        <v>81</v>
      </c>
      <c r="CM55" s="21">
        <v>-3</v>
      </c>
      <c r="CN55" s="21">
        <v>-78</v>
      </c>
      <c r="CO55" s="21">
        <v>-2702</v>
      </c>
      <c r="CP55" s="21">
        <v>1</v>
      </c>
      <c r="CQ55" s="21">
        <v>0</v>
      </c>
      <c r="CR55" s="21">
        <v>-422</v>
      </c>
      <c r="CS55" s="21">
        <v>-201</v>
      </c>
      <c r="CT55" s="21">
        <v>738</v>
      </c>
      <c r="CU55" s="21">
        <v>-5</v>
      </c>
      <c r="CV55" s="21">
        <v>742</v>
      </c>
      <c r="CW55" s="21">
        <v>703</v>
      </c>
      <c r="CX55" s="21">
        <v>-59</v>
      </c>
      <c r="CY55" s="21">
        <v>90</v>
      </c>
      <c r="CZ55" s="21">
        <v>56</v>
      </c>
      <c r="DA55" s="21">
        <v>216</v>
      </c>
      <c r="DB55" s="21">
        <v>0</v>
      </c>
      <c r="DC55" s="21">
        <v>-4560</v>
      </c>
      <c r="DD55" s="21">
        <v>-1</v>
      </c>
      <c r="DE55" s="21">
        <v>608118</v>
      </c>
      <c r="DF55" s="21">
        <v>1033750</v>
      </c>
      <c r="DG55" s="21">
        <v>11155</v>
      </c>
      <c r="DH55" s="21">
        <v>10602</v>
      </c>
      <c r="DI55" s="21">
        <v>553</v>
      </c>
      <c r="DJ55" s="21">
        <v>200860</v>
      </c>
      <c r="DK55" s="21">
        <v>173517</v>
      </c>
      <c r="DL55" s="21">
        <v>27266</v>
      </c>
      <c r="DM55" s="21">
        <v>77</v>
      </c>
      <c r="DN55" s="21">
        <v>1682</v>
      </c>
      <c r="DO55" s="21">
        <v>1682</v>
      </c>
      <c r="DP55" s="21">
        <v>4201</v>
      </c>
      <c r="DQ55" s="21">
        <v>836</v>
      </c>
      <c r="DR55" s="21">
        <v>3365</v>
      </c>
      <c r="DS55" s="21">
        <v>13239</v>
      </c>
      <c r="DT55" s="21">
        <v>450</v>
      </c>
      <c r="DU55" s="21">
        <v>780</v>
      </c>
      <c r="DV55" s="21">
        <v>1463</v>
      </c>
      <c r="DW55" s="21">
        <v>6805</v>
      </c>
      <c r="DX55" s="21">
        <v>0</v>
      </c>
      <c r="DY55" s="21">
        <v>1741</v>
      </c>
      <c r="DZ55" s="21">
        <v>0</v>
      </c>
      <c r="EA55" s="21">
        <v>2000</v>
      </c>
      <c r="EB55" s="21">
        <v>2620</v>
      </c>
      <c r="EC55" s="21">
        <v>0</v>
      </c>
      <c r="ED55" s="21">
        <v>55</v>
      </c>
      <c r="EE55" s="21">
        <v>0</v>
      </c>
      <c r="EF55" s="21">
        <v>0</v>
      </c>
      <c r="EG55" s="21">
        <v>2565</v>
      </c>
      <c r="EH55" s="21">
        <v>0</v>
      </c>
      <c r="EI55" s="21">
        <v>196650</v>
      </c>
      <c r="EJ55" s="21">
        <v>3387</v>
      </c>
      <c r="EK55" s="21">
        <v>56897</v>
      </c>
      <c r="EL55" s="21">
        <v>19469</v>
      </c>
      <c r="EM55" s="21">
        <v>43908</v>
      </c>
      <c r="EN55" s="21">
        <v>2910</v>
      </c>
      <c r="EO55" s="21">
        <v>21236</v>
      </c>
      <c r="EP55" s="21">
        <v>7330</v>
      </c>
      <c r="EQ55" s="21">
        <v>20961</v>
      </c>
      <c r="ER55" s="21">
        <v>17658</v>
      </c>
      <c r="ES55" s="21">
        <v>2204</v>
      </c>
      <c r="ET55" s="21">
        <v>690</v>
      </c>
      <c r="EU55" s="21">
        <v>432977</v>
      </c>
      <c r="EV55" s="21">
        <v>352147</v>
      </c>
      <c r="EW55" s="21">
        <v>77348</v>
      </c>
      <c r="EX55" s="21">
        <v>3482</v>
      </c>
      <c r="EY55" s="21">
        <v>102046</v>
      </c>
      <c r="EZ55" s="21">
        <v>62096</v>
      </c>
      <c r="FA55" s="21">
        <v>39950</v>
      </c>
      <c r="FB55" s="21">
        <v>22294</v>
      </c>
      <c r="FC55" s="21">
        <v>22294</v>
      </c>
      <c r="FD55" s="21">
        <v>46026</v>
      </c>
      <c r="FE55" s="21">
        <v>557</v>
      </c>
      <c r="FF55" s="21">
        <v>17761</v>
      </c>
      <c r="FG55" s="21">
        <v>3888</v>
      </c>
      <c r="FH55" s="21">
        <v>314</v>
      </c>
      <c r="FI55" s="21">
        <v>4132</v>
      </c>
      <c r="FJ55" s="21">
        <v>273</v>
      </c>
      <c r="FK55" s="21">
        <v>3069</v>
      </c>
      <c r="FL55" s="21">
        <v>2454</v>
      </c>
      <c r="FM55" s="21">
        <v>3595</v>
      </c>
      <c r="FN55" s="21">
        <v>36</v>
      </c>
      <c r="FO55" s="21">
        <v>1453</v>
      </c>
      <c r="FP55" s="21">
        <v>606</v>
      </c>
      <c r="FQ55" s="21">
        <v>7886</v>
      </c>
      <c r="FR55" s="21">
        <v>2</v>
      </c>
      <c r="FS55" s="21">
        <v>425632</v>
      </c>
      <c r="FT55" s="21">
        <v>7758</v>
      </c>
      <c r="FU55" s="21">
        <v>7758</v>
      </c>
      <c r="FV55" s="21">
        <v>32669</v>
      </c>
      <c r="FW55" s="21">
        <v>31271</v>
      </c>
      <c r="FX55" s="21">
        <v>712</v>
      </c>
      <c r="FY55" s="21">
        <v>686</v>
      </c>
      <c r="FZ55" s="21">
        <v>365252</v>
      </c>
      <c r="GA55" s="21">
        <v>0</v>
      </c>
      <c r="GB55" s="21">
        <v>279</v>
      </c>
      <c r="GC55" s="21">
        <v>1118</v>
      </c>
      <c r="GD55" s="21">
        <v>76</v>
      </c>
      <c r="GE55" s="21">
        <v>260685</v>
      </c>
      <c r="GF55" s="21">
        <v>59236</v>
      </c>
      <c r="GG55" s="21">
        <v>90</v>
      </c>
      <c r="GH55" s="21">
        <v>4413</v>
      </c>
      <c r="GI55" s="21">
        <v>144</v>
      </c>
      <c r="GJ55" s="21">
        <v>5</v>
      </c>
      <c r="GK55" s="21">
        <v>754</v>
      </c>
      <c r="GL55" s="21">
        <v>0</v>
      </c>
      <c r="GM55" s="21">
        <v>29925</v>
      </c>
      <c r="GN55" s="21">
        <v>3887</v>
      </c>
      <c r="GO55" s="21">
        <v>4465</v>
      </c>
      <c r="GP55" s="21">
        <v>43</v>
      </c>
      <c r="GQ55" s="21">
        <v>132</v>
      </c>
      <c r="GR55" s="21">
        <v>19953</v>
      </c>
      <c r="GS55" s="21">
        <v>24</v>
      </c>
      <c r="GT55" s="21">
        <v>0</v>
      </c>
      <c r="GU55" s="21">
        <v>1685</v>
      </c>
      <c r="GV55" s="21">
        <v>907</v>
      </c>
      <c r="GW55" s="21">
        <v>2480</v>
      </c>
      <c r="GX55" s="21">
        <v>76</v>
      </c>
      <c r="GY55" s="21">
        <v>3331</v>
      </c>
      <c r="GZ55" s="21">
        <v>2723</v>
      </c>
      <c r="HA55" s="21">
        <v>1842</v>
      </c>
      <c r="HB55" s="21">
        <v>151</v>
      </c>
      <c r="HC55" s="21">
        <v>84</v>
      </c>
      <c r="HD55" s="21">
        <v>859</v>
      </c>
      <c r="HE55" s="21">
        <v>0</v>
      </c>
      <c r="HF55" s="21">
        <v>4696</v>
      </c>
      <c r="HG55" s="21">
        <v>1095</v>
      </c>
    </row>
    <row r="56" spans="1:215">
      <c r="A56" s="9">
        <v>36404</v>
      </c>
      <c r="B56" s="21">
        <v>2473</v>
      </c>
      <c r="C56" s="21">
        <v>14109</v>
      </c>
      <c r="D56" s="21">
        <v>292</v>
      </c>
      <c r="E56" s="21">
        <v>331</v>
      </c>
      <c r="F56" s="21">
        <v>-39</v>
      </c>
      <c r="G56" s="21">
        <v>156</v>
      </c>
      <c r="H56" s="21">
        <v>-637</v>
      </c>
      <c r="I56" s="21">
        <v>847</v>
      </c>
      <c r="J56" s="21">
        <v>-54</v>
      </c>
      <c r="K56" s="21">
        <v>257</v>
      </c>
      <c r="L56" s="21">
        <v>257</v>
      </c>
      <c r="M56" s="21">
        <v>4380</v>
      </c>
      <c r="N56" s="21">
        <v>757</v>
      </c>
      <c r="O56" s="21">
        <v>3623</v>
      </c>
      <c r="P56" s="21">
        <v>-668</v>
      </c>
      <c r="Q56" s="21">
        <v>-48</v>
      </c>
      <c r="R56" s="21">
        <v>56</v>
      </c>
      <c r="S56" s="21">
        <v>-359</v>
      </c>
      <c r="T56" s="21">
        <v>78</v>
      </c>
      <c r="U56" s="21">
        <v>0</v>
      </c>
      <c r="V56" s="21">
        <v>-395</v>
      </c>
      <c r="W56" s="21">
        <v>0</v>
      </c>
      <c r="X56" s="21">
        <v>0</v>
      </c>
      <c r="Y56" s="21">
        <v>49</v>
      </c>
      <c r="Z56" s="21">
        <v>0</v>
      </c>
      <c r="AA56" s="21">
        <v>-44</v>
      </c>
      <c r="AB56" s="21">
        <v>0</v>
      </c>
      <c r="AC56" s="21">
        <v>0</v>
      </c>
      <c r="AD56" s="21">
        <v>93</v>
      </c>
      <c r="AE56" s="21">
        <v>0</v>
      </c>
      <c r="AF56" s="21">
        <v>4415</v>
      </c>
      <c r="AG56" s="21">
        <v>-79</v>
      </c>
      <c r="AH56" s="21">
        <v>4114</v>
      </c>
      <c r="AI56" s="21">
        <v>-409</v>
      </c>
      <c r="AJ56" s="21">
        <v>1900</v>
      </c>
      <c r="AK56" s="21">
        <v>58</v>
      </c>
      <c r="AL56" s="21">
        <v>251</v>
      </c>
      <c r="AM56" s="21">
        <v>-535</v>
      </c>
      <c r="AN56" s="21">
        <v>-4</v>
      </c>
      <c r="AO56" s="21">
        <v>-18</v>
      </c>
      <c r="AP56" s="21">
        <v>-381</v>
      </c>
      <c r="AQ56" s="21">
        <v>-482</v>
      </c>
      <c r="AR56" s="21">
        <v>3359</v>
      </c>
      <c r="AS56" s="21">
        <v>4959</v>
      </c>
      <c r="AT56" s="21">
        <v>-1670</v>
      </c>
      <c r="AU56" s="21">
        <v>70</v>
      </c>
      <c r="AV56" s="21">
        <v>1467</v>
      </c>
      <c r="AW56" s="21">
        <v>2118</v>
      </c>
      <c r="AX56" s="21">
        <v>-651</v>
      </c>
      <c r="AY56" s="21">
        <v>1034</v>
      </c>
      <c r="AZ56" s="21">
        <v>1034</v>
      </c>
      <c r="BA56" s="21">
        <v>-632</v>
      </c>
      <c r="BB56" s="21">
        <v>-146</v>
      </c>
      <c r="BC56" s="21">
        <v>374</v>
      </c>
      <c r="BD56" s="21">
        <v>75</v>
      </c>
      <c r="BE56" s="21">
        <v>36</v>
      </c>
      <c r="BF56" s="21">
        <v>212</v>
      </c>
      <c r="BG56" s="21">
        <v>19</v>
      </c>
      <c r="BH56" s="21">
        <v>-774</v>
      </c>
      <c r="BI56" s="21">
        <v>-158</v>
      </c>
      <c r="BJ56" s="21">
        <v>-13</v>
      </c>
      <c r="BK56" s="21">
        <v>10</v>
      </c>
      <c r="BL56" s="21">
        <v>-623</v>
      </c>
      <c r="BM56" s="21">
        <v>-32</v>
      </c>
      <c r="BN56" s="21">
        <v>388</v>
      </c>
      <c r="BO56" s="21">
        <v>0</v>
      </c>
      <c r="BP56" s="21">
        <v>11636</v>
      </c>
      <c r="BQ56" s="21">
        <v>369</v>
      </c>
      <c r="BR56" s="21">
        <v>369</v>
      </c>
      <c r="BS56" s="21">
        <v>994</v>
      </c>
      <c r="BT56" s="21">
        <v>1023</v>
      </c>
      <c r="BU56" s="21">
        <v>38</v>
      </c>
      <c r="BV56" s="21">
        <v>-67</v>
      </c>
      <c r="BW56" s="21">
        <v>9128</v>
      </c>
      <c r="BX56" s="21">
        <v>12</v>
      </c>
      <c r="BY56" s="21">
        <v>-15</v>
      </c>
      <c r="BZ56" s="21">
        <v>-46</v>
      </c>
      <c r="CA56" s="21">
        <v>-3</v>
      </c>
      <c r="CB56" s="21">
        <v>5095</v>
      </c>
      <c r="CC56" s="21">
        <v>-194</v>
      </c>
      <c r="CD56" s="21">
        <v>-25</v>
      </c>
      <c r="CE56" s="21">
        <v>54</v>
      </c>
      <c r="CF56" s="21">
        <v>11</v>
      </c>
      <c r="CG56" s="21">
        <v>1</v>
      </c>
      <c r="CH56" s="21">
        <v>7</v>
      </c>
      <c r="CI56" s="21">
        <v>0</v>
      </c>
      <c r="CJ56" s="21">
        <v>4099</v>
      </c>
      <c r="CK56" s="21">
        <v>22</v>
      </c>
      <c r="CL56" s="21">
        <v>206</v>
      </c>
      <c r="CM56" s="21">
        <v>-1</v>
      </c>
      <c r="CN56" s="21">
        <v>-95</v>
      </c>
      <c r="CO56" s="21">
        <v>1145</v>
      </c>
      <c r="CP56" s="21">
        <v>-12</v>
      </c>
      <c r="CQ56" s="21">
        <v>0</v>
      </c>
      <c r="CR56" s="21">
        <v>-230</v>
      </c>
      <c r="CS56" s="21">
        <v>-143</v>
      </c>
      <c r="CT56" s="21">
        <v>-1212</v>
      </c>
      <c r="CU56" s="21">
        <v>-1</v>
      </c>
      <c r="CV56" s="21">
        <v>-203</v>
      </c>
      <c r="CW56" s="21">
        <v>-1090</v>
      </c>
      <c r="CX56" s="21">
        <v>732</v>
      </c>
      <c r="CY56" s="21">
        <v>-9</v>
      </c>
      <c r="CZ56" s="21">
        <v>-8</v>
      </c>
      <c r="DA56" s="21">
        <v>-13</v>
      </c>
      <c r="DB56" s="21">
        <v>0</v>
      </c>
      <c r="DC56" s="21">
        <v>3189</v>
      </c>
      <c r="DD56" s="21">
        <v>145</v>
      </c>
      <c r="DE56" s="21">
        <v>602430</v>
      </c>
      <c r="DF56" s="21">
        <v>1036407</v>
      </c>
      <c r="DG56" s="21">
        <v>11447</v>
      </c>
      <c r="DH56" s="21">
        <v>10933</v>
      </c>
      <c r="DI56" s="21">
        <v>514</v>
      </c>
      <c r="DJ56" s="21">
        <v>201073</v>
      </c>
      <c r="DK56" s="21">
        <v>172880</v>
      </c>
      <c r="DL56" s="21">
        <v>28113</v>
      </c>
      <c r="DM56" s="21">
        <v>80</v>
      </c>
      <c r="DN56" s="21">
        <v>1425</v>
      </c>
      <c r="DO56" s="21">
        <v>1425</v>
      </c>
      <c r="DP56" s="21">
        <v>8581</v>
      </c>
      <c r="DQ56" s="21">
        <v>1593</v>
      </c>
      <c r="DR56" s="21">
        <v>6988</v>
      </c>
      <c r="DS56" s="21">
        <v>8204</v>
      </c>
      <c r="DT56" s="21">
        <v>400</v>
      </c>
      <c r="DU56" s="21">
        <v>823</v>
      </c>
      <c r="DV56" s="21">
        <v>1091</v>
      </c>
      <c r="DW56" s="21">
        <v>2549</v>
      </c>
      <c r="DX56" s="21">
        <v>0</v>
      </c>
      <c r="DY56" s="21">
        <v>1341</v>
      </c>
      <c r="DZ56" s="21">
        <v>0</v>
      </c>
      <c r="EA56" s="21">
        <v>2000</v>
      </c>
      <c r="EB56" s="21">
        <v>2669</v>
      </c>
      <c r="EC56" s="21">
        <v>0</v>
      </c>
      <c r="ED56" s="21">
        <v>11</v>
      </c>
      <c r="EE56" s="21">
        <v>0</v>
      </c>
      <c r="EF56" s="21">
        <v>0</v>
      </c>
      <c r="EG56" s="21">
        <v>2658</v>
      </c>
      <c r="EH56" s="21">
        <v>0</v>
      </c>
      <c r="EI56" s="21">
        <v>191281</v>
      </c>
      <c r="EJ56" s="21">
        <v>3437</v>
      </c>
      <c r="EK56" s="21">
        <v>58577</v>
      </c>
      <c r="EL56" s="21">
        <v>16523</v>
      </c>
      <c r="EM56" s="21">
        <v>42753</v>
      </c>
      <c r="EN56" s="21">
        <v>2330</v>
      </c>
      <c r="EO56" s="21">
        <v>19784</v>
      </c>
      <c r="EP56" s="21">
        <v>6654</v>
      </c>
      <c r="EQ56" s="21">
        <v>21115</v>
      </c>
      <c r="ER56" s="21">
        <v>17796</v>
      </c>
      <c r="ES56" s="21">
        <v>1588</v>
      </c>
      <c r="ET56" s="21">
        <v>724</v>
      </c>
      <c r="EU56" s="21">
        <v>439492</v>
      </c>
      <c r="EV56" s="21">
        <v>360098</v>
      </c>
      <c r="EW56" s="21">
        <v>75755</v>
      </c>
      <c r="EX56" s="21">
        <v>3639</v>
      </c>
      <c r="EY56" s="21">
        <v>103513</v>
      </c>
      <c r="EZ56" s="21">
        <v>64214</v>
      </c>
      <c r="FA56" s="21">
        <v>39299</v>
      </c>
      <c r="FB56" s="21">
        <v>23328</v>
      </c>
      <c r="FC56" s="21">
        <v>23328</v>
      </c>
      <c r="FD56" s="21">
        <v>45394</v>
      </c>
      <c r="FE56" s="21">
        <v>411</v>
      </c>
      <c r="FF56" s="21">
        <v>18135</v>
      </c>
      <c r="FG56" s="21">
        <v>3963</v>
      </c>
      <c r="FH56" s="21">
        <v>350</v>
      </c>
      <c r="FI56" s="21">
        <v>4344</v>
      </c>
      <c r="FJ56" s="21">
        <v>292</v>
      </c>
      <c r="FK56" s="21">
        <v>2295</v>
      </c>
      <c r="FL56" s="21">
        <v>2296</v>
      </c>
      <c r="FM56" s="21">
        <v>3582</v>
      </c>
      <c r="FN56" s="21">
        <v>46</v>
      </c>
      <c r="FO56" s="21">
        <v>830</v>
      </c>
      <c r="FP56" s="21">
        <v>574</v>
      </c>
      <c r="FQ56" s="21">
        <v>8274</v>
      </c>
      <c r="FR56" s="21">
        <v>2</v>
      </c>
      <c r="FS56" s="21">
        <v>433977</v>
      </c>
      <c r="FT56" s="21">
        <v>7772</v>
      </c>
      <c r="FU56" s="21">
        <v>7772</v>
      </c>
      <c r="FV56" s="21">
        <v>33663</v>
      </c>
      <c r="FW56" s="21">
        <v>32294</v>
      </c>
      <c r="FX56" s="21">
        <v>750</v>
      </c>
      <c r="FY56" s="21">
        <v>619</v>
      </c>
      <c r="FZ56" s="21">
        <v>374444</v>
      </c>
      <c r="GA56" s="21">
        <v>0</v>
      </c>
      <c r="GB56" s="21">
        <v>264</v>
      </c>
      <c r="GC56" s="21">
        <v>1072</v>
      </c>
      <c r="GD56" s="21">
        <v>73</v>
      </c>
      <c r="GE56" s="21">
        <v>265780</v>
      </c>
      <c r="GF56" s="21">
        <v>59042</v>
      </c>
      <c r="GG56" s="21">
        <v>70</v>
      </c>
      <c r="GH56" s="21">
        <v>4474</v>
      </c>
      <c r="GI56" s="21">
        <v>155</v>
      </c>
      <c r="GJ56" s="21">
        <v>6</v>
      </c>
      <c r="GK56" s="21">
        <v>761</v>
      </c>
      <c r="GL56" s="21">
        <v>0</v>
      </c>
      <c r="GM56" s="21">
        <v>34028</v>
      </c>
      <c r="GN56" s="21">
        <v>3909</v>
      </c>
      <c r="GO56" s="21">
        <v>4628</v>
      </c>
      <c r="GP56" s="21">
        <v>42</v>
      </c>
      <c r="GQ56" s="21">
        <v>140</v>
      </c>
      <c r="GR56" s="21">
        <v>18098</v>
      </c>
      <c r="GS56" s="21">
        <v>12</v>
      </c>
      <c r="GT56" s="21">
        <v>0</v>
      </c>
      <c r="GU56" s="21">
        <v>1455</v>
      </c>
      <c r="GV56" s="21">
        <v>764</v>
      </c>
      <c r="GW56" s="21">
        <v>1268</v>
      </c>
      <c r="GX56" s="21">
        <v>75</v>
      </c>
      <c r="GY56" s="21">
        <v>3128</v>
      </c>
      <c r="GZ56" s="21">
        <v>1633</v>
      </c>
      <c r="HA56" s="21">
        <v>2574</v>
      </c>
      <c r="HB56" s="21">
        <v>142</v>
      </c>
      <c r="HC56" s="21">
        <v>76</v>
      </c>
      <c r="HD56" s="21">
        <v>846</v>
      </c>
      <c r="HE56" s="21">
        <v>0</v>
      </c>
      <c r="HF56" s="21">
        <v>4885</v>
      </c>
      <c r="HG56" s="21">
        <v>1240</v>
      </c>
    </row>
    <row r="57" spans="1:215">
      <c r="A57" s="9">
        <v>36495</v>
      </c>
      <c r="B57" s="21">
        <v>-3034</v>
      </c>
      <c r="C57" s="21">
        <v>19935</v>
      </c>
      <c r="D57" s="21">
        <v>1085</v>
      </c>
      <c r="E57" s="21">
        <v>817</v>
      </c>
      <c r="F57" s="21">
        <v>268</v>
      </c>
      <c r="G57" s="21">
        <v>4092</v>
      </c>
      <c r="H57" s="21">
        <v>4170</v>
      </c>
      <c r="I57" s="21">
        <v>-24</v>
      </c>
      <c r="J57" s="21">
        <v>-54</v>
      </c>
      <c r="K57" s="21">
        <v>-92</v>
      </c>
      <c r="L57" s="21">
        <v>-92</v>
      </c>
      <c r="M57" s="21">
        <v>-182</v>
      </c>
      <c r="N57" s="21">
        <v>30</v>
      </c>
      <c r="O57" s="21">
        <v>-212</v>
      </c>
      <c r="P57" s="21">
        <v>531</v>
      </c>
      <c r="Q57" s="21">
        <v>11</v>
      </c>
      <c r="R57" s="21">
        <v>-84</v>
      </c>
      <c r="S57" s="21">
        <v>470</v>
      </c>
      <c r="T57" s="21">
        <v>33</v>
      </c>
      <c r="U57" s="21">
        <v>51</v>
      </c>
      <c r="V57" s="21">
        <v>50</v>
      </c>
      <c r="W57" s="21">
        <v>0</v>
      </c>
      <c r="X57" s="21">
        <v>0</v>
      </c>
      <c r="Y57" s="21">
        <v>129</v>
      </c>
      <c r="Z57" s="21">
        <v>0</v>
      </c>
      <c r="AA57" s="21">
        <v>68</v>
      </c>
      <c r="AB57" s="21">
        <v>0</v>
      </c>
      <c r="AC57" s="21">
        <v>0</v>
      </c>
      <c r="AD57" s="21">
        <v>61</v>
      </c>
      <c r="AE57" s="21">
        <v>0</v>
      </c>
      <c r="AF57" s="21">
        <v>7779</v>
      </c>
      <c r="AG57" s="21">
        <v>-291</v>
      </c>
      <c r="AH57" s="21">
        <v>7793</v>
      </c>
      <c r="AI57" s="21">
        <v>-33</v>
      </c>
      <c r="AJ57" s="21">
        <v>-67</v>
      </c>
      <c r="AK57" s="21">
        <v>-1</v>
      </c>
      <c r="AL57" s="21">
        <v>178</v>
      </c>
      <c r="AM57" s="21">
        <v>-331</v>
      </c>
      <c r="AN57" s="21">
        <v>930</v>
      </c>
      <c r="AO57" s="21">
        <v>-2463</v>
      </c>
      <c r="AP57" s="21">
        <v>2546</v>
      </c>
      <c r="AQ57" s="21">
        <v>-482</v>
      </c>
      <c r="AR57" s="21">
        <v>3814</v>
      </c>
      <c r="AS57" s="21">
        <v>8913</v>
      </c>
      <c r="AT57" s="21">
        <v>-5285</v>
      </c>
      <c r="AU57" s="21">
        <v>186</v>
      </c>
      <c r="AV57" s="21">
        <v>890</v>
      </c>
      <c r="AW57" s="21">
        <v>1541</v>
      </c>
      <c r="AX57" s="21">
        <v>-651</v>
      </c>
      <c r="AY57" s="21">
        <v>3160</v>
      </c>
      <c r="AZ57" s="21">
        <v>3160</v>
      </c>
      <c r="BA57" s="21">
        <v>-1271</v>
      </c>
      <c r="BB57" s="21">
        <v>172</v>
      </c>
      <c r="BC57" s="21">
        <v>-308</v>
      </c>
      <c r="BD57" s="21">
        <v>-482</v>
      </c>
      <c r="BE57" s="21">
        <v>47</v>
      </c>
      <c r="BF57" s="21">
        <v>-1023</v>
      </c>
      <c r="BG57" s="21">
        <v>-58</v>
      </c>
      <c r="BH57" s="21">
        <v>95</v>
      </c>
      <c r="BI57" s="21">
        <v>-700</v>
      </c>
      <c r="BJ57" s="21">
        <v>655</v>
      </c>
      <c r="BK57" s="21">
        <v>-8</v>
      </c>
      <c r="BL57" s="21">
        <v>-111</v>
      </c>
      <c r="BM57" s="21">
        <v>62</v>
      </c>
      <c r="BN57" s="21">
        <v>389</v>
      </c>
      <c r="BO57" s="21">
        <v>-1</v>
      </c>
      <c r="BP57" s="21">
        <v>22969</v>
      </c>
      <c r="BQ57" s="21">
        <v>30</v>
      </c>
      <c r="BR57" s="21">
        <v>30</v>
      </c>
      <c r="BS57" s="21">
        <v>2300</v>
      </c>
      <c r="BT57" s="21">
        <v>2157</v>
      </c>
      <c r="BU57" s="21">
        <v>25</v>
      </c>
      <c r="BV57" s="21">
        <v>118</v>
      </c>
      <c r="BW57" s="21">
        <v>12214</v>
      </c>
      <c r="BX57" s="21">
        <v>-4</v>
      </c>
      <c r="BY57" s="21">
        <v>68</v>
      </c>
      <c r="BZ57" s="21">
        <v>-50</v>
      </c>
      <c r="CA57" s="21">
        <v>2</v>
      </c>
      <c r="CB57" s="21">
        <v>10188</v>
      </c>
      <c r="CC57" s="21">
        <v>573</v>
      </c>
      <c r="CD57" s="21">
        <v>1</v>
      </c>
      <c r="CE57" s="21">
        <v>-193</v>
      </c>
      <c r="CF57" s="21">
        <v>6</v>
      </c>
      <c r="CG57" s="21">
        <v>-1</v>
      </c>
      <c r="CH57" s="21">
        <v>27</v>
      </c>
      <c r="CI57" s="21">
        <v>0</v>
      </c>
      <c r="CJ57" s="21">
        <v>1534</v>
      </c>
      <c r="CK57" s="21">
        <v>-47</v>
      </c>
      <c r="CL57" s="21">
        <v>206</v>
      </c>
      <c r="CM57" s="21">
        <v>-1</v>
      </c>
      <c r="CN57" s="21">
        <v>-95</v>
      </c>
      <c r="CO57" s="21">
        <v>8425</v>
      </c>
      <c r="CP57" s="21">
        <v>8</v>
      </c>
      <c r="CQ57" s="21">
        <v>0</v>
      </c>
      <c r="CR57" s="21">
        <v>252</v>
      </c>
      <c r="CS57" s="21">
        <v>18</v>
      </c>
      <c r="CT57" s="21">
        <v>459</v>
      </c>
      <c r="CU57" s="21">
        <v>12</v>
      </c>
      <c r="CV57" s="21">
        <v>-112</v>
      </c>
      <c r="CW57" s="21">
        <v>-460</v>
      </c>
      <c r="CX57" s="21">
        <v>-556</v>
      </c>
      <c r="CY57" s="21">
        <v>39</v>
      </c>
      <c r="CZ57" s="21">
        <v>7</v>
      </c>
      <c r="DA57" s="21">
        <v>537</v>
      </c>
      <c r="DB57" s="21">
        <v>0</v>
      </c>
      <c r="DC57" s="21">
        <v>8289</v>
      </c>
      <c r="DD57" s="21">
        <v>-68</v>
      </c>
      <c r="DE57" s="21">
        <v>654281</v>
      </c>
      <c r="DF57" s="21">
        <v>1103280</v>
      </c>
      <c r="DG57" s="21">
        <v>12532</v>
      </c>
      <c r="DH57" s="21">
        <v>11750</v>
      </c>
      <c r="DI57" s="21">
        <v>782</v>
      </c>
      <c r="DJ57" s="21">
        <v>205223</v>
      </c>
      <c r="DK57" s="21">
        <v>177050</v>
      </c>
      <c r="DL57" s="21">
        <v>28089</v>
      </c>
      <c r="DM57" s="21">
        <v>84</v>
      </c>
      <c r="DN57" s="21">
        <v>1517</v>
      </c>
      <c r="DO57" s="21">
        <v>1517</v>
      </c>
      <c r="DP57" s="21">
        <v>8399</v>
      </c>
      <c r="DQ57" s="21">
        <v>1623</v>
      </c>
      <c r="DR57" s="21">
        <v>6776</v>
      </c>
      <c r="DS57" s="21">
        <v>8568</v>
      </c>
      <c r="DT57" s="21">
        <v>400</v>
      </c>
      <c r="DU57" s="21">
        <v>724</v>
      </c>
      <c r="DV57" s="21">
        <v>1523</v>
      </c>
      <c r="DW57" s="21">
        <v>2517</v>
      </c>
      <c r="DX57" s="21">
        <v>51</v>
      </c>
      <c r="DY57" s="21">
        <v>1353</v>
      </c>
      <c r="DZ57" s="21">
        <v>0</v>
      </c>
      <c r="EA57" s="21">
        <v>2000</v>
      </c>
      <c r="EB57" s="21">
        <v>2798</v>
      </c>
      <c r="EC57" s="21">
        <v>0</v>
      </c>
      <c r="ED57" s="21">
        <v>79</v>
      </c>
      <c r="EE57" s="21">
        <v>0</v>
      </c>
      <c r="EF57" s="21">
        <v>0</v>
      </c>
      <c r="EG57" s="21">
        <v>2719</v>
      </c>
      <c r="EH57" s="21">
        <v>0</v>
      </c>
      <c r="EI57" s="21">
        <v>223340</v>
      </c>
      <c r="EJ57" s="21">
        <v>3264</v>
      </c>
      <c r="EK57" s="21">
        <v>78040</v>
      </c>
      <c r="EL57" s="21">
        <v>17193</v>
      </c>
      <c r="EM57" s="21">
        <v>45903</v>
      </c>
      <c r="EN57" s="21">
        <v>2416</v>
      </c>
      <c r="EO57" s="21">
        <v>23927</v>
      </c>
      <c r="EP57" s="21">
        <v>8329</v>
      </c>
      <c r="EQ57" s="21">
        <v>22320</v>
      </c>
      <c r="ER57" s="21">
        <v>17108</v>
      </c>
      <c r="ES57" s="21">
        <v>4083</v>
      </c>
      <c r="ET57" s="21">
        <v>757</v>
      </c>
      <c r="EU57" s="21">
        <v>465889</v>
      </c>
      <c r="EV57" s="21">
        <v>389000</v>
      </c>
      <c r="EW57" s="21">
        <v>73111</v>
      </c>
      <c r="EX57" s="21">
        <v>3778</v>
      </c>
      <c r="EY57" s="21">
        <v>104403</v>
      </c>
      <c r="EZ57" s="21">
        <v>65755</v>
      </c>
      <c r="FA57" s="21">
        <v>38648</v>
      </c>
      <c r="FB57" s="21">
        <v>26488</v>
      </c>
      <c r="FC57" s="21">
        <v>26488</v>
      </c>
      <c r="FD57" s="21">
        <v>44123</v>
      </c>
      <c r="FE57" s="21">
        <v>583</v>
      </c>
      <c r="FF57" s="21">
        <v>17827</v>
      </c>
      <c r="FG57" s="21">
        <v>3481</v>
      </c>
      <c r="FH57" s="21">
        <v>397</v>
      </c>
      <c r="FI57" s="21">
        <v>3321</v>
      </c>
      <c r="FJ57" s="21">
        <v>234</v>
      </c>
      <c r="FK57" s="21">
        <v>2390</v>
      </c>
      <c r="FL57" s="21">
        <v>1596</v>
      </c>
      <c r="FM57" s="21">
        <v>4237</v>
      </c>
      <c r="FN57" s="21">
        <v>38</v>
      </c>
      <c r="FO57" s="21">
        <v>719</v>
      </c>
      <c r="FP57" s="21">
        <v>636</v>
      </c>
      <c r="FQ57" s="21">
        <v>8663</v>
      </c>
      <c r="FR57" s="21">
        <v>1</v>
      </c>
      <c r="FS57" s="21">
        <v>448999</v>
      </c>
      <c r="FT57" s="21">
        <v>7895</v>
      </c>
      <c r="FU57" s="21">
        <v>7895</v>
      </c>
      <c r="FV57" s="21">
        <v>35963</v>
      </c>
      <c r="FW57" s="21">
        <v>34451</v>
      </c>
      <c r="FX57" s="21">
        <v>775</v>
      </c>
      <c r="FY57" s="21">
        <v>737</v>
      </c>
      <c r="FZ57" s="21">
        <v>386718</v>
      </c>
      <c r="GA57" s="21">
        <v>0</v>
      </c>
      <c r="GB57" s="21">
        <v>332</v>
      </c>
      <c r="GC57" s="21">
        <v>1022</v>
      </c>
      <c r="GD57" s="21">
        <v>75</v>
      </c>
      <c r="GE57" s="21">
        <v>275968</v>
      </c>
      <c r="GF57" s="21">
        <v>59615</v>
      </c>
      <c r="GG57" s="21">
        <v>70</v>
      </c>
      <c r="GH57" s="21">
        <v>4278</v>
      </c>
      <c r="GI57" s="21">
        <v>161</v>
      </c>
      <c r="GJ57" s="21">
        <v>5</v>
      </c>
      <c r="GK57" s="21">
        <v>788</v>
      </c>
      <c r="GL57" s="21">
        <v>0</v>
      </c>
      <c r="GM57" s="21">
        <v>35562</v>
      </c>
      <c r="GN57" s="21">
        <v>3862</v>
      </c>
      <c r="GO57" s="21">
        <v>4791</v>
      </c>
      <c r="GP57" s="21">
        <v>41</v>
      </c>
      <c r="GQ57" s="21">
        <v>148</v>
      </c>
      <c r="GR57" s="21">
        <v>18423</v>
      </c>
      <c r="GS57" s="21">
        <v>20</v>
      </c>
      <c r="GT57" s="21">
        <v>0</v>
      </c>
      <c r="GU57" s="21">
        <v>1707</v>
      </c>
      <c r="GV57" s="21">
        <v>782</v>
      </c>
      <c r="GW57" s="21">
        <v>1727</v>
      </c>
      <c r="GX57" s="21">
        <v>87</v>
      </c>
      <c r="GY57" s="21">
        <v>3016</v>
      </c>
      <c r="GZ57" s="21">
        <v>1173</v>
      </c>
      <c r="HA57" s="21">
        <v>2018</v>
      </c>
      <c r="HB57" s="21">
        <v>181</v>
      </c>
      <c r="HC57" s="21">
        <v>83</v>
      </c>
      <c r="HD57" s="21">
        <v>1383</v>
      </c>
      <c r="HE57" s="21">
        <v>0</v>
      </c>
      <c r="HF57" s="21">
        <v>5074</v>
      </c>
      <c r="HG57" s="21">
        <v>1172</v>
      </c>
    </row>
    <row r="58" spans="1:215">
      <c r="A58" s="9">
        <v>36586</v>
      </c>
      <c r="B58" s="21">
        <v>-2666</v>
      </c>
      <c r="C58" s="21">
        <v>11423</v>
      </c>
      <c r="D58" s="21">
        <v>-518</v>
      </c>
      <c r="E58" s="21">
        <v>-478</v>
      </c>
      <c r="F58" s="21">
        <v>-40</v>
      </c>
      <c r="G58" s="21">
        <v>108</v>
      </c>
      <c r="H58" s="21">
        <v>193</v>
      </c>
      <c r="I58" s="21">
        <v>-31</v>
      </c>
      <c r="J58" s="21">
        <v>-54</v>
      </c>
      <c r="K58" s="21">
        <v>-90</v>
      </c>
      <c r="L58" s="21">
        <v>-90</v>
      </c>
      <c r="M58" s="21">
        <v>666</v>
      </c>
      <c r="N58" s="21">
        <v>40</v>
      </c>
      <c r="O58" s="21">
        <v>626</v>
      </c>
      <c r="P58" s="21">
        <v>-1113</v>
      </c>
      <c r="Q58" s="21">
        <v>-2</v>
      </c>
      <c r="R58" s="21">
        <v>115</v>
      </c>
      <c r="S58" s="21">
        <v>-524</v>
      </c>
      <c r="T58" s="21">
        <v>-1092</v>
      </c>
      <c r="U58" s="21">
        <v>183</v>
      </c>
      <c r="V58" s="21">
        <v>207</v>
      </c>
      <c r="W58" s="21">
        <v>0</v>
      </c>
      <c r="X58" s="21">
        <v>0</v>
      </c>
      <c r="Y58" s="21">
        <v>31</v>
      </c>
      <c r="Z58" s="21">
        <v>0</v>
      </c>
      <c r="AA58" s="21">
        <v>-11</v>
      </c>
      <c r="AB58" s="21">
        <v>0</v>
      </c>
      <c r="AC58" s="21">
        <v>0</v>
      </c>
      <c r="AD58" s="21">
        <v>42</v>
      </c>
      <c r="AE58" s="21">
        <v>0</v>
      </c>
      <c r="AF58" s="21">
        <v>3684</v>
      </c>
      <c r="AG58" s="21">
        <v>486</v>
      </c>
      <c r="AH58" s="21">
        <v>936</v>
      </c>
      <c r="AI58" s="21">
        <v>-361</v>
      </c>
      <c r="AJ58" s="21">
        <v>2518</v>
      </c>
      <c r="AK58" s="21">
        <v>-36</v>
      </c>
      <c r="AL58" s="21">
        <v>-20</v>
      </c>
      <c r="AM58" s="21">
        <v>-32</v>
      </c>
      <c r="AN58" s="21">
        <v>691</v>
      </c>
      <c r="AO58" s="21">
        <v>-225</v>
      </c>
      <c r="AP58" s="21">
        <v>209</v>
      </c>
      <c r="AQ58" s="21">
        <v>-482</v>
      </c>
      <c r="AR58" s="21">
        <v>8227</v>
      </c>
      <c r="AS58" s="21">
        <v>11004</v>
      </c>
      <c r="AT58" s="21">
        <v>-2987</v>
      </c>
      <c r="AU58" s="21">
        <v>210</v>
      </c>
      <c r="AV58" s="21">
        <v>941</v>
      </c>
      <c r="AW58" s="21">
        <v>1593</v>
      </c>
      <c r="AX58" s="21">
        <v>-652</v>
      </c>
      <c r="AY58" s="21">
        <v>-2611</v>
      </c>
      <c r="AZ58" s="21">
        <v>-2611</v>
      </c>
      <c r="BA58" s="21">
        <v>2098</v>
      </c>
      <c r="BB58" s="21">
        <v>-240</v>
      </c>
      <c r="BC58" s="21">
        <v>2333</v>
      </c>
      <c r="BD58" s="21">
        <v>3</v>
      </c>
      <c r="BE58" s="21">
        <v>-85</v>
      </c>
      <c r="BF58" s="21">
        <v>-828</v>
      </c>
      <c r="BG58" s="21">
        <v>13</v>
      </c>
      <c r="BH58" s="21">
        <v>-584</v>
      </c>
      <c r="BI58" s="21">
        <v>303</v>
      </c>
      <c r="BJ58" s="21">
        <v>645</v>
      </c>
      <c r="BK58" s="21">
        <v>3</v>
      </c>
      <c r="BL58" s="21">
        <v>105</v>
      </c>
      <c r="BM58" s="21">
        <v>40</v>
      </c>
      <c r="BN58" s="21">
        <v>389</v>
      </c>
      <c r="BO58" s="21">
        <v>1</v>
      </c>
      <c r="BP58" s="21">
        <v>14089</v>
      </c>
      <c r="BQ58" s="21">
        <v>-440</v>
      </c>
      <c r="BR58" s="21">
        <v>-440</v>
      </c>
      <c r="BS58" s="21">
        <v>2127</v>
      </c>
      <c r="BT58" s="21">
        <v>2063</v>
      </c>
      <c r="BU58" s="21">
        <v>40</v>
      </c>
      <c r="BV58" s="21">
        <v>24</v>
      </c>
      <c r="BW58" s="21">
        <v>10729</v>
      </c>
      <c r="BX58" s="21">
        <v>120</v>
      </c>
      <c r="BY58" s="21">
        <v>-9</v>
      </c>
      <c r="BZ58" s="21">
        <v>-51</v>
      </c>
      <c r="CA58" s="21">
        <v>-8</v>
      </c>
      <c r="CB58" s="21">
        <v>4490</v>
      </c>
      <c r="CC58" s="21">
        <v>764</v>
      </c>
      <c r="CD58" s="21">
        <v>-54</v>
      </c>
      <c r="CE58" s="21">
        <v>253</v>
      </c>
      <c r="CF58" s="21">
        <v>-5</v>
      </c>
      <c r="CG58" s="21">
        <v>1</v>
      </c>
      <c r="CH58" s="21">
        <v>38</v>
      </c>
      <c r="CI58" s="21">
        <v>0</v>
      </c>
      <c r="CJ58" s="21">
        <v>5107</v>
      </c>
      <c r="CK58" s="21">
        <v>-27</v>
      </c>
      <c r="CL58" s="21">
        <v>207</v>
      </c>
      <c r="CM58" s="21">
        <v>-2</v>
      </c>
      <c r="CN58" s="21">
        <v>-95</v>
      </c>
      <c r="CO58" s="21">
        <v>1673</v>
      </c>
      <c r="CP58" s="21">
        <v>0</v>
      </c>
      <c r="CQ58" s="21">
        <v>0</v>
      </c>
      <c r="CR58" s="21">
        <v>-22</v>
      </c>
      <c r="CS58" s="21">
        <v>-138</v>
      </c>
      <c r="CT58" s="21">
        <v>1444</v>
      </c>
      <c r="CU58" s="21">
        <v>-12</v>
      </c>
      <c r="CV58" s="21">
        <v>19</v>
      </c>
      <c r="CW58" s="21">
        <v>245</v>
      </c>
      <c r="CX58" s="21">
        <v>-134</v>
      </c>
      <c r="CY58" s="21">
        <v>-136</v>
      </c>
      <c r="CZ58" s="21">
        <v>-23</v>
      </c>
      <c r="DA58" s="21">
        <v>-210</v>
      </c>
      <c r="DB58" s="21">
        <v>0</v>
      </c>
      <c r="DC58" s="21">
        <v>190</v>
      </c>
      <c r="DD58" s="21">
        <v>450</v>
      </c>
      <c r="DE58" s="21">
        <v>647043</v>
      </c>
      <c r="DF58" s="21">
        <v>1110669</v>
      </c>
      <c r="DG58" s="21">
        <v>12014</v>
      </c>
      <c r="DH58" s="21">
        <v>11272</v>
      </c>
      <c r="DI58" s="21">
        <v>742</v>
      </c>
      <c r="DJ58" s="21">
        <v>205389</v>
      </c>
      <c r="DK58" s="21">
        <v>177243</v>
      </c>
      <c r="DL58" s="21">
        <v>28058</v>
      </c>
      <c r="DM58" s="21">
        <v>88</v>
      </c>
      <c r="DN58" s="21">
        <v>1607</v>
      </c>
      <c r="DO58" s="21">
        <v>1607</v>
      </c>
      <c r="DP58" s="21">
        <v>9065</v>
      </c>
      <c r="DQ58" s="21">
        <v>1663</v>
      </c>
      <c r="DR58" s="21">
        <v>7402</v>
      </c>
      <c r="DS58" s="21">
        <v>7494</v>
      </c>
      <c r="DT58" s="21">
        <v>400</v>
      </c>
      <c r="DU58" s="21">
        <v>845</v>
      </c>
      <c r="DV58" s="21">
        <v>1006</v>
      </c>
      <c r="DW58" s="21">
        <v>1437</v>
      </c>
      <c r="DX58" s="21">
        <v>236</v>
      </c>
      <c r="DY58" s="21">
        <v>1570</v>
      </c>
      <c r="DZ58" s="21">
        <v>0</v>
      </c>
      <c r="EA58" s="21">
        <v>2000</v>
      </c>
      <c r="EB58" s="21">
        <v>2829</v>
      </c>
      <c r="EC58" s="21">
        <v>0</v>
      </c>
      <c r="ED58" s="21">
        <v>68</v>
      </c>
      <c r="EE58" s="21">
        <v>0</v>
      </c>
      <c r="EF58" s="21">
        <v>0</v>
      </c>
      <c r="EG58" s="21">
        <v>2761</v>
      </c>
      <c r="EH58" s="21">
        <v>0</v>
      </c>
      <c r="EI58" s="21">
        <v>220247</v>
      </c>
      <c r="EJ58" s="21">
        <v>4041</v>
      </c>
      <c r="EK58" s="21">
        <v>77368</v>
      </c>
      <c r="EL58" s="21">
        <v>15449</v>
      </c>
      <c r="EM58" s="21">
        <v>44406</v>
      </c>
      <c r="EN58" s="21">
        <v>2568</v>
      </c>
      <c r="EO58" s="21">
        <v>23038</v>
      </c>
      <c r="EP58" s="21">
        <v>7643</v>
      </c>
      <c r="EQ58" s="21">
        <v>23380</v>
      </c>
      <c r="ER58" s="21">
        <v>17283</v>
      </c>
      <c r="ES58" s="21">
        <v>4280</v>
      </c>
      <c r="ET58" s="21">
        <v>791</v>
      </c>
      <c r="EU58" s="21">
        <v>476582</v>
      </c>
      <c r="EV58" s="21">
        <v>401365</v>
      </c>
      <c r="EW58" s="21">
        <v>71515</v>
      </c>
      <c r="EX58" s="21">
        <v>3702</v>
      </c>
      <c r="EY58" s="21">
        <v>105344</v>
      </c>
      <c r="EZ58" s="21">
        <v>67348</v>
      </c>
      <c r="FA58" s="21">
        <v>37996</v>
      </c>
      <c r="FB58" s="21">
        <v>23877</v>
      </c>
      <c r="FC58" s="21">
        <v>23877</v>
      </c>
      <c r="FD58" s="21">
        <v>46221</v>
      </c>
      <c r="FE58" s="21">
        <v>343</v>
      </c>
      <c r="FF58" s="21">
        <v>20160</v>
      </c>
      <c r="FG58" s="21">
        <v>3484</v>
      </c>
      <c r="FH58" s="21">
        <v>312</v>
      </c>
      <c r="FI58" s="21">
        <v>2493</v>
      </c>
      <c r="FJ58" s="21">
        <v>247</v>
      </c>
      <c r="FK58" s="21">
        <v>1806</v>
      </c>
      <c r="FL58" s="21">
        <v>1899</v>
      </c>
      <c r="FM58" s="21">
        <v>4882</v>
      </c>
      <c r="FN58" s="21">
        <v>41</v>
      </c>
      <c r="FO58" s="21">
        <v>824</v>
      </c>
      <c r="FP58" s="21">
        <v>676</v>
      </c>
      <c r="FQ58" s="21">
        <v>9052</v>
      </c>
      <c r="FR58" s="21">
        <v>2</v>
      </c>
      <c r="FS58" s="21">
        <v>463626</v>
      </c>
      <c r="FT58" s="21">
        <v>7932</v>
      </c>
      <c r="FU58" s="21">
        <v>7932</v>
      </c>
      <c r="FV58" s="21">
        <v>38090</v>
      </c>
      <c r="FW58" s="21">
        <v>36514</v>
      </c>
      <c r="FX58" s="21">
        <v>815</v>
      </c>
      <c r="FY58" s="21">
        <v>761</v>
      </c>
      <c r="FZ58" s="21">
        <v>397508</v>
      </c>
      <c r="GA58" s="21">
        <v>0</v>
      </c>
      <c r="GB58" s="21">
        <v>323</v>
      </c>
      <c r="GC58" s="21">
        <v>971</v>
      </c>
      <c r="GD58" s="21">
        <v>67</v>
      </c>
      <c r="GE58" s="21">
        <v>280458</v>
      </c>
      <c r="GF58" s="21">
        <v>60379</v>
      </c>
      <c r="GG58" s="21">
        <v>57</v>
      </c>
      <c r="GH58" s="21">
        <v>4610</v>
      </c>
      <c r="GI58" s="21">
        <v>156</v>
      </c>
      <c r="GJ58" s="21">
        <v>6</v>
      </c>
      <c r="GK58" s="21">
        <v>826</v>
      </c>
      <c r="GL58" s="21">
        <v>0</v>
      </c>
      <c r="GM58" s="21">
        <v>40670</v>
      </c>
      <c r="GN58" s="21">
        <v>3835</v>
      </c>
      <c r="GO58" s="21">
        <v>4955</v>
      </c>
      <c r="GP58" s="21">
        <v>39</v>
      </c>
      <c r="GQ58" s="21">
        <v>156</v>
      </c>
      <c r="GR58" s="21">
        <v>20096</v>
      </c>
      <c r="GS58" s="21">
        <v>20</v>
      </c>
      <c r="GT58" s="21">
        <v>0</v>
      </c>
      <c r="GU58" s="21">
        <v>1685</v>
      </c>
      <c r="GV58" s="21">
        <v>644</v>
      </c>
      <c r="GW58" s="21">
        <v>3171</v>
      </c>
      <c r="GX58" s="21">
        <v>75</v>
      </c>
      <c r="GY58" s="21">
        <v>3035</v>
      </c>
      <c r="GZ58" s="21">
        <v>1418</v>
      </c>
      <c r="HA58" s="21">
        <v>1884</v>
      </c>
      <c r="HB58" s="21">
        <v>45</v>
      </c>
      <c r="HC58" s="21">
        <v>60</v>
      </c>
      <c r="HD58" s="21">
        <v>1173</v>
      </c>
      <c r="HE58" s="21">
        <v>0</v>
      </c>
      <c r="HF58" s="21">
        <v>5264</v>
      </c>
      <c r="HG58" s="21">
        <v>1622</v>
      </c>
    </row>
    <row r="59" spans="1:215">
      <c r="A59" s="9">
        <v>36678</v>
      </c>
      <c r="B59" s="21">
        <v>3857</v>
      </c>
      <c r="C59" s="21">
        <v>25442</v>
      </c>
      <c r="D59" s="21">
        <v>-321</v>
      </c>
      <c r="E59" s="21">
        <v>-79</v>
      </c>
      <c r="F59" s="21">
        <v>-242</v>
      </c>
      <c r="G59" s="21">
        <v>1103</v>
      </c>
      <c r="H59" s="21">
        <v>898</v>
      </c>
      <c r="I59" s="21">
        <v>259</v>
      </c>
      <c r="J59" s="21">
        <v>-54</v>
      </c>
      <c r="K59" s="21">
        <v>-75</v>
      </c>
      <c r="L59" s="21">
        <v>-75</v>
      </c>
      <c r="M59" s="21">
        <v>-869</v>
      </c>
      <c r="N59" s="21">
        <v>-218</v>
      </c>
      <c r="O59" s="21">
        <v>-651</v>
      </c>
      <c r="P59" s="21">
        <v>-85</v>
      </c>
      <c r="Q59" s="21">
        <v>-4</v>
      </c>
      <c r="R59" s="21">
        <v>33</v>
      </c>
      <c r="S59" s="21">
        <v>77</v>
      </c>
      <c r="T59" s="21">
        <v>-265</v>
      </c>
      <c r="U59" s="21">
        <v>5</v>
      </c>
      <c r="V59" s="21">
        <v>69</v>
      </c>
      <c r="W59" s="21">
        <v>0</v>
      </c>
      <c r="X59" s="21">
        <v>0</v>
      </c>
      <c r="Y59" s="21">
        <v>53</v>
      </c>
      <c r="Z59" s="21">
        <v>0</v>
      </c>
      <c r="AA59" s="21">
        <v>-36</v>
      </c>
      <c r="AB59" s="21">
        <v>0</v>
      </c>
      <c r="AC59" s="21">
        <v>0</v>
      </c>
      <c r="AD59" s="21">
        <v>89</v>
      </c>
      <c r="AE59" s="21">
        <v>0</v>
      </c>
      <c r="AF59" s="21">
        <v>7367</v>
      </c>
      <c r="AG59" s="21">
        <v>55</v>
      </c>
      <c r="AH59" s="21">
        <v>1742</v>
      </c>
      <c r="AI59" s="21">
        <v>-617</v>
      </c>
      <c r="AJ59" s="21">
        <v>4976</v>
      </c>
      <c r="AK59" s="21">
        <v>-80</v>
      </c>
      <c r="AL59" s="21">
        <v>1034</v>
      </c>
      <c r="AM59" s="21">
        <v>19</v>
      </c>
      <c r="AN59" s="21">
        <v>284</v>
      </c>
      <c r="AO59" s="21">
        <v>600</v>
      </c>
      <c r="AP59" s="21">
        <v>-164</v>
      </c>
      <c r="AQ59" s="21">
        <v>-482</v>
      </c>
      <c r="AR59" s="21">
        <v>16030</v>
      </c>
      <c r="AS59" s="21">
        <v>19017</v>
      </c>
      <c r="AT59" s="21">
        <v>-3312</v>
      </c>
      <c r="AU59" s="21">
        <v>325</v>
      </c>
      <c r="AV59" s="21">
        <v>147</v>
      </c>
      <c r="AW59" s="21">
        <v>798</v>
      </c>
      <c r="AX59" s="21">
        <v>-651</v>
      </c>
      <c r="AY59" s="21">
        <v>56</v>
      </c>
      <c r="AZ59" s="21">
        <v>56</v>
      </c>
      <c r="BA59" s="21">
        <v>2036</v>
      </c>
      <c r="BB59" s="21">
        <v>94</v>
      </c>
      <c r="BC59" s="21">
        <v>-308</v>
      </c>
      <c r="BD59" s="21">
        <v>306</v>
      </c>
      <c r="BE59" s="21">
        <v>-52</v>
      </c>
      <c r="BF59" s="21">
        <v>-223</v>
      </c>
      <c r="BG59" s="21">
        <v>-18</v>
      </c>
      <c r="BH59" s="21">
        <v>302</v>
      </c>
      <c r="BI59" s="21">
        <v>687</v>
      </c>
      <c r="BJ59" s="21">
        <v>-725</v>
      </c>
      <c r="BK59" s="21">
        <v>119</v>
      </c>
      <c r="BL59" s="21">
        <v>309</v>
      </c>
      <c r="BM59" s="21">
        <v>43</v>
      </c>
      <c r="BN59" s="21">
        <v>1502</v>
      </c>
      <c r="BO59" s="21">
        <v>0</v>
      </c>
      <c r="BP59" s="21">
        <v>21585</v>
      </c>
      <c r="BQ59" s="21">
        <v>57</v>
      </c>
      <c r="BR59" s="21">
        <v>57</v>
      </c>
      <c r="BS59" s="21">
        <v>1779</v>
      </c>
      <c r="BT59" s="21">
        <v>1690</v>
      </c>
      <c r="BU59" s="21">
        <v>66</v>
      </c>
      <c r="BV59" s="21">
        <v>23</v>
      </c>
      <c r="BW59" s="21">
        <v>19238</v>
      </c>
      <c r="BX59" s="21">
        <v>52</v>
      </c>
      <c r="BY59" s="21">
        <v>-12</v>
      </c>
      <c r="BZ59" s="21">
        <v>-52</v>
      </c>
      <c r="CA59" s="21">
        <v>-7</v>
      </c>
      <c r="CB59" s="21">
        <v>14966</v>
      </c>
      <c r="CC59" s="21">
        <v>2116</v>
      </c>
      <c r="CD59" s="21">
        <v>-2</v>
      </c>
      <c r="CE59" s="21">
        <v>-18</v>
      </c>
      <c r="CF59" s="21">
        <v>1</v>
      </c>
      <c r="CG59" s="21">
        <v>6</v>
      </c>
      <c r="CH59" s="21">
        <v>32</v>
      </c>
      <c r="CI59" s="21">
        <v>0</v>
      </c>
      <c r="CJ59" s="21">
        <v>2073</v>
      </c>
      <c r="CK59" s="21">
        <v>-27</v>
      </c>
      <c r="CL59" s="21">
        <v>207</v>
      </c>
      <c r="CM59" s="21">
        <v>-2</v>
      </c>
      <c r="CN59" s="21">
        <v>-95</v>
      </c>
      <c r="CO59" s="21">
        <v>511</v>
      </c>
      <c r="CP59" s="21">
        <v>-4</v>
      </c>
      <c r="CQ59" s="21">
        <v>0</v>
      </c>
      <c r="CR59" s="21">
        <v>170</v>
      </c>
      <c r="CS59" s="21">
        <v>326</v>
      </c>
      <c r="CT59" s="21">
        <v>260</v>
      </c>
      <c r="CU59" s="21">
        <v>49</v>
      </c>
      <c r="CV59" s="21">
        <v>409</v>
      </c>
      <c r="CW59" s="21">
        <v>338</v>
      </c>
      <c r="CX59" s="21">
        <v>-200</v>
      </c>
      <c r="CY59" s="21">
        <v>38</v>
      </c>
      <c r="CZ59" s="21">
        <v>-5</v>
      </c>
      <c r="DA59" s="21">
        <v>31</v>
      </c>
      <c r="DB59" s="21">
        <v>0</v>
      </c>
      <c r="DC59" s="21">
        <v>-417</v>
      </c>
      <c r="DD59" s="21">
        <v>-484</v>
      </c>
      <c r="DE59" s="21">
        <v>660949</v>
      </c>
      <c r="DF59" s="21">
        <v>1138850</v>
      </c>
      <c r="DG59" s="21">
        <v>11693</v>
      </c>
      <c r="DH59" s="21">
        <v>11193</v>
      </c>
      <c r="DI59" s="21">
        <v>500</v>
      </c>
      <c r="DJ59" s="21">
        <v>206550</v>
      </c>
      <c r="DK59" s="21">
        <v>178141</v>
      </c>
      <c r="DL59" s="21">
        <v>28317</v>
      </c>
      <c r="DM59" s="21">
        <v>92</v>
      </c>
      <c r="DN59" s="21">
        <v>1682</v>
      </c>
      <c r="DO59" s="21">
        <v>1682</v>
      </c>
      <c r="DP59" s="21">
        <v>8196</v>
      </c>
      <c r="DQ59" s="21">
        <v>1445</v>
      </c>
      <c r="DR59" s="21">
        <v>6751</v>
      </c>
      <c r="DS59" s="21">
        <v>7467</v>
      </c>
      <c r="DT59" s="21">
        <v>400</v>
      </c>
      <c r="DU59" s="21">
        <v>887</v>
      </c>
      <c r="DV59" s="21">
        <v>1096</v>
      </c>
      <c r="DW59" s="21">
        <v>1184</v>
      </c>
      <c r="DX59" s="21">
        <v>245</v>
      </c>
      <c r="DY59" s="21">
        <v>1655</v>
      </c>
      <c r="DZ59" s="21">
        <v>0</v>
      </c>
      <c r="EA59" s="21">
        <v>2000</v>
      </c>
      <c r="EB59" s="21">
        <v>2882</v>
      </c>
      <c r="EC59" s="21">
        <v>0</v>
      </c>
      <c r="ED59" s="21">
        <v>32</v>
      </c>
      <c r="EE59" s="21">
        <v>0</v>
      </c>
      <c r="EF59" s="21">
        <v>0</v>
      </c>
      <c r="EG59" s="21">
        <v>2850</v>
      </c>
      <c r="EH59" s="21">
        <v>0</v>
      </c>
      <c r="EI59" s="21">
        <v>226666</v>
      </c>
      <c r="EJ59" s="21">
        <v>4219</v>
      </c>
      <c r="EK59" s="21">
        <v>65713</v>
      </c>
      <c r="EL59" s="21">
        <v>13207</v>
      </c>
      <c r="EM59" s="21">
        <v>58843</v>
      </c>
      <c r="EN59" s="21">
        <v>2563</v>
      </c>
      <c r="EO59" s="21">
        <v>27055</v>
      </c>
      <c r="EP59" s="21">
        <v>7500</v>
      </c>
      <c r="EQ59" s="21">
        <v>24412</v>
      </c>
      <c r="ER59" s="21">
        <v>18706</v>
      </c>
      <c r="ES59" s="21">
        <v>3624</v>
      </c>
      <c r="ET59" s="21">
        <v>824</v>
      </c>
      <c r="EU59" s="21">
        <v>496033</v>
      </c>
      <c r="EV59" s="21">
        <v>425726</v>
      </c>
      <c r="EW59" s="21">
        <v>66759</v>
      </c>
      <c r="EX59" s="21">
        <v>3548</v>
      </c>
      <c r="EY59" s="21">
        <v>105491</v>
      </c>
      <c r="EZ59" s="21">
        <v>68146</v>
      </c>
      <c r="FA59" s="21">
        <v>37345</v>
      </c>
      <c r="FB59" s="21">
        <v>23933</v>
      </c>
      <c r="FC59" s="21">
        <v>23933</v>
      </c>
      <c r="FD59" s="21">
        <v>48257</v>
      </c>
      <c r="FE59" s="21">
        <v>437</v>
      </c>
      <c r="FF59" s="21">
        <v>19852</v>
      </c>
      <c r="FG59" s="21">
        <v>3790</v>
      </c>
      <c r="FH59" s="21">
        <v>260</v>
      </c>
      <c r="FI59" s="21">
        <v>2270</v>
      </c>
      <c r="FJ59" s="21">
        <v>229</v>
      </c>
      <c r="FK59" s="21">
        <v>2108</v>
      </c>
      <c r="FL59" s="21">
        <v>2586</v>
      </c>
      <c r="FM59" s="21">
        <v>4157</v>
      </c>
      <c r="FN59" s="21">
        <v>160</v>
      </c>
      <c r="FO59" s="21">
        <v>1133</v>
      </c>
      <c r="FP59" s="21">
        <v>719</v>
      </c>
      <c r="FQ59" s="21">
        <v>10554</v>
      </c>
      <c r="FR59" s="21">
        <v>2</v>
      </c>
      <c r="FS59" s="21">
        <v>477901</v>
      </c>
      <c r="FT59" s="21">
        <v>8384</v>
      </c>
      <c r="FU59" s="21">
        <v>8384</v>
      </c>
      <c r="FV59" s="21">
        <v>39869</v>
      </c>
      <c r="FW59" s="21">
        <v>38204</v>
      </c>
      <c r="FX59" s="21">
        <v>881</v>
      </c>
      <c r="FY59" s="21">
        <v>784</v>
      </c>
      <c r="FZ59" s="21">
        <v>416806</v>
      </c>
      <c r="GA59" s="21">
        <v>0</v>
      </c>
      <c r="GB59" s="21">
        <v>311</v>
      </c>
      <c r="GC59" s="21">
        <v>919</v>
      </c>
      <c r="GD59" s="21">
        <v>60</v>
      </c>
      <c r="GE59" s="21">
        <v>295424</v>
      </c>
      <c r="GF59" s="21">
        <v>62495</v>
      </c>
      <c r="GG59" s="21">
        <v>69</v>
      </c>
      <c r="GH59" s="21">
        <v>4630</v>
      </c>
      <c r="GI59" s="21">
        <v>157</v>
      </c>
      <c r="GJ59" s="21">
        <v>12</v>
      </c>
      <c r="GK59" s="21">
        <v>858</v>
      </c>
      <c r="GL59" s="21">
        <v>0</v>
      </c>
      <c r="GM59" s="21">
        <v>42743</v>
      </c>
      <c r="GN59" s="21">
        <v>3808</v>
      </c>
      <c r="GO59" s="21">
        <v>5119</v>
      </c>
      <c r="GP59" s="21">
        <v>37</v>
      </c>
      <c r="GQ59" s="21">
        <v>164</v>
      </c>
      <c r="GR59" s="21">
        <v>12842</v>
      </c>
      <c r="GS59" s="21">
        <v>16</v>
      </c>
      <c r="GT59" s="21">
        <v>0</v>
      </c>
      <c r="GU59" s="21">
        <v>1855</v>
      </c>
      <c r="GV59" s="21">
        <v>970</v>
      </c>
      <c r="GW59" s="21">
        <v>3431</v>
      </c>
      <c r="GX59" s="21">
        <v>124</v>
      </c>
      <c r="GY59" s="21">
        <v>3444</v>
      </c>
      <c r="GZ59" s="21">
        <v>1756</v>
      </c>
      <c r="HA59" s="21">
        <v>1684</v>
      </c>
      <c r="HB59" s="21">
        <v>83</v>
      </c>
      <c r="HC59" s="21">
        <v>55</v>
      </c>
      <c r="HD59" s="21">
        <v>1204</v>
      </c>
      <c r="HE59" s="21">
        <v>0</v>
      </c>
      <c r="HF59" s="21">
        <v>-2918</v>
      </c>
      <c r="HG59" s="21">
        <v>1138</v>
      </c>
    </row>
    <row r="60" spans="1:215">
      <c r="A60" s="9">
        <v>36770</v>
      </c>
      <c r="B60" s="21">
        <v>-4726</v>
      </c>
      <c r="C60" s="21">
        <v>8496</v>
      </c>
      <c r="D60" s="21">
        <v>719</v>
      </c>
      <c r="E60" s="21">
        <v>381</v>
      </c>
      <c r="F60" s="21">
        <v>338</v>
      </c>
      <c r="G60" s="21">
        <v>7246</v>
      </c>
      <c r="H60" s="21">
        <v>5680</v>
      </c>
      <c r="I60" s="21">
        <v>1632</v>
      </c>
      <c r="J60" s="21">
        <v>-66</v>
      </c>
      <c r="K60" s="21">
        <v>-361</v>
      </c>
      <c r="L60" s="21">
        <v>-361</v>
      </c>
      <c r="M60" s="21">
        <v>-1214</v>
      </c>
      <c r="N60" s="21">
        <v>-321</v>
      </c>
      <c r="O60" s="21">
        <v>-893</v>
      </c>
      <c r="P60" s="21">
        <v>533</v>
      </c>
      <c r="Q60" s="21">
        <v>3</v>
      </c>
      <c r="R60" s="21">
        <v>-1</v>
      </c>
      <c r="S60" s="21">
        <v>486</v>
      </c>
      <c r="T60" s="21">
        <v>-103</v>
      </c>
      <c r="U60" s="21">
        <v>54</v>
      </c>
      <c r="V60" s="21">
        <v>60</v>
      </c>
      <c r="W60" s="21">
        <v>3</v>
      </c>
      <c r="X60" s="21">
        <v>31</v>
      </c>
      <c r="Y60" s="21">
        <v>-1</v>
      </c>
      <c r="Z60" s="21">
        <v>0</v>
      </c>
      <c r="AA60" s="21">
        <v>-1</v>
      </c>
      <c r="AB60" s="21">
        <v>0</v>
      </c>
      <c r="AC60" s="21">
        <v>0</v>
      </c>
      <c r="AD60" s="21">
        <v>0</v>
      </c>
      <c r="AE60" s="21">
        <v>0</v>
      </c>
      <c r="AF60" s="21">
        <v>-11415</v>
      </c>
      <c r="AG60" s="21">
        <v>217</v>
      </c>
      <c r="AH60" s="21">
        <v>1402</v>
      </c>
      <c r="AI60" s="21">
        <v>-221</v>
      </c>
      <c r="AJ60" s="21">
        <v>-229</v>
      </c>
      <c r="AK60" s="21">
        <v>-59</v>
      </c>
      <c r="AL60" s="21">
        <v>-9870</v>
      </c>
      <c r="AM60" s="21">
        <v>260</v>
      </c>
      <c r="AN60" s="21">
        <v>-729</v>
      </c>
      <c r="AO60" s="21">
        <v>-1290</v>
      </c>
      <c r="AP60" s="21">
        <v>-303</v>
      </c>
      <c r="AQ60" s="21">
        <v>-593</v>
      </c>
      <c r="AR60" s="21">
        <v>5656</v>
      </c>
      <c r="AS60" s="21">
        <v>6333</v>
      </c>
      <c r="AT60" s="21">
        <v>-715</v>
      </c>
      <c r="AU60" s="21">
        <v>38</v>
      </c>
      <c r="AV60" s="21">
        <v>2838</v>
      </c>
      <c r="AW60" s="21">
        <v>1806</v>
      </c>
      <c r="AX60" s="21">
        <v>1032</v>
      </c>
      <c r="AY60" s="21">
        <v>1599</v>
      </c>
      <c r="AZ60" s="21">
        <v>1599</v>
      </c>
      <c r="BA60" s="21">
        <v>2896</v>
      </c>
      <c r="BB60" s="21">
        <v>-36</v>
      </c>
      <c r="BC60" s="21">
        <v>-1180</v>
      </c>
      <c r="BD60" s="21">
        <v>-599</v>
      </c>
      <c r="BE60" s="21">
        <v>4</v>
      </c>
      <c r="BF60" s="21">
        <v>6601</v>
      </c>
      <c r="BG60" s="21">
        <v>42</v>
      </c>
      <c r="BH60" s="21">
        <v>-374</v>
      </c>
      <c r="BI60" s="21">
        <v>-181</v>
      </c>
      <c r="BJ60" s="21">
        <v>134</v>
      </c>
      <c r="BK60" s="21">
        <v>-81</v>
      </c>
      <c r="BL60" s="21">
        <v>-319</v>
      </c>
      <c r="BM60" s="21">
        <v>-30</v>
      </c>
      <c r="BN60" s="21">
        <v>-1085</v>
      </c>
      <c r="BO60" s="21">
        <v>0</v>
      </c>
      <c r="BP60" s="21">
        <v>13222</v>
      </c>
      <c r="BQ60" s="21">
        <v>-32</v>
      </c>
      <c r="BR60" s="21">
        <v>-32</v>
      </c>
      <c r="BS60" s="21">
        <v>-1100</v>
      </c>
      <c r="BT60" s="21">
        <v>-1132</v>
      </c>
      <c r="BU60" s="21">
        <v>34</v>
      </c>
      <c r="BV60" s="21">
        <v>-2</v>
      </c>
      <c r="BW60" s="21">
        <v>7054</v>
      </c>
      <c r="BX60" s="21">
        <v>303</v>
      </c>
      <c r="BY60" s="21">
        <v>-1</v>
      </c>
      <c r="BZ60" s="21">
        <v>-35</v>
      </c>
      <c r="CA60" s="21">
        <v>-7</v>
      </c>
      <c r="CB60" s="21">
        <v>3842</v>
      </c>
      <c r="CC60" s="21">
        <v>1012</v>
      </c>
      <c r="CD60" s="21">
        <v>-83</v>
      </c>
      <c r="CE60" s="21">
        <v>-388</v>
      </c>
      <c r="CF60" s="21">
        <v>41</v>
      </c>
      <c r="CG60" s="21">
        <v>1</v>
      </c>
      <c r="CH60" s="21">
        <v>19</v>
      </c>
      <c r="CI60" s="21">
        <v>0</v>
      </c>
      <c r="CJ60" s="21">
        <v>2658</v>
      </c>
      <c r="CK60" s="21">
        <v>-7</v>
      </c>
      <c r="CL60" s="21">
        <v>-182</v>
      </c>
      <c r="CM60" s="21">
        <v>-1</v>
      </c>
      <c r="CN60" s="21">
        <v>-118</v>
      </c>
      <c r="CO60" s="21">
        <v>7300</v>
      </c>
      <c r="CP60" s="21">
        <v>-2</v>
      </c>
      <c r="CQ60" s="21">
        <v>0</v>
      </c>
      <c r="CR60" s="21">
        <v>70</v>
      </c>
      <c r="CS60" s="21">
        <v>368</v>
      </c>
      <c r="CT60" s="21">
        <v>3205</v>
      </c>
      <c r="CU60" s="21">
        <v>2</v>
      </c>
      <c r="CV60" s="21">
        <v>-150</v>
      </c>
      <c r="CW60" s="21">
        <v>-409</v>
      </c>
      <c r="CX60" s="21">
        <v>1200</v>
      </c>
      <c r="CY60" s="21">
        <v>6</v>
      </c>
      <c r="CZ60" s="21">
        <v>-8</v>
      </c>
      <c r="DA60" s="21">
        <v>35</v>
      </c>
      <c r="DB60" s="21">
        <v>0</v>
      </c>
      <c r="DC60" s="21">
        <v>2974</v>
      </c>
      <c r="DD60" s="21">
        <v>9</v>
      </c>
      <c r="DE60" s="21">
        <v>648429</v>
      </c>
      <c r="DF60" s="21">
        <v>1144529</v>
      </c>
      <c r="DG60" s="21">
        <v>12412</v>
      </c>
      <c r="DH60" s="21">
        <v>11574</v>
      </c>
      <c r="DI60" s="21">
        <v>838</v>
      </c>
      <c r="DJ60" s="21">
        <v>213867</v>
      </c>
      <c r="DK60" s="21">
        <v>183821</v>
      </c>
      <c r="DL60" s="21">
        <v>29949</v>
      </c>
      <c r="DM60" s="21">
        <v>97</v>
      </c>
      <c r="DN60" s="21">
        <v>2043</v>
      </c>
      <c r="DO60" s="21">
        <v>2043</v>
      </c>
      <c r="DP60" s="21">
        <v>6982</v>
      </c>
      <c r="DQ60" s="21">
        <v>1124</v>
      </c>
      <c r="DR60" s="21">
        <v>5858</v>
      </c>
      <c r="DS60" s="21">
        <v>7889</v>
      </c>
      <c r="DT60" s="21">
        <v>400</v>
      </c>
      <c r="DU60" s="21">
        <v>879</v>
      </c>
      <c r="DV60" s="21">
        <v>1535</v>
      </c>
      <c r="DW60" s="21">
        <v>1072</v>
      </c>
      <c r="DX60" s="21">
        <v>298</v>
      </c>
      <c r="DY60" s="21">
        <v>1702</v>
      </c>
      <c r="DZ60" s="21">
        <v>3</v>
      </c>
      <c r="EA60" s="21">
        <v>2000</v>
      </c>
      <c r="EB60" s="21">
        <v>2881</v>
      </c>
      <c r="EC60" s="21">
        <v>0</v>
      </c>
      <c r="ED60" s="21">
        <v>31</v>
      </c>
      <c r="EE60" s="21">
        <v>0</v>
      </c>
      <c r="EF60" s="21">
        <v>0</v>
      </c>
      <c r="EG60" s="21">
        <v>2850</v>
      </c>
      <c r="EH60" s="21">
        <v>0</v>
      </c>
      <c r="EI60" s="21">
        <v>215904</v>
      </c>
      <c r="EJ60" s="21">
        <v>4892</v>
      </c>
      <c r="EK60" s="21">
        <v>67647</v>
      </c>
      <c r="EL60" s="21">
        <v>11553</v>
      </c>
      <c r="EM60" s="21">
        <v>58108</v>
      </c>
      <c r="EN60" s="21">
        <v>2552</v>
      </c>
      <c r="EO60" s="21">
        <v>16638</v>
      </c>
      <c r="EP60" s="21">
        <v>7455</v>
      </c>
      <c r="EQ60" s="21">
        <v>24118</v>
      </c>
      <c r="ER60" s="21">
        <v>18877</v>
      </c>
      <c r="ES60" s="21">
        <v>3188</v>
      </c>
      <c r="ET60" s="21">
        <v>876</v>
      </c>
      <c r="EU60" s="21">
        <v>504536</v>
      </c>
      <c r="EV60" s="21">
        <v>434034</v>
      </c>
      <c r="EW60" s="21">
        <v>67034</v>
      </c>
      <c r="EX60" s="21">
        <v>3468</v>
      </c>
      <c r="EY60" s="21">
        <v>108329</v>
      </c>
      <c r="EZ60" s="21">
        <v>69952</v>
      </c>
      <c r="FA60" s="21">
        <v>38377</v>
      </c>
      <c r="FB60" s="21">
        <v>25532</v>
      </c>
      <c r="FC60" s="21">
        <v>25532</v>
      </c>
      <c r="FD60" s="21">
        <v>44154</v>
      </c>
      <c r="FE60" s="21">
        <v>401</v>
      </c>
      <c r="FF60" s="21">
        <v>18672</v>
      </c>
      <c r="FG60" s="21">
        <v>3191</v>
      </c>
      <c r="FH60" s="21">
        <v>264</v>
      </c>
      <c r="FI60" s="21">
        <v>1871</v>
      </c>
      <c r="FJ60" s="21">
        <v>271</v>
      </c>
      <c r="FK60" s="21">
        <v>1734</v>
      </c>
      <c r="FL60" s="21">
        <v>2405</v>
      </c>
      <c r="FM60" s="21">
        <v>4291</v>
      </c>
      <c r="FN60" s="21">
        <v>79</v>
      </c>
      <c r="FO60" s="21">
        <v>814</v>
      </c>
      <c r="FP60" s="21">
        <v>689</v>
      </c>
      <c r="FQ60" s="21">
        <v>9470</v>
      </c>
      <c r="FR60" s="21">
        <v>2</v>
      </c>
      <c r="FS60" s="21">
        <v>496100</v>
      </c>
      <c r="FT60" s="21">
        <v>8703</v>
      </c>
      <c r="FU60" s="21">
        <v>8703</v>
      </c>
      <c r="FV60" s="21">
        <v>38769</v>
      </c>
      <c r="FW60" s="21">
        <v>37072</v>
      </c>
      <c r="FX60" s="21">
        <v>915</v>
      </c>
      <c r="FY60" s="21">
        <v>782</v>
      </c>
      <c r="FZ60" s="21">
        <v>423921</v>
      </c>
      <c r="GA60" s="21">
        <v>0</v>
      </c>
      <c r="GB60" s="21">
        <v>310</v>
      </c>
      <c r="GC60" s="21">
        <v>884</v>
      </c>
      <c r="GD60" s="21">
        <v>53</v>
      </c>
      <c r="GE60" s="21">
        <v>299266</v>
      </c>
      <c r="GF60" s="21">
        <v>63507</v>
      </c>
      <c r="GG60" s="21">
        <v>65</v>
      </c>
      <c r="GH60" s="21">
        <v>4466</v>
      </c>
      <c r="GI60" s="21">
        <v>198</v>
      </c>
      <c r="GJ60" s="21">
        <v>13</v>
      </c>
      <c r="GK60" s="21">
        <v>877</v>
      </c>
      <c r="GL60" s="21">
        <v>0</v>
      </c>
      <c r="GM60" s="21">
        <v>45401</v>
      </c>
      <c r="GN60" s="21">
        <v>3801</v>
      </c>
      <c r="GO60" s="21">
        <v>4869</v>
      </c>
      <c r="GP60" s="21">
        <v>36</v>
      </c>
      <c r="GQ60" s="21">
        <v>175</v>
      </c>
      <c r="GR60" s="21">
        <v>24707</v>
      </c>
      <c r="GS60" s="21">
        <v>14</v>
      </c>
      <c r="GT60" s="21">
        <v>0</v>
      </c>
      <c r="GU60" s="21">
        <v>1925</v>
      </c>
      <c r="GV60" s="21">
        <v>1338</v>
      </c>
      <c r="GW60" s="21">
        <v>6636</v>
      </c>
      <c r="GX60" s="21">
        <v>126</v>
      </c>
      <c r="GY60" s="21">
        <v>3294</v>
      </c>
      <c r="GZ60" s="21">
        <v>1347</v>
      </c>
      <c r="HA60" s="21">
        <v>2884</v>
      </c>
      <c r="HB60" s="21">
        <v>89</v>
      </c>
      <c r="HC60" s="21">
        <v>47</v>
      </c>
      <c r="HD60" s="21">
        <v>1239</v>
      </c>
      <c r="HE60" s="21">
        <v>0</v>
      </c>
      <c r="HF60" s="21">
        <v>4621</v>
      </c>
      <c r="HG60" s="21">
        <v>1147</v>
      </c>
    </row>
    <row r="61" spans="1:215">
      <c r="A61" s="9">
        <v>36861</v>
      </c>
      <c r="B61" s="21">
        <v>7297</v>
      </c>
      <c r="C61" s="21">
        <v>26593</v>
      </c>
      <c r="D61" s="21">
        <v>124</v>
      </c>
      <c r="E61" s="21">
        <v>500</v>
      </c>
      <c r="F61" s="21">
        <v>-376</v>
      </c>
      <c r="G61" s="21">
        <v>3362</v>
      </c>
      <c r="H61" s="21">
        <v>2877</v>
      </c>
      <c r="I61" s="21">
        <v>551</v>
      </c>
      <c r="J61" s="21">
        <v>-66</v>
      </c>
      <c r="K61" s="21">
        <v>-80</v>
      </c>
      <c r="L61" s="21">
        <v>-80</v>
      </c>
      <c r="M61" s="21">
        <v>-1055</v>
      </c>
      <c r="N61" s="21">
        <v>-1076</v>
      </c>
      <c r="O61" s="21">
        <v>21</v>
      </c>
      <c r="P61" s="21">
        <v>-513</v>
      </c>
      <c r="Q61" s="21">
        <v>-10</v>
      </c>
      <c r="R61" s="21">
        <v>-208</v>
      </c>
      <c r="S61" s="21">
        <v>-590</v>
      </c>
      <c r="T61" s="21">
        <v>185</v>
      </c>
      <c r="U61" s="21">
        <v>80</v>
      </c>
      <c r="V61" s="21">
        <v>4</v>
      </c>
      <c r="W61" s="21">
        <v>-3</v>
      </c>
      <c r="X61" s="21">
        <v>29</v>
      </c>
      <c r="Y61" s="21">
        <v>473</v>
      </c>
      <c r="Z61" s="21">
        <v>0</v>
      </c>
      <c r="AA61" s="21">
        <v>-3</v>
      </c>
      <c r="AB61" s="21">
        <v>0</v>
      </c>
      <c r="AC61" s="21">
        <v>0</v>
      </c>
      <c r="AD61" s="21">
        <v>476</v>
      </c>
      <c r="AE61" s="21">
        <v>0</v>
      </c>
      <c r="AF61" s="21">
        <v>11415</v>
      </c>
      <c r="AG61" s="21">
        <v>871</v>
      </c>
      <c r="AH61" s="21">
        <v>7384</v>
      </c>
      <c r="AI61" s="21">
        <v>8460</v>
      </c>
      <c r="AJ61" s="21">
        <v>-3474</v>
      </c>
      <c r="AK61" s="21">
        <v>-77</v>
      </c>
      <c r="AL61" s="21">
        <v>-387</v>
      </c>
      <c r="AM61" s="21">
        <v>-404</v>
      </c>
      <c r="AN61" s="21">
        <v>1151</v>
      </c>
      <c r="AO61" s="21">
        <v>68</v>
      </c>
      <c r="AP61" s="21">
        <v>-1584</v>
      </c>
      <c r="AQ61" s="21">
        <v>-593</v>
      </c>
      <c r="AR61" s="21">
        <v>12916</v>
      </c>
      <c r="AS61" s="21">
        <v>11309</v>
      </c>
      <c r="AT61" s="21">
        <v>1439</v>
      </c>
      <c r="AU61" s="21">
        <v>168</v>
      </c>
      <c r="AV61" s="21">
        <v>1918</v>
      </c>
      <c r="AW61" s="21">
        <v>887</v>
      </c>
      <c r="AX61" s="21">
        <v>1031</v>
      </c>
      <c r="AY61" s="21">
        <v>662</v>
      </c>
      <c r="AZ61" s="21">
        <v>662</v>
      </c>
      <c r="BA61" s="21">
        <v>-2629</v>
      </c>
      <c r="BB61" s="21">
        <v>141</v>
      </c>
      <c r="BC61" s="21">
        <v>-6438</v>
      </c>
      <c r="BD61" s="21">
        <v>-348</v>
      </c>
      <c r="BE61" s="21">
        <v>39</v>
      </c>
      <c r="BF61" s="21">
        <v>3201</v>
      </c>
      <c r="BG61" s="21">
        <v>48</v>
      </c>
      <c r="BH61" s="21">
        <v>184</v>
      </c>
      <c r="BI61" s="21">
        <v>-335</v>
      </c>
      <c r="BJ61" s="21">
        <v>41</v>
      </c>
      <c r="BK61" s="21">
        <v>-15</v>
      </c>
      <c r="BL61" s="21">
        <v>456</v>
      </c>
      <c r="BM61" s="21">
        <v>20</v>
      </c>
      <c r="BN61" s="21">
        <v>377</v>
      </c>
      <c r="BO61" s="21">
        <v>0</v>
      </c>
      <c r="BP61" s="21">
        <v>19296</v>
      </c>
      <c r="BQ61" s="21">
        <v>-67</v>
      </c>
      <c r="BR61" s="21">
        <v>-67</v>
      </c>
      <c r="BS61" s="21">
        <v>998</v>
      </c>
      <c r="BT61" s="21">
        <v>826</v>
      </c>
      <c r="BU61" s="21">
        <v>59</v>
      </c>
      <c r="BV61" s="21">
        <v>113</v>
      </c>
      <c r="BW61" s="21">
        <v>9687</v>
      </c>
      <c r="BX61" s="21">
        <v>-40</v>
      </c>
      <c r="BY61" s="21">
        <v>33</v>
      </c>
      <c r="BZ61" s="21">
        <v>-29</v>
      </c>
      <c r="CA61" s="21">
        <v>3</v>
      </c>
      <c r="CB61" s="21">
        <v>7785</v>
      </c>
      <c r="CC61" s="21">
        <v>2069</v>
      </c>
      <c r="CD61" s="21">
        <v>10</v>
      </c>
      <c r="CE61" s="21">
        <v>-311</v>
      </c>
      <c r="CF61" s="21">
        <v>5</v>
      </c>
      <c r="CG61" s="21">
        <v>-1</v>
      </c>
      <c r="CH61" s="21">
        <v>-35</v>
      </c>
      <c r="CI61" s="21">
        <v>0</v>
      </c>
      <c r="CJ61" s="21">
        <v>-181</v>
      </c>
      <c r="CK61" s="21">
        <v>8</v>
      </c>
      <c r="CL61" s="21">
        <v>490</v>
      </c>
      <c r="CM61" s="21">
        <v>-1</v>
      </c>
      <c r="CN61" s="21">
        <v>-118</v>
      </c>
      <c r="CO61" s="21">
        <v>8678</v>
      </c>
      <c r="CP61" s="21">
        <v>25</v>
      </c>
      <c r="CQ61" s="21">
        <v>8000</v>
      </c>
      <c r="CR61" s="21">
        <v>-217</v>
      </c>
      <c r="CS61" s="21">
        <v>-223</v>
      </c>
      <c r="CT61" s="21">
        <v>293</v>
      </c>
      <c r="CU61" s="21">
        <v>8</v>
      </c>
      <c r="CV61" s="21">
        <v>145</v>
      </c>
      <c r="CW61" s="21">
        <v>78</v>
      </c>
      <c r="CX61" s="21">
        <v>-409</v>
      </c>
      <c r="CY61" s="21">
        <v>-5</v>
      </c>
      <c r="CZ61" s="21">
        <v>2</v>
      </c>
      <c r="DA61" s="21">
        <v>195</v>
      </c>
      <c r="DB61" s="21">
        <v>0</v>
      </c>
      <c r="DC61" s="21">
        <v>731</v>
      </c>
      <c r="DD61" s="21">
        <v>55</v>
      </c>
      <c r="DE61" s="21">
        <v>675490</v>
      </c>
      <c r="DF61" s="21">
        <v>1183396</v>
      </c>
      <c r="DG61" s="21">
        <v>12536</v>
      </c>
      <c r="DH61" s="21">
        <v>12074</v>
      </c>
      <c r="DI61" s="21">
        <v>462</v>
      </c>
      <c r="DJ61" s="21">
        <v>217301</v>
      </c>
      <c r="DK61" s="21">
        <v>186698</v>
      </c>
      <c r="DL61" s="21">
        <v>30500</v>
      </c>
      <c r="DM61" s="21">
        <v>103</v>
      </c>
      <c r="DN61" s="21">
        <v>2123</v>
      </c>
      <c r="DO61" s="21">
        <v>2123</v>
      </c>
      <c r="DP61" s="21">
        <v>5927</v>
      </c>
      <c r="DQ61" s="21">
        <v>48</v>
      </c>
      <c r="DR61" s="21">
        <v>5879</v>
      </c>
      <c r="DS61" s="21">
        <v>7516</v>
      </c>
      <c r="DT61" s="21">
        <v>400</v>
      </c>
      <c r="DU61" s="21">
        <v>697</v>
      </c>
      <c r="DV61" s="21">
        <v>981</v>
      </c>
      <c r="DW61" s="21">
        <v>1291</v>
      </c>
      <c r="DX61" s="21">
        <v>390</v>
      </c>
      <c r="DY61" s="21">
        <v>1757</v>
      </c>
      <c r="DZ61" s="21">
        <v>0</v>
      </c>
      <c r="EA61" s="21">
        <v>2000</v>
      </c>
      <c r="EB61" s="21">
        <v>3354</v>
      </c>
      <c r="EC61" s="21">
        <v>0</v>
      </c>
      <c r="ED61" s="21">
        <v>28</v>
      </c>
      <c r="EE61" s="21">
        <v>0</v>
      </c>
      <c r="EF61" s="21">
        <v>0</v>
      </c>
      <c r="EG61" s="21">
        <v>3326</v>
      </c>
      <c r="EH61" s="21">
        <v>0</v>
      </c>
      <c r="EI61" s="21">
        <v>240541</v>
      </c>
      <c r="EJ61" s="21">
        <v>6436</v>
      </c>
      <c r="EK61" s="21">
        <v>74659</v>
      </c>
      <c r="EL61" s="21">
        <v>20991</v>
      </c>
      <c r="EM61" s="21">
        <v>61049</v>
      </c>
      <c r="EN61" s="21">
        <v>2501</v>
      </c>
      <c r="EO61" s="21">
        <v>19680</v>
      </c>
      <c r="EP61" s="21">
        <v>7434</v>
      </c>
      <c r="EQ61" s="21">
        <v>25446</v>
      </c>
      <c r="ER61" s="21">
        <v>19524</v>
      </c>
      <c r="ES61" s="21">
        <v>1893</v>
      </c>
      <c r="ET61" s="21">
        <v>928</v>
      </c>
      <c r="EU61" s="21">
        <v>508133</v>
      </c>
      <c r="EV61" s="21">
        <v>437856</v>
      </c>
      <c r="EW61" s="21">
        <v>66807</v>
      </c>
      <c r="EX61" s="21">
        <v>3470</v>
      </c>
      <c r="EY61" s="21">
        <v>110247</v>
      </c>
      <c r="EZ61" s="21">
        <v>70839</v>
      </c>
      <c r="FA61" s="21">
        <v>39408</v>
      </c>
      <c r="FB61" s="21">
        <v>26194</v>
      </c>
      <c r="FC61" s="21">
        <v>26194</v>
      </c>
      <c r="FD61" s="21">
        <v>49524</v>
      </c>
      <c r="FE61" s="21">
        <v>542</v>
      </c>
      <c r="FF61" s="21">
        <v>20234</v>
      </c>
      <c r="FG61" s="21">
        <v>2843</v>
      </c>
      <c r="FH61" s="21">
        <v>303</v>
      </c>
      <c r="FI61" s="21">
        <v>5072</v>
      </c>
      <c r="FJ61" s="21">
        <v>319</v>
      </c>
      <c r="FK61" s="21">
        <v>1918</v>
      </c>
      <c r="FL61" s="21">
        <v>2070</v>
      </c>
      <c r="FM61" s="21">
        <v>4332</v>
      </c>
      <c r="FN61" s="21">
        <v>64</v>
      </c>
      <c r="FO61" s="21">
        <v>1270</v>
      </c>
      <c r="FP61" s="21">
        <v>709</v>
      </c>
      <c r="FQ61" s="21">
        <v>9846</v>
      </c>
      <c r="FR61" s="21">
        <v>2</v>
      </c>
      <c r="FS61" s="21">
        <v>507906</v>
      </c>
      <c r="FT61" s="21">
        <v>9084</v>
      </c>
      <c r="FU61" s="21">
        <v>9084</v>
      </c>
      <c r="FV61" s="21">
        <v>39767</v>
      </c>
      <c r="FW61" s="21">
        <v>37898</v>
      </c>
      <c r="FX61" s="21">
        <v>974</v>
      </c>
      <c r="FY61" s="21">
        <v>895</v>
      </c>
      <c r="FZ61" s="21">
        <v>433670</v>
      </c>
      <c r="GA61" s="21">
        <v>0</v>
      </c>
      <c r="GB61" s="21">
        <v>343</v>
      </c>
      <c r="GC61" s="21">
        <v>855</v>
      </c>
      <c r="GD61" s="21">
        <v>56</v>
      </c>
      <c r="GE61" s="21">
        <v>307051</v>
      </c>
      <c r="GF61" s="21">
        <v>65576</v>
      </c>
      <c r="GG61" s="21">
        <v>61</v>
      </c>
      <c r="GH61" s="21">
        <v>4129</v>
      </c>
      <c r="GI61" s="21">
        <v>203</v>
      </c>
      <c r="GJ61" s="21">
        <v>12</v>
      </c>
      <c r="GK61" s="21">
        <v>842</v>
      </c>
      <c r="GL61" s="21">
        <v>0</v>
      </c>
      <c r="GM61" s="21">
        <v>45222</v>
      </c>
      <c r="GN61" s="21">
        <v>3809</v>
      </c>
      <c r="GO61" s="21">
        <v>5291</v>
      </c>
      <c r="GP61" s="21">
        <v>35</v>
      </c>
      <c r="GQ61" s="21">
        <v>185</v>
      </c>
      <c r="GR61" s="21">
        <v>25385</v>
      </c>
      <c r="GS61" s="21">
        <v>39</v>
      </c>
      <c r="GT61" s="21">
        <v>0</v>
      </c>
      <c r="GU61" s="21">
        <v>1708</v>
      </c>
      <c r="GV61" s="21">
        <v>1115</v>
      </c>
      <c r="GW61" s="21">
        <v>6929</v>
      </c>
      <c r="GX61" s="21">
        <v>134</v>
      </c>
      <c r="GY61" s="21">
        <v>3439</v>
      </c>
      <c r="GZ61" s="21">
        <v>1425</v>
      </c>
      <c r="HA61" s="21">
        <v>2475</v>
      </c>
      <c r="HB61" s="21">
        <v>84</v>
      </c>
      <c r="HC61" s="21">
        <v>49</v>
      </c>
      <c r="HD61" s="21">
        <v>1434</v>
      </c>
      <c r="HE61" s="21">
        <v>0</v>
      </c>
      <c r="HF61" s="21">
        <v>5352</v>
      </c>
      <c r="HG61" s="21">
        <v>1202</v>
      </c>
    </row>
    <row r="62" spans="1:215">
      <c r="A62" s="9">
        <v>36951</v>
      </c>
      <c r="B62" s="21">
        <v>418</v>
      </c>
      <c r="C62" s="21">
        <v>17763</v>
      </c>
      <c r="D62" s="21">
        <v>133</v>
      </c>
      <c r="E62" s="21">
        <v>-200</v>
      </c>
      <c r="F62" s="21">
        <v>333</v>
      </c>
      <c r="G62" s="21">
        <v>3198</v>
      </c>
      <c r="H62" s="21">
        <v>2494</v>
      </c>
      <c r="I62" s="21">
        <v>770</v>
      </c>
      <c r="J62" s="21">
        <v>-66</v>
      </c>
      <c r="K62" s="21">
        <v>136</v>
      </c>
      <c r="L62" s="21">
        <v>136</v>
      </c>
      <c r="M62" s="21">
        <v>117</v>
      </c>
      <c r="N62" s="21">
        <v>886</v>
      </c>
      <c r="O62" s="21">
        <v>-769</v>
      </c>
      <c r="P62" s="21">
        <v>-635</v>
      </c>
      <c r="Q62" s="21">
        <v>-3</v>
      </c>
      <c r="R62" s="21">
        <v>-45</v>
      </c>
      <c r="S62" s="21">
        <v>-237</v>
      </c>
      <c r="T62" s="21">
        <v>-309</v>
      </c>
      <c r="U62" s="21">
        <v>-84</v>
      </c>
      <c r="V62" s="21">
        <v>17</v>
      </c>
      <c r="W62" s="21">
        <v>0</v>
      </c>
      <c r="X62" s="21">
        <v>26</v>
      </c>
      <c r="Y62" s="21">
        <v>326</v>
      </c>
      <c r="Z62" s="21">
        <v>0</v>
      </c>
      <c r="AA62" s="21">
        <v>-22</v>
      </c>
      <c r="AB62" s="21">
        <v>0</v>
      </c>
      <c r="AC62" s="21">
        <v>0</v>
      </c>
      <c r="AD62" s="21">
        <v>348</v>
      </c>
      <c r="AE62" s="21">
        <v>0</v>
      </c>
      <c r="AF62" s="21">
        <v>3598</v>
      </c>
      <c r="AG62" s="21">
        <v>-527</v>
      </c>
      <c r="AH62" s="21">
        <v>6894</v>
      </c>
      <c r="AI62" s="21">
        <v>-544</v>
      </c>
      <c r="AJ62" s="21">
        <v>-1873</v>
      </c>
      <c r="AK62" s="21">
        <v>-53</v>
      </c>
      <c r="AL62" s="21">
        <v>-164</v>
      </c>
      <c r="AM62" s="21">
        <v>-114</v>
      </c>
      <c r="AN62" s="21">
        <v>404</v>
      </c>
      <c r="AO62" s="21">
        <v>643</v>
      </c>
      <c r="AP62" s="21">
        <v>-475</v>
      </c>
      <c r="AQ62" s="21">
        <v>-593</v>
      </c>
      <c r="AR62" s="21">
        <v>6305</v>
      </c>
      <c r="AS62" s="21">
        <v>6178</v>
      </c>
      <c r="AT62" s="21">
        <v>-687</v>
      </c>
      <c r="AU62" s="21">
        <v>814</v>
      </c>
      <c r="AV62" s="21">
        <v>2653</v>
      </c>
      <c r="AW62" s="21">
        <v>1621</v>
      </c>
      <c r="AX62" s="21">
        <v>1032</v>
      </c>
      <c r="AY62" s="21">
        <v>-815</v>
      </c>
      <c r="AZ62" s="21">
        <v>-815</v>
      </c>
      <c r="BA62" s="21">
        <v>2747</v>
      </c>
      <c r="BB62" s="21">
        <v>-91</v>
      </c>
      <c r="BC62" s="21">
        <v>186</v>
      </c>
      <c r="BD62" s="21">
        <v>1032</v>
      </c>
      <c r="BE62" s="21">
        <v>146</v>
      </c>
      <c r="BF62" s="21">
        <v>1077</v>
      </c>
      <c r="BG62" s="21">
        <v>-20</v>
      </c>
      <c r="BH62" s="21">
        <v>794</v>
      </c>
      <c r="BI62" s="21">
        <v>264</v>
      </c>
      <c r="BJ62" s="21">
        <v>73</v>
      </c>
      <c r="BK62" s="21">
        <v>70</v>
      </c>
      <c r="BL62" s="21">
        <v>-78</v>
      </c>
      <c r="BM62" s="21">
        <v>57</v>
      </c>
      <c r="BN62" s="21">
        <v>-763</v>
      </c>
      <c r="BO62" s="21">
        <v>0</v>
      </c>
      <c r="BP62" s="21">
        <v>17345</v>
      </c>
      <c r="BQ62" s="21">
        <v>-15</v>
      </c>
      <c r="BR62" s="21">
        <v>-15</v>
      </c>
      <c r="BS62" s="21">
        <v>630</v>
      </c>
      <c r="BT62" s="21">
        <v>688</v>
      </c>
      <c r="BU62" s="21">
        <v>-17</v>
      </c>
      <c r="BV62" s="21">
        <v>-41</v>
      </c>
      <c r="BW62" s="21">
        <v>10262</v>
      </c>
      <c r="BX62" s="21">
        <v>377</v>
      </c>
      <c r="BY62" s="21">
        <v>-47</v>
      </c>
      <c r="BZ62" s="21">
        <v>-32</v>
      </c>
      <c r="CA62" s="21">
        <v>-3</v>
      </c>
      <c r="CB62" s="21">
        <v>4561</v>
      </c>
      <c r="CC62" s="21">
        <v>926</v>
      </c>
      <c r="CD62" s="21">
        <v>-133</v>
      </c>
      <c r="CE62" s="21">
        <v>-398</v>
      </c>
      <c r="CF62" s="21">
        <v>2</v>
      </c>
      <c r="CG62" s="21">
        <v>0</v>
      </c>
      <c r="CH62" s="21">
        <v>-47</v>
      </c>
      <c r="CI62" s="21">
        <v>0</v>
      </c>
      <c r="CJ62" s="21">
        <v>5434</v>
      </c>
      <c r="CK62" s="21">
        <v>-39</v>
      </c>
      <c r="CL62" s="21">
        <v>-219</v>
      </c>
      <c r="CM62" s="21">
        <v>-2</v>
      </c>
      <c r="CN62" s="21">
        <v>-118</v>
      </c>
      <c r="CO62" s="21">
        <v>6468</v>
      </c>
      <c r="CP62" s="21">
        <v>-24</v>
      </c>
      <c r="CQ62" s="21">
        <v>3000</v>
      </c>
      <c r="CR62" s="21">
        <v>375</v>
      </c>
      <c r="CS62" s="21">
        <v>-148</v>
      </c>
      <c r="CT62" s="21">
        <v>2828</v>
      </c>
      <c r="CU62" s="21">
        <v>-4</v>
      </c>
      <c r="CV62" s="21">
        <v>-128</v>
      </c>
      <c r="CW62" s="21">
        <v>511</v>
      </c>
      <c r="CX62" s="21">
        <v>-322</v>
      </c>
      <c r="CY62" s="21">
        <v>-18</v>
      </c>
      <c r="CZ62" s="21">
        <v>3</v>
      </c>
      <c r="DA62" s="21">
        <v>-182</v>
      </c>
      <c r="DB62" s="21">
        <v>0</v>
      </c>
      <c r="DC62" s="21">
        <v>175</v>
      </c>
      <c r="DD62" s="21">
        <v>402</v>
      </c>
      <c r="DE62" s="21">
        <v>674179</v>
      </c>
      <c r="DF62" s="21">
        <v>1194027</v>
      </c>
      <c r="DG62" s="21">
        <v>12669</v>
      </c>
      <c r="DH62" s="21">
        <v>11874</v>
      </c>
      <c r="DI62" s="21">
        <v>795</v>
      </c>
      <c r="DJ62" s="21">
        <v>220571</v>
      </c>
      <c r="DK62" s="21">
        <v>189192</v>
      </c>
      <c r="DL62" s="21">
        <v>31270</v>
      </c>
      <c r="DM62" s="21">
        <v>109</v>
      </c>
      <c r="DN62" s="21">
        <v>1987</v>
      </c>
      <c r="DO62" s="21">
        <v>1987</v>
      </c>
      <c r="DP62" s="21">
        <v>6044</v>
      </c>
      <c r="DQ62" s="21">
        <v>934</v>
      </c>
      <c r="DR62" s="21">
        <v>5110</v>
      </c>
      <c r="DS62" s="21">
        <v>6852</v>
      </c>
      <c r="DT62" s="21">
        <v>400</v>
      </c>
      <c r="DU62" s="21">
        <v>616</v>
      </c>
      <c r="DV62" s="21">
        <v>750</v>
      </c>
      <c r="DW62" s="21">
        <v>990</v>
      </c>
      <c r="DX62" s="21">
        <v>309</v>
      </c>
      <c r="DY62" s="21">
        <v>1787</v>
      </c>
      <c r="DZ62" s="21">
        <v>0</v>
      </c>
      <c r="EA62" s="21">
        <v>2000</v>
      </c>
      <c r="EB62" s="21">
        <v>3680</v>
      </c>
      <c r="EC62" s="21">
        <v>0</v>
      </c>
      <c r="ED62" s="21">
        <v>6</v>
      </c>
      <c r="EE62" s="21">
        <v>0</v>
      </c>
      <c r="EF62" s="21">
        <v>0</v>
      </c>
      <c r="EG62" s="21">
        <v>3674</v>
      </c>
      <c r="EH62" s="21">
        <v>0</v>
      </c>
      <c r="EI62" s="21">
        <v>241081</v>
      </c>
      <c r="EJ62" s="21">
        <v>5745</v>
      </c>
      <c r="EK62" s="21">
        <v>81325</v>
      </c>
      <c r="EL62" s="21">
        <v>20437</v>
      </c>
      <c r="EM62" s="21">
        <v>56099</v>
      </c>
      <c r="EN62" s="21">
        <v>2790</v>
      </c>
      <c r="EO62" s="21">
        <v>19082</v>
      </c>
      <c r="EP62" s="21">
        <v>6767</v>
      </c>
      <c r="EQ62" s="21">
        <v>26418</v>
      </c>
      <c r="ER62" s="21">
        <v>20437</v>
      </c>
      <c r="ES62" s="21">
        <v>1001</v>
      </c>
      <c r="ET62" s="21">
        <v>980</v>
      </c>
      <c r="EU62" s="21">
        <v>510393</v>
      </c>
      <c r="EV62" s="21">
        <v>441186</v>
      </c>
      <c r="EW62" s="21">
        <v>65691</v>
      </c>
      <c r="EX62" s="21">
        <v>3516</v>
      </c>
      <c r="EY62" s="21">
        <v>112900</v>
      </c>
      <c r="EZ62" s="21">
        <v>72460</v>
      </c>
      <c r="FA62" s="21">
        <v>40440</v>
      </c>
      <c r="FB62" s="21">
        <v>25379</v>
      </c>
      <c r="FC62" s="21">
        <v>25379</v>
      </c>
      <c r="FD62" s="21">
        <v>52471</v>
      </c>
      <c r="FE62" s="21">
        <v>451</v>
      </c>
      <c r="FF62" s="21">
        <v>20420</v>
      </c>
      <c r="FG62" s="21">
        <v>3875</v>
      </c>
      <c r="FH62" s="21">
        <v>449</v>
      </c>
      <c r="FI62" s="21">
        <v>6149</v>
      </c>
      <c r="FJ62" s="21">
        <v>299</v>
      </c>
      <c r="FK62" s="21">
        <v>2712</v>
      </c>
      <c r="FL62" s="21">
        <v>2334</v>
      </c>
      <c r="FM62" s="21">
        <v>4405</v>
      </c>
      <c r="FN62" s="21">
        <v>134</v>
      </c>
      <c r="FO62" s="21">
        <v>1192</v>
      </c>
      <c r="FP62" s="21">
        <v>766</v>
      </c>
      <c r="FQ62" s="21">
        <v>9283</v>
      </c>
      <c r="FR62" s="21">
        <v>2</v>
      </c>
      <c r="FS62" s="21">
        <v>519848</v>
      </c>
      <c r="FT62" s="21">
        <v>6606</v>
      </c>
      <c r="FU62" s="21">
        <v>6606</v>
      </c>
      <c r="FV62" s="21">
        <v>40397</v>
      </c>
      <c r="FW62" s="21">
        <v>38586</v>
      </c>
      <c r="FX62" s="21">
        <v>957</v>
      </c>
      <c r="FY62" s="21">
        <v>854</v>
      </c>
      <c r="FZ62" s="21">
        <v>443992</v>
      </c>
      <c r="GA62" s="21">
        <v>0</v>
      </c>
      <c r="GB62" s="21">
        <v>296</v>
      </c>
      <c r="GC62" s="21">
        <v>823</v>
      </c>
      <c r="GD62" s="21">
        <v>53</v>
      </c>
      <c r="GE62" s="21">
        <v>311612</v>
      </c>
      <c r="GF62" s="21">
        <v>66502</v>
      </c>
      <c r="GG62" s="21">
        <v>58</v>
      </c>
      <c r="GH62" s="21">
        <v>3978</v>
      </c>
      <c r="GI62" s="21">
        <v>205</v>
      </c>
      <c r="GJ62" s="21">
        <v>12</v>
      </c>
      <c r="GK62" s="21">
        <v>795</v>
      </c>
      <c r="GL62" s="21">
        <v>0</v>
      </c>
      <c r="GM62" s="21">
        <v>50656</v>
      </c>
      <c r="GN62" s="21">
        <v>3770</v>
      </c>
      <c r="GO62" s="21">
        <v>5004</v>
      </c>
      <c r="GP62" s="21">
        <v>33</v>
      </c>
      <c r="GQ62" s="21">
        <v>195</v>
      </c>
      <c r="GR62" s="21">
        <v>28853</v>
      </c>
      <c r="GS62" s="21">
        <v>15</v>
      </c>
      <c r="GT62" s="21">
        <v>0</v>
      </c>
      <c r="GU62" s="21">
        <v>2083</v>
      </c>
      <c r="GV62" s="21">
        <v>967</v>
      </c>
      <c r="GW62" s="21">
        <v>9757</v>
      </c>
      <c r="GX62" s="21">
        <v>130</v>
      </c>
      <c r="GY62" s="21">
        <v>3311</v>
      </c>
      <c r="GZ62" s="21">
        <v>1936</v>
      </c>
      <c r="HA62" s="21">
        <v>2153</v>
      </c>
      <c r="HB62" s="21">
        <v>66</v>
      </c>
      <c r="HC62" s="21">
        <v>52</v>
      </c>
      <c r="HD62" s="21">
        <v>1252</v>
      </c>
      <c r="HE62" s="21">
        <v>0</v>
      </c>
      <c r="HF62" s="21">
        <v>5527</v>
      </c>
      <c r="HG62" s="21">
        <v>1604</v>
      </c>
    </row>
    <row r="63" spans="1:215">
      <c r="A63" s="9">
        <v>37043</v>
      </c>
      <c r="B63" s="21">
        <v>7750</v>
      </c>
      <c r="C63" s="21">
        <v>21742</v>
      </c>
      <c r="D63" s="21">
        <v>60</v>
      </c>
      <c r="E63" s="21">
        <v>249</v>
      </c>
      <c r="F63" s="21">
        <v>-189</v>
      </c>
      <c r="G63" s="21">
        <v>16224</v>
      </c>
      <c r="H63" s="21">
        <v>16006</v>
      </c>
      <c r="I63" s="21">
        <v>284</v>
      </c>
      <c r="J63" s="21">
        <v>-66</v>
      </c>
      <c r="K63" s="21">
        <v>54</v>
      </c>
      <c r="L63" s="21">
        <v>54</v>
      </c>
      <c r="M63" s="21">
        <v>750</v>
      </c>
      <c r="N63" s="21">
        <v>15</v>
      </c>
      <c r="O63" s="21">
        <v>735</v>
      </c>
      <c r="P63" s="21">
        <v>-139</v>
      </c>
      <c r="Q63" s="21">
        <v>10</v>
      </c>
      <c r="R63" s="21">
        <v>-65</v>
      </c>
      <c r="S63" s="21">
        <v>-58</v>
      </c>
      <c r="T63" s="21">
        <v>-74</v>
      </c>
      <c r="U63" s="21">
        <v>-41</v>
      </c>
      <c r="V63" s="21">
        <v>62</v>
      </c>
      <c r="W63" s="21">
        <v>0</v>
      </c>
      <c r="X63" s="21">
        <v>27</v>
      </c>
      <c r="Y63" s="21">
        <v>-41</v>
      </c>
      <c r="Z63" s="21">
        <v>0</v>
      </c>
      <c r="AA63" s="21">
        <v>0</v>
      </c>
      <c r="AB63" s="21">
        <v>0</v>
      </c>
      <c r="AC63" s="21">
        <v>0</v>
      </c>
      <c r="AD63" s="21">
        <v>-41</v>
      </c>
      <c r="AE63" s="21">
        <v>0</v>
      </c>
      <c r="AF63" s="21">
        <v>-2606</v>
      </c>
      <c r="AG63" s="21">
        <v>413</v>
      </c>
      <c r="AH63" s="21">
        <v>-3652</v>
      </c>
      <c r="AI63" s="21">
        <v>-1</v>
      </c>
      <c r="AJ63" s="21">
        <v>-506</v>
      </c>
      <c r="AK63" s="21">
        <v>33</v>
      </c>
      <c r="AL63" s="21">
        <v>-22</v>
      </c>
      <c r="AM63" s="21">
        <v>200</v>
      </c>
      <c r="AN63" s="21">
        <v>-481</v>
      </c>
      <c r="AO63" s="21">
        <v>1971</v>
      </c>
      <c r="AP63" s="21">
        <v>32</v>
      </c>
      <c r="AQ63" s="21">
        <v>-593</v>
      </c>
      <c r="AR63" s="21">
        <v>1098</v>
      </c>
      <c r="AS63" s="21">
        <v>4059</v>
      </c>
      <c r="AT63" s="21">
        <v>-3145</v>
      </c>
      <c r="AU63" s="21">
        <v>184</v>
      </c>
      <c r="AV63" s="21">
        <v>2364</v>
      </c>
      <c r="AW63" s="21">
        <v>1333</v>
      </c>
      <c r="AX63" s="21">
        <v>1031</v>
      </c>
      <c r="AY63" s="21">
        <v>-220</v>
      </c>
      <c r="AZ63" s="21">
        <v>-220</v>
      </c>
      <c r="BA63" s="21">
        <v>4198</v>
      </c>
      <c r="BB63" s="21">
        <v>94</v>
      </c>
      <c r="BC63" s="21">
        <v>3718</v>
      </c>
      <c r="BD63" s="21">
        <v>353</v>
      </c>
      <c r="BE63" s="21">
        <v>-94</v>
      </c>
      <c r="BF63" s="21">
        <v>-5820</v>
      </c>
      <c r="BG63" s="21">
        <v>8</v>
      </c>
      <c r="BH63" s="21">
        <v>876</v>
      </c>
      <c r="BI63" s="21">
        <v>553</v>
      </c>
      <c r="BJ63" s="21">
        <v>210</v>
      </c>
      <c r="BK63" s="21">
        <v>25</v>
      </c>
      <c r="BL63" s="21">
        <v>470</v>
      </c>
      <c r="BM63" s="21">
        <v>115</v>
      </c>
      <c r="BN63" s="21">
        <v>3692</v>
      </c>
      <c r="BO63" s="21">
        <v>-2</v>
      </c>
      <c r="BP63" s="21">
        <v>13992</v>
      </c>
      <c r="BQ63" s="21">
        <v>135</v>
      </c>
      <c r="BR63" s="21">
        <v>135</v>
      </c>
      <c r="BS63" s="21">
        <v>231</v>
      </c>
      <c r="BT63" s="21">
        <v>169</v>
      </c>
      <c r="BU63" s="21">
        <v>39</v>
      </c>
      <c r="BV63" s="21">
        <v>23</v>
      </c>
      <c r="BW63" s="21">
        <v>15402</v>
      </c>
      <c r="BX63" s="21">
        <v>-73</v>
      </c>
      <c r="BY63" s="21">
        <v>-26</v>
      </c>
      <c r="BZ63" s="21">
        <v>-46</v>
      </c>
      <c r="CA63" s="21">
        <v>-18</v>
      </c>
      <c r="CB63" s="21">
        <v>9422</v>
      </c>
      <c r="CC63" s="21">
        <v>1010</v>
      </c>
      <c r="CD63" s="21">
        <v>23</v>
      </c>
      <c r="CE63" s="21">
        <v>-81</v>
      </c>
      <c r="CF63" s="21">
        <v>6</v>
      </c>
      <c r="CG63" s="21">
        <v>-1</v>
      </c>
      <c r="CH63" s="21">
        <v>16</v>
      </c>
      <c r="CI63" s="21">
        <v>0</v>
      </c>
      <c r="CJ63" s="21">
        <v>4392</v>
      </c>
      <c r="CK63" s="21">
        <v>12</v>
      </c>
      <c r="CL63" s="21">
        <v>887</v>
      </c>
      <c r="CM63" s="21">
        <v>-3</v>
      </c>
      <c r="CN63" s="21">
        <v>-118</v>
      </c>
      <c r="CO63" s="21">
        <v>-1776</v>
      </c>
      <c r="CP63" s="21">
        <v>0</v>
      </c>
      <c r="CQ63" s="21">
        <v>0</v>
      </c>
      <c r="CR63" s="21">
        <v>207</v>
      </c>
      <c r="CS63" s="21">
        <v>-245</v>
      </c>
      <c r="CT63" s="21">
        <v>-1837</v>
      </c>
      <c r="CU63" s="21">
        <v>12</v>
      </c>
      <c r="CV63" s="21">
        <v>931</v>
      </c>
      <c r="CW63" s="21">
        <v>-52</v>
      </c>
      <c r="CX63" s="21">
        <v>-131</v>
      </c>
      <c r="CY63" s="21">
        <v>-16</v>
      </c>
      <c r="CZ63" s="21">
        <v>-6</v>
      </c>
      <c r="DA63" s="21">
        <v>125</v>
      </c>
      <c r="DB63" s="21">
        <v>0</v>
      </c>
      <c r="DC63" s="21">
        <v>-371</v>
      </c>
      <c r="DD63" s="21">
        <v>-393</v>
      </c>
      <c r="DE63" s="21">
        <v>729414</v>
      </c>
      <c r="DF63" s="21">
        <v>1263314</v>
      </c>
      <c r="DG63" s="21">
        <v>12729</v>
      </c>
      <c r="DH63" s="21">
        <v>12123</v>
      </c>
      <c r="DI63" s="21">
        <v>606</v>
      </c>
      <c r="DJ63" s="21">
        <v>236867</v>
      </c>
      <c r="DK63" s="21">
        <v>205198</v>
      </c>
      <c r="DL63" s="21">
        <v>31554</v>
      </c>
      <c r="DM63" s="21">
        <v>115</v>
      </c>
      <c r="DN63" s="21">
        <v>1933</v>
      </c>
      <c r="DO63" s="21">
        <v>1933</v>
      </c>
      <c r="DP63" s="21">
        <v>6794</v>
      </c>
      <c r="DQ63" s="21">
        <v>949</v>
      </c>
      <c r="DR63" s="21">
        <v>5845</v>
      </c>
      <c r="DS63" s="21">
        <v>6559</v>
      </c>
      <c r="DT63" s="21">
        <v>400</v>
      </c>
      <c r="DU63" s="21">
        <v>537</v>
      </c>
      <c r="DV63" s="21">
        <v>674</v>
      </c>
      <c r="DW63" s="21">
        <v>889</v>
      </c>
      <c r="DX63" s="21">
        <v>259</v>
      </c>
      <c r="DY63" s="21">
        <v>1800</v>
      </c>
      <c r="DZ63" s="21">
        <v>0</v>
      </c>
      <c r="EA63" s="21">
        <v>2000</v>
      </c>
      <c r="EB63" s="21">
        <v>3639</v>
      </c>
      <c r="EC63" s="21">
        <v>0</v>
      </c>
      <c r="ED63" s="21">
        <v>6</v>
      </c>
      <c r="EE63" s="21">
        <v>0</v>
      </c>
      <c r="EF63" s="21">
        <v>0</v>
      </c>
      <c r="EG63" s="21">
        <v>3633</v>
      </c>
      <c r="EH63" s="21">
        <v>0</v>
      </c>
      <c r="EI63" s="21">
        <v>269495</v>
      </c>
      <c r="EJ63" s="21">
        <v>6377</v>
      </c>
      <c r="EK63" s="21">
        <v>91756</v>
      </c>
      <c r="EL63" s="21">
        <v>17115</v>
      </c>
      <c r="EM63" s="21">
        <v>69098</v>
      </c>
      <c r="EN63" s="21">
        <v>2828</v>
      </c>
      <c r="EO63" s="21">
        <v>21100</v>
      </c>
      <c r="EP63" s="21">
        <v>9089</v>
      </c>
      <c r="EQ63" s="21">
        <v>27444</v>
      </c>
      <c r="ER63" s="21">
        <v>22393</v>
      </c>
      <c r="ES63" s="21">
        <v>1263</v>
      </c>
      <c r="ET63" s="21">
        <v>1032</v>
      </c>
      <c r="EU63" s="21">
        <v>528206</v>
      </c>
      <c r="EV63" s="21">
        <v>460463</v>
      </c>
      <c r="EW63" s="21">
        <v>64042</v>
      </c>
      <c r="EX63" s="21">
        <v>3701</v>
      </c>
      <c r="EY63" s="21">
        <v>115264</v>
      </c>
      <c r="EZ63" s="21">
        <v>73793</v>
      </c>
      <c r="FA63" s="21">
        <v>41471</v>
      </c>
      <c r="FB63" s="21">
        <v>25159</v>
      </c>
      <c r="FC63" s="21">
        <v>25159</v>
      </c>
      <c r="FD63" s="21">
        <v>56669</v>
      </c>
      <c r="FE63" s="21">
        <v>545</v>
      </c>
      <c r="FF63" s="21">
        <v>24138</v>
      </c>
      <c r="FG63" s="21">
        <v>4228</v>
      </c>
      <c r="FH63" s="21">
        <v>355</v>
      </c>
      <c r="FI63" s="21">
        <v>329</v>
      </c>
      <c r="FJ63" s="21">
        <v>307</v>
      </c>
      <c r="FK63" s="21">
        <v>3588</v>
      </c>
      <c r="FL63" s="21">
        <v>2887</v>
      </c>
      <c r="FM63" s="21">
        <v>4615</v>
      </c>
      <c r="FN63" s="21">
        <v>159</v>
      </c>
      <c r="FO63" s="21">
        <v>1662</v>
      </c>
      <c r="FP63" s="21">
        <v>881</v>
      </c>
      <c r="FQ63" s="21">
        <v>12975</v>
      </c>
      <c r="FR63" s="21">
        <v>0</v>
      </c>
      <c r="FS63" s="21">
        <v>533900</v>
      </c>
      <c r="FT63" s="21">
        <v>6741</v>
      </c>
      <c r="FU63" s="21">
        <v>6741</v>
      </c>
      <c r="FV63" s="21">
        <v>40628</v>
      </c>
      <c r="FW63" s="21">
        <v>38755</v>
      </c>
      <c r="FX63" s="21">
        <v>996</v>
      </c>
      <c r="FY63" s="21">
        <v>877</v>
      </c>
      <c r="FZ63" s="21">
        <v>459454</v>
      </c>
      <c r="GA63" s="21">
        <v>0</v>
      </c>
      <c r="GB63" s="21">
        <v>270</v>
      </c>
      <c r="GC63" s="21">
        <v>777</v>
      </c>
      <c r="GD63" s="21">
        <v>35</v>
      </c>
      <c r="GE63" s="21">
        <v>321034</v>
      </c>
      <c r="GF63" s="21">
        <v>67512</v>
      </c>
      <c r="GG63" s="21">
        <v>53</v>
      </c>
      <c r="GH63" s="21">
        <v>3852</v>
      </c>
      <c r="GI63" s="21">
        <v>211</v>
      </c>
      <c r="GJ63" s="21">
        <v>11</v>
      </c>
      <c r="GK63" s="21">
        <v>811</v>
      </c>
      <c r="GL63" s="21">
        <v>0</v>
      </c>
      <c r="GM63" s="21">
        <v>55048</v>
      </c>
      <c r="GN63" s="21">
        <v>3782</v>
      </c>
      <c r="GO63" s="21">
        <v>5823</v>
      </c>
      <c r="GP63" s="21">
        <v>30</v>
      </c>
      <c r="GQ63" s="21">
        <v>205</v>
      </c>
      <c r="GR63" s="21">
        <v>27077</v>
      </c>
      <c r="GS63" s="21">
        <v>15</v>
      </c>
      <c r="GT63" s="21">
        <v>0</v>
      </c>
      <c r="GU63" s="21">
        <v>2290</v>
      </c>
      <c r="GV63" s="21">
        <v>722</v>
      </c>
      <c r="GW63" s="21">
        <v>7920</v>
      </c>
      <c r="GX63" s="21">
        <v>142</v>
      </c>
      <c r="GY63" s="21">
        <v>4242</v>
      </c>
      <c r="GZ63" s="21">
        <v>1884</v>
      </c>
      <c r="HA63" s="21">
        <v>2022</v>
      </c>
      <c r="HB63" s="21">
        <v>50</v>
      </c>
      <c r="HC63" s="21">
        <v>46</v>
      </c>
      <c r="HD63" s="21">
        <v>1377</v>
      </c>
      <c r="HE63" s="21">
        <v>0</v>
      </c>
      <c r="HF63" s="21">
        <v>5156</v>
      </c>
      <c r="HG63" s="21">
        <v>1211</v>
      </c>
    </row>
    <row r="64" spans="1:215">
      <c r="A64" s="9">
        <v>37135</v>
      </c>
      <c r="B64" s="21">
        <v>-21734</v>
      </c>
      <c r="C64" s="21">
        <v>-3323</v>
      </c>
      <c r="D64" s="21">
        <v>585</v>
      </c>
      <c r="E64" s="21">
        <v>316</v>
      </c>
      <c r="F64" s="21">
        <v>269</v>
      </c>
      <c r="G64" s="21">
        <v>7792</v>
      </c>
      <c r="H64" s="21">
        <v>7684</v>
      </c>
      <c r="I64" s="21">
        <v>176</v>
      </c>
      <c r="J64" s="21">
        <v>-68</v>
      </c>
      <c r="K64" s="21">
        <v>-112</v>
      </c>
      <c r="L64" s="21">
        <v>-112</v>
      </c>
      <c r="M64" s="21">
        <v>-1695</v>
      </c>
      <c r="N64" s="21">
        <v>-258</v>
      </c>
      <c r="O64" s="21">
        <v>-1437</v>
      </c>
      <c r="P64" s="21">
        <v>622</v>
      </c>
      <c r="Q64" s="21">
        <v>-10</v>
      </c>
      <c r="R64" s="21">
        <v>233</v>
      </c>
      <c r="S64" s="21">
        <v>379</v>
      </c>
      <c r="T64" s="21">
        <v>-108</v>
      </c>
      <c r="U64" s="21">
        <v>-24</v>
      </c>
      <c r="V64" s="21">
        <v>126</v>
      </c>
      <c r="W64" s="21">
        <v>0</v>
      </c>
      <c r="X64" s="21">
        <v>26</v>
      </c>
      <c r="Y64" s="21">
        <v>27</v>
      </c>
      <c r="Z64" s="21">
        <v>0</v>
      </c>
      <c r="AA64" s="21">
        <v>1</v>
      </c>
      <c r="AB64" s="21">
        <v>0</v>
      </c>
      <c r="AC64" s="21">
        <v>0</v>
      </c>
      <c r="AD64" s="21">
        <v>26</v>
      </c>
      <c r="AE64" s="21">
        <v>0</v>
      </c>
      <c r="AF64" s="21">
        <v>-8411</v>
      </c>
      <c r="AG64" s="21">
        <v>-50</v>
      </c>
      <c r="AH64" s="21">
        <v>-6627</v>
      </c>
      <c r="AI64" s="21">
        <v>198</v>
      </c>
      <c r="AJ64" s="21">
        <v>205</v>
      </c>
      <c r="AK64" s="21">
        <v>61</v>
      </c>
      <c r="AL64" s="21">
        <v>240</v>
      </c>
      <c r="AM64" s="21">
        <v>-454</v>
      </c>
      <c r="AN64" s="21">
        <v>394</v>
      </c>
      <c r="AO64" s="21">
        <v>-2275</v>
      </c>
      <c r="AP64" s="21">
        <v>92</v>
      </c>
      <c r="AQ64" s="21">
        <v>-195</v>
      </c>
      <c r="AR64" s="21">
        <v>-4431</v>
      </c>
      <c r="AS64" s="21">
        <v>-1123</v>
      </c>
      <c r="AT64" s="21">
        <v>-3237</v>
      </c>
      <c r="AU64" s="21">
        <v>-71</v>
      </c>
      <c r="AV64" s="21">
        <v>2883</v>
      </c>
      <c r="AW64" s="21">
        <v>1036</v>
      </c>
      <c r="AX64" s="21">
        <v>1847</v>
      </c>
      <c r="AY64" s="21">
        <v>2100</v>
      </c>
      <c r="AZ64" s="21">
        <v>2100</v>
      </c>
      <c r="BA64" s="21">
        <v>-2683</v>
      </c>
      <c r="BB64" s="21">
        <v>-51</v>
      </c>
      <c r="BC64" s="21">
        <v>368</v>
      </c>
      <c r="BD64" s="21">
        <v>-170</v>
      </c>
      <c r="BE64" s="21">
        <v>3</v>
      </c>
      <c r="BF64" s="21">
        <v>787</v>
      </c>
      <c r="BG64" s="21">
        <v>12</v>
      </c>
      <c r="BH64" s="21">
        <v>-1483</v>
      </c>
      <c r="BI64" s="21">
        <v>-332</v>
      </c>
      <c r="BJ64" s="21">
        <v>199</v>
      </c>
      <c r="BK64" s="21">
        <v>-47</v>
      </c>
      <c r="BL64" s="21">
        <v>-805</v>
      </c>
      <c r="BM64" s="21">
        <v>-270</v>
      </c>
      <c r="BN64" s="21">
        <v>-895</v>
      </c>
      <c r="BO64" s="21">
        <v>1</v>
      </c>
      <c r="BP64" s="21">
        <v>18411</v>
      </c>
      <c r="BQ64" s="21">
        <v>89</v>
      </c>
      <c r="BR64" s="21">
        <v>89</v>
      </c>
      <c r="BS64" s="21">
        <v>1436</v>
      </c>
      <c r="BT64" s="21">
        <v>1438</v>
      </c>
      <c r="BU64" s="21">
        <v>5</v>
      </c>
      <c r="BV64" s="21">
        <v>-7</v>
      </c>
      <c r="BW64" s="21">
        <v>13457</v>
      </c>
      <c r="BX64" s="21">
        <v>-12</v>
      </c>
      <c r="BY64" s="21">
        <v>-6</v>
      </c>
      <c r="BZ64" s="21">
        <v>-29</v>
      </c>
      <c r="CA64" s="21">
        <v>-2</v>
      </c>
      <c r="CB64" s="21">
        <v>10020</v>
      </c>
      <c r="CC64" s="21">
        <v>678</v>
      </c>
      <c r="CD64" s="21">
        <v>-1</v>
      </c>
      <c r="CE64" s="21">
        <v>-56</v>
      </c>
      <c r="CF64" s="21">
        <v>12</v>
      </c>
      <c r="CG64" s="21">
        <v>-1</v>
      </c>
      <c r="CH64" s="21">
        <v>86</v>
      </c>
      <c r="CI64" s="21">
        <v>0</v>
      </c>
      <c r="CJ64" s="21">
        <v>3071</v>
      </c>
      <c r="CK64" s="21">
        <v>3</v>
      </c>
      <c r="CL64" s="21">
        <v>-181</v>
      </c>
      <c r="CM64" s="21">
        <v>-1</v>
      </c>
      <c r="CN64" s="21">
        <v>-124</v>
      </c>
      <c r="CO64" s="21">
        <v>3429</v>
      </c>
      <c r="CP64" s="21">
        <v>-2</v>
      </c>
      <c r="CQ64" s="21">
        <v>0</v>
      </c>
      <c r="CR64" s="21">
        <v>261</v>
      </c>
      <c r="CS64" s="21">
        <v>47</v>
      </c>
      <c r="CT64" s="21">
        <v>795</v>
      </c>
      <c r="CU64" s="21">
        <v>11</v>
      </c>
      <c r="CV64" s="21">
        <v>-254</v>
      </c>
      <c r="CW64" s="21">
        <v>1109</v>
      </c>
      <c r="CX64" s="21">
        <v>971</v>
      </c>
      <c r="CY64" s="21">
        <v>7</v>
      </c>
      <c r="CZ64" s="21">
        <v>-6</v>
      </c>
      <c r="DA64" s="21">
        <v>437</v>
      </c>
      <c r="DB64" s="21">
        <v>0</v>
      </c>
      <c r="DC64" s="21">
        <v>135</v>
      </c>
      <c r="DD64" s="21">
        <v>-82</v>
      </c>
      <c r="DE64" s="21">
        <v>668297</v>
      </c>
      <c r="DF64" s="21">
        <v>1220969</v>
      </c>
      <c r="DG64" s="21">
        <v>13314</v>
      </c>
      <c r="DH64" s="21">
        <v>12439</v>
      </c>
      <c r="DI64" s="21">
        <v>875</v>
      </c>
      <c r="DJ64" s="21">
        <v>244724</v>
      </c>
      <c r="DK64" s="21">
        <v>212882</v>
      </c>
      <c r="DL64" s="21">
        <v>31730</v>
      </c>
      <c r="DM64" s="21">
        <v>112</v>
      </c>
      <c r="DN64" s="21">
        <v>2045</v>
      </c>
      <c r="DO64" s="21">
        <v>2045</v>
      </c>
      <c r="DP64" s="21">
        <v>5099</v>
      </c>
      <c r="DQ64" s="21">
        <v>691</v>
      </c>
      <c r="DR64" s="21">
        <v>4408</v>
      </c>
      <c r="DS64" s="21">
        <v>7283</v>
      </c>
      <c r="DT64" s="21">
        <v>400</v>
      </c>
      <c r="DU64" s="21">
        <v>786</v>
      </c>
      <c r="DV64" s="21">
        <v>1075</v>
      </c>
      <c r="DW64" s="21">
        <v>802</v>
      </c>
      <c r="DX64" s="21">
        <v>246</v>
      </c>
      <c r="DY64" s="21">
        <v>1974</v>
      </c>
      <c r="DZ64" s="21">
        <v>0</v>
      </c>
      <c r="EA64" s="21">
        <v>2000</v>
      </c>
      <c r="EB64" s="21">
        <v>3666</v>
      </c>
      <c r="EC64" s="21">
        <v>0</v>
      </c>
      <c r="ED64" s="21">
        <v>7</v>
      </c>
      <c r="EE64" s="21">
        <v>0</v>
      </c>
      <c r="EF64" s="21">
        <v>0</v>
      </c>
      <c r="EG64" s="21">
        <v>3659</v>
      </c>
      <c r="EH64" s="21">
        <v>0</v>
      </c>
      <c r="EI64" s="21">
        <v>237491</v>
      </c>
      <c r="EJ64" s="21">
        <v>6537</v>
      </c>
      <c r="EK64" s="21">
        <v>72971</v>
      </c>
      <c r="EL64" s="21">
        <v>16861</v>
      </c>
      <c r="EM64" s="21">
        <v>57541</v>
      </c>
      <c r="EN64" s="21">
        <v>5056</v>
      </c>
      <c r="EO64" s="21">
        <v>17403</v>
      </c>
      <c r="EP64" s="21">
        <v>10806</v>
      </c>
      <c r="EQ64" s="21">
        <v>27945</v>
      </c>
      <c r="ER64" s="21">
        <v>20000</v>
      </c>
      <c r="ES64" s="21">
        <v>942</v>
      </c>
      <c r="ET64" s="21">
        <v>1429</v>
      </c>
      <c r="EU64" s="21">
        <v>507955</v>
      </c>
      <c r="EV64" s="21">
        <v>447057</v>
      </c>
      <c r="EW64" s="21">
        <v>57143</v>
      </c>
      <c r="EX64" s="21">
        <v>3755</v>
      </c>
      <c r="EY64" s="21">
        <v>118147</v>
      </c>
      <c r="EZ64" s="21">
        <v>74829</v>
      </c>
      <c r="FA64" s="21">
        <v>43318</v>
      </c>
      <c r="FB64" s="21">
        <v>27259</v>
      </c>
      <c r="FC64" s="21">
        <v>27259</v>
      </c>
      <c r="FD64" s="21">
        <v>53986</v>
      </c>
      <c r="FE64" s="21">
        <v>494</v>
      </c>
      <c r="FF64" s="21">
        <v>24506</v>
      </c>
      <c r="FG64" s="21">
        <v>4058</v>
      </c>
      <c r="FH64" s="21">
        <v>358</v>
      </c>
      <c r="FI64" s="21">
        <v>1116</v>
      </c>
      <c r="FJ64" s="21">
        <v>319</v>
      </c>
      <c r="FK64" s="21">
        <v>2105</v>
      </c>
      <c r="FL64" s="21">
        <v>2555</v>
      </c>
      <c r="FM64" s="21">
        <v>4814</v>
      </c>
      <c r="FN64" s="21">
        <v>112</v>
      </c>
      <c r="FO64" s="21">
        <v>857</v>
      </c>
      <c r="FP64" s="21">
        <v>611</v>
      </c>
      <c r="FQ64" s="21">
        <v>12080</v>
      </c>
      <c r="FR64" s="21">
        <v>1</v>
      </c>
      <c r="FS64" s="21">
        <v>552672</v>
      </c>
      <c r="FT64" s="21">
        <v>7152</v>
      </c>
      <c r="FU64" s="21">
        <v>7152</v>
      </c>
      <c r="FV64" s="21">
        <v>42064</v>
      </c>
      <c r="FW64" s="21">
        <v>40193</v>
      </c>
      <c r="FX64" s="21">
        <v>1001</v>
      </c>
      <c r="FY64" s="21">
        <v>870</v>
      </c>
      <c r="FZ64" s="21">
        <v>472950</v>
      </c>
      <c r="GA64" s="21">
        <v>0</v>
      </c>
      <c r="GB64" s="21">
        <v>264</v>
      </c>
      <c r="GC64" s="21">
        <v>748</v>
      </c>
      <c r="GD64" s="21">
        <v>33</v>
      </c>
      <c r="GE64" s="21">
        <v>331054</v>
      </c>
      <c r="GF64" s="21">
        <v>68190</v>
      </c>
      <c r="GG64" s="21">
        <v>47</v>
      </c>
      <c r="GH64" s="21">
        <v>3789</v>
      </c>
      <c r="GI64" s="21">
        <v>223</v>
      </c>
      <c r="GJ64" s="21">
        <v>10</v>
      </c>
      <c r="GK64" s="21">
        <v>897</v>
      </c>
      <c r="GL64" s="21">
        <v>0</v>
      </c>
      <c r="GM64" s="21">
        <v>58119</v>
      </c>
      <c r="GN64" s="21">
        <v>3785</v>
      </c>
      <c r="GO64" s="21">
        <v>5560</v>
      </c>
      <c r="GP64" s="21">
        <v>29</v>
      </c>
      <c r="GQ64" s="21">
        <v>202</v>
      </c>
      <c r="GR64" s="21">
        <v>30506</v>
      </c>
      <c r="GS64" s="21">
        <v>13</v>
      </c>
      <c r="GT64" s="21">
        <v>0</v>
      </c>
      <c r="GU64" s="21">
        <v>2551</v>
      </c>
      <c r="GV64" s="21">
        <v>769</v>
      </c>
      <c r="GW64" s="21">
        <v>8715</v>
      </c>
      <c r="GX64" s="21">
        <v>153</v>
      </c>
      <c r="GY64" s="21">
        <v>3988</v>
      </c>
      <c r="GZ64" s="21">
        <v>2993</v>
      </c>
      <c r="HA64" s="21">
        <v>2993</v>
      </c>
      <c r="HB64" s="21">
        <v>57</v>
      </c>
      <c r="HC64" s="21">
        <v>40</v>
      </c>
      <c r="HD64" s="21">
        <v>1814</v>
      </c>
      <c r="HE64" s="21">
        <v>0</v>
      </c>
      <c r="HF64" s="21">
        <v>5291</v>
      </c>
      <c r="HG64" s="21">
        <v>1129</v>
      </c>
    </row>
    <row r="65" spans="1:215">
      <c r="A65" s="9">
        <v>37226</v>
      </c>
      <c r="B65" s="21">
        <v>12470</v>
      </c>
      <c r="C65" s="21">
        <v>33113</v>
      </c>
      <c r="D65" s="21">
        <v>560</v>
      </c>
      <c r="E65" s="21">
        <v>660</v>
      </c>
      <c r="F65" s="21">
        <v>-100</v>
      </c>
      <c r="G65" s="21">
        <v>11030</v>
      </c>
      <c r="H65" s="21">
        <v>12704</v>
      </c>
      <c r="I65" s="21">
        <v>-1606</v>
      </c>
      <c r="J65" s="21">
        <v>-68</v>
      </c>
      <c r="K65" s="21">
        <v>132</v>
      </c>
      <c r="L65" s="21">
        <v>132</v>
      </c>
      <c r="M65" s="21">
        <v>2679</v>
      </c>
      <c r="N65" s="21">
        <v>276</v>
      </c>
      <c r="O65" s="21">
        <v>2403</v>
      </c>
      <c r="P65" s="21">
        <v>-25</v>
      </c>
      <c r="Q65" s="21">
        <v>6</v>
      </c>
      <c r="R65" s="21">
        <v>77</v>
      </c>
      <c r="S65" s="21">
        <v>-31</v>
      </c>
      <c r="T65" s="21">
        <v>-228</v>
      </c>
      <c r="U65" s="21">
        <v>-77</v>
      </c>
      <c r="V65" s="21">
        <v>203</v>
      </c>
      <c r="W65" s="21">
        <v>0</v>
      </c>
      <c r="X65" s="21">
        <v>25</v>
      </c>
      <c r="Y65" s="21">
        <v>146</v>
      </c>
      <c r="Z65" s="21">
        <v>0</v>
      </c>
      <c r="AA65" s="21">
        <v>4</v>
      </c>
      <c r="AB65" s="21">
        <v>0</v>
      </c>
      <c r="AC65" s="21">
        <v>0</v>
      </c>
      <c r="AD65" s="21">
        <v>142</v>
      </c>
      <c r="AE65" s="21">
        <v>0</v>
      </c>
      <c r="AF65" s="21">
        <v>5851</v>
      </c>
      <c r="AG65" s="21">
        <v>-30</v>
      </c>
      <c r="AH65" s="21">
        <v>-77</v>
      </c>
      <c r="AI65" s="21">
        <v>-40</v>
      </c>
      <c r="AJ65" s="21">
        <v>2597</v>
      </c>
      <c r="AK65" s="21">
        <v>197</v>
      </c>
      <c r="AL65" s="21">
        <v>58</v>
      </c>
      <c r="AM65" s="21">
        <v>-136</v>
      </c>
      <c r="AN65" s="21">
        <v>308</v>
      </c>
      <c r="AO65" s="21">
        <v>2538</v>
      </c>
      <c r="AP65" s="21">
        <v>217</v>
      </c>
      <c r="AQ65" s="21">
        <v>219</v>
      </c>
      <c r="AR65" s="21">
        <v>9874</v>
      </c>
      <c r="AS65" s="21">
        <v>8615</v>
      </c>
      <c r="AT65" s="21">
        <v>1202</v>
      </c>
      <c r="AU65" s="21">
        <v>57</v>
      </c>
      <c r="AV65" s="21">
        <v>2760</v>
      </c>
      <c r="AW65" s="21">
        <v>913</v>
      </c>
      <c r="AX65" s="21">
        <v>1847</v>
      </c>
      <c r="AY65" s="21">
        <v>248</v>
      </c>
      <c r="AZ65" s="21">
        <v>248</v>
      </c>
      <c r="BA65" s="21">
        <v>-142</v>
      </c>
      <c r="BB65" s="21">
        <v>56</v>
      </c>
      <c r="BC65" s="21">
        <v>-1955</v>
      </c>
      <c r="BD65" s="21">
        <v>-140</v>
      </c>
      <c r="BE65" s="21">
        <v>-30</v>
      </c>
      <c r="BF65" s="21">
        <v>698</v>
      </c>
      <c r="BG65" s="21">
        <v>0</v>
      </c>
      <c r="BH65" s="21">
        <v>-424</v>
      </c>
      <c r="BI65" s="21">
        <v>-231</v>
      </c>
      <c r="BJ65" s="21">
        <v>-873</v>
      </c>
      <c r="BK65" s="21">
        <v>-28</v>
      </c>
      <c r="BL65" s="21">
        <v>570</v>
      </c>
      <c r="BM65" s="21">
        <v>186</v>
      </c>
      <c r="BN65" s="21">
        <v>2023</v>
      </c>
      <c r="BO65" s="21">
        <v>6</v>
      </c>
      <c r="BP65" s="21">
        <v>20643</v>
      </c>
      <c r="BQ65" s="21">
        <v>138</v>
      </c>
      <c r="BR65" s="21">
        <v>138</v>
      </c>
      <c r="BS65" s="21">
        <v>267</v>
      </c>
      <c r="BT65" s="21">
        <v>702</v>
      </c>
      <c r="BU65" s="21">
        <v>93</v>
      </c>
      <c r="BV65" s="21">
        <v>-528</v>
      </c>
      <c r="BW65" s="21">
        <v>18517</v>
      </c>
      <c r="BX65" s="21">
        <v>-17</v>
      </c>
      <c r="BY65" s="21">
        <v>-14</v>
      </c>
      <c r="BZ65" s="21">
        <v>-34</v>
      </c>
      <c r="CA65" s="21">
        <v>0</v>
      </c>
      <c r="CB65" s="21">
        <v>13064</v>
      </c>
      <c r="CC65" s="21">
        <v>909</v>
      </c>
      <c r="CD65" s="21">
        <v>4</v>
      </c>
      <c r="CE65" s="21">
        <v>73</v>
      </c>
      <c r="CF65" s="21">
        <v>5</v>
      </c>
      <c r="CG65" s="21">
        <v>1</v>
      </c>
      <c r="CH65" s="21">
        <v>88</v>
      </c>
      <c r="CI65" s="21">
        <v>0</v>
      </c>
      <c r="CJ65" s="21">
        <v>4252</v>
      </c>
      <c r="CK65" s="21">
        <v>-141</v>
      </c>
      <c r="CL65" s="21">
        <v>453</v>
      </c>
      <c r="CM65" s="21">
        <v>-2</v>
      </c>
      <c r="CN65" s="21">
        <v>-124</v>
      </c>
      <c r="CO65" s="21">
        <v>1721</v>
      </c>
      <c r="CP65" s="21">
        <v>-12</v>
      </c>
      <c r="CQ65" s="21">
        <v>0</v>
      </c>
      <c r="CR65" s="21">
        <v>53</v>
      </c>
      <c r="CS65" s="21">
        <v>6</v>
      </c>
      <c r="CT65" s="21">
        <v>1376</v>
      </c>
      <c r="CU65" s="21">
        <v>-4</v>
      </c>
      <c r="CV65" s="21">
        <v>-208</v>
      </c>
      <c r="CW65" s="21">
        <v>-317</v>
      </c>
      <c r="CX65" s="21">
        <v>-605</v>
      </c>
      <c r="CY65" s="21">
        <v>-13</v>
      </c>
      <c r="CZ65" s="21">
        <v>3</v>
      </c>
      <c r="DA65" s="21">
        <v>221</v>
      </c>
      <c r="DB65" s="21">
        <v>0</v>
      </c>
      <c r="DC65" s="21">
        <v>1082</v>
      </c>
      <c r="DD65" s="21">
        <v>139</v>
      </c>
      <c r="DE65" s="21">
        <v>731706</v>
      </c>
      <c r="DF65" s="21">
        <v>1299910</v>
      </c>
      <c r="DG65" s="21">
        <v>13874</v>
      </c>
      <c r="DH65" s="21">
        <v>13099</v>
      </c>
      <c r="DI65" s="21">
        <v>775</v>
      </c>
      <c r="DJ65" s="21">
        <v>255820</v>
      </c>
      <c r="DK65" s="21">
        <v>225586</v>
      </c>
      <c r="DL65" s="21">
        <v>30124</v>
      </c>
      <c r="DM65" s="21">
        <v>110</v>
      </c>
      <c r="DN65" s="21">
        <v>1913</v>
      </c>
      <c r="DO65" s="21">
        <v>1913</v>
      </c>
      <c r="DP65" s="21">
        <v>7778</v>
      </c>
      <c r="DQ65" s="21">
        <v>967</v>
      </c>
      <c r="DR65" s="21">
        <v>6811</v>
      </c>
      <c r="DS65" s="21">
        <v>7143</v>
      </c>
      <c r="DT65" s="21">
        <v>400</v>
      </c>
      <c r="DU65" s="21">
        <v>850</v>
      </c>
      <c r="DV65" s="21">
        <v>1025</v>
      </c>
      <c r="DW65" s="21">
        <v>561</v>
      </c>
      <c r="DX65" s="21">
        <v>165</v>
      </c>
      <c r="DY65" s="21">
        <v>2142</v>
      </c>
      <c r="DZ65" s="21">
        <v>0</v>
      </c>
      <c r="EA65" s="21">
        <v>2000</v>
      </c>
      <c r="EB65" s="21">
        <v>3812</v>
      </c>
      <c r="EC65" s="21">
        <v>0</v>
      </c>
      <c r="ED65" s="21">
        <v>11</v>
      </c>
      <c r="EE65" s="21">
        <v>0</v>
      </c>
      <c r="EF65" s="21">
        <v>0</v>
      </c>
      <c r="EG65" s="21">
        <v>3801</v>
      </c>
      <c r="EH65" s="21">
        <v>0</v>
      </c>
      <c r="EI65" s="21">
        <v>267926</v>
      </c>
      <c r="EJ65" s="21">
        <v>6876</v>
      </c>
      <c r="EK65" s="21">
        <v>82560</v>
      </c>
      <c r="EL65" s="21">
        <v>17466</v>
      </c>
      <c r="EM65" s="21">
        <v>71092</v>
      </c>
      <c r="EN65" s="21">
        <v>3409</v>
      </c>
      <c r="EO65" s="21">
        <v>18384</v>
      </c>
      <c r="EP65" s="21">
        <v>11155</v>
      </c>
      <c r="EQ65" s="21">
        <v>29399</v>
      </c>
      <c r="ER65" s="21">
        <v>23732</v>
      </c>
      <c r="ES65" s="21">
        <v>1608</v>
      </c>
      <c r="ET65" s="21">
        <v>2245</v>
      </c>
      <c r="EU65" s="21">
        <v>541186</v>
      </c>
      <c r="EV65" s="21">
        <v>474463</v>
      </c>
      <c r="EW65" s="21">
        <v>62780</v>
      </c>
      <c r="EX65" s="21">
        <v>3943</v>
      </c>
      <c r="EY65" s="21">
        <v>120907</v>
      </c>
      <c r="EZ65" s="21">
        <v>75742</v>
      </c>
      <c r="FA65" s="21">
        <v>45165</v>
      </c>
      <c r="FB65" s="21">
        <v>27507</v>
      </c>
      <c r="FC65" s="21">
        <v>27507</v>
      </c>
      <c r="FD65" s="21">
        <v>52044</v>
      </c>
      <c r="FE65" s="21">
        <v>550</v>
      </c>
      <c r="FF65" s="21">
        <v>22551</v>
      </c>
      <c r="FG65" s="21">
        <v>3918</v>
      </c>
      <c r="FH65" s="21">
        <v>328</v>
      </c>
      <c r="FI65" s="21">
        <v>1814</v>
      </c>
      <c r="FJ65" s="21">
        <v>319</v>
      </c>
      <c r="FK65" s="21">
        <v>1681</v>
      </c>
      <c r="FL65" s="21">
        <v>2324</v>
      </c>
      <c r="FM65" s="21">
        <v>3941</v>
      </c>
      <c r="FN65" s="21">
        <v>84</v>
      </c>
      <c r="FO65" s="21">
        <v>1427</v>
      </c>
      <c r="FP65" s="21">
        <v>797</v>
      </c>
      <c r="FQ65" s="21">
        <v>12303</v>
      </c>
      <c r="FR65" s="21">
        <v>7</v>
      </c>
      <c r="FS65" s="21">
        <v>568204</v>
      </c>
      <c r="FT65" s="21">
        <v>7160</v>
      </c>
      <c r="FU65" s="21">
        <v>7160</v>
      </c>
      <c r="FV65" s="21">
        <v>42331</v>
      </c>
      <c r="FW65" s="21">
        <v>40895</v>
      </c>
      <c r="FX65" s="21">
        <v>1094</v>
      </c>
      <c r="FY65" s="21">
        <v>342</v>
      </c>
      <c r="FZ65" s="21">
        <v>491486</v>
      </c>
      <c r="GA65" s="21">
        <v>0</v>
      </c>
      <c r="GB65" s="21">
        <v>250</v>
      </c>
      <c r="GC65" s="21">
        <v>714</v>
      </c>
      <c r="GD65" s="21">
        <v>33</v>
      </c>
      <c r="GE65" s="21">
        <v>344118</v>
      </c>
      <c r="GF65" s="21">
        <v>69099</v>
      </c>
      <c r="GG65" s="21">
        <v>46</v>
      </c>
      <c r="GH65" s="21">
        <v>3850</v>
      </c>
      <c r="GI65" s="21">
        <v>228</v>
      </c>
      <c r="GJ65" s="21">
        <v>11</v>
      </c>
      <c r="GK65" s="21">
        <v>985</v>
      </c>
      <c r="GL65" s="21">
        <v>0</v>
      </c>
      <c r="GM65" s="21">
        <v>62350</v>
      </c>
      <c r="GN65" s="21">
        <v>3644</v>
      </c>
      <c r="GO65" s="21">
        <v>5931</v>
      </c>
      <c r="GP65" s="21">
        <v>27</v>
      </c>
      <c r="GQ65" s="21">
        <v>200</v>
      </c>
      <c r="GR65" s="21">
        <v>27227</v>
      </c>
      <c r="GS65" s="21">
        <v>1</v>
      </c>
      <c r="GT65" s="21">
        <v>0</v>
      </c>
      <c r="GU65" s="21">
        <v>2604</v>
      </c>
      <c r="GV65" s="21">
        <v>775</v>
      </c>
      <c r="GW65" s="21">
        <v>5091</v>
      </c>
      <c r="GX65" s="21">
        <v>149</v>
      </c>
      <c r="GY65" s="21">
        <v>3780</v>
      </c>
      <c r="GZ65" s="21">
        <v>2676</v>
      </c>
      <c r="HA65" s="21">
        <v>2388</v>
      </c>
      <c r="HB65" s="21">
        <v>44</v>
      </c>
      <c r="HC65" s="21">
        <v>43</v>
      </c>
      <c r="HD65" s="21">
        <v>2035</v>
      </c>
      <c r="HE65" s="21">
        <v>0</v>
      </c>
      <c r="HF65" s="21">
        <v>6373</v>
      </c>
      <c r="HG65" s="21">
        <v>1268</v>
      </c>
    </row>
    <row r="66" spans="1:215">
      <c r="A66" s="9">
        <v>37316</v>
      </c>
      <c r="B66" s="21">
        <v>-2480</v>
      </c>
      <c r="C66" s="21">
        <v>18605</v>
      </c>
      <c r="D66" s="21">
        <v>-199</v>
      </c>
      <c r="E66" s="21">
        <v>-98</v>
      </c>
      <c r="F66" s="21">
        <v>-101</v>
      </c>
      <c r="G66" s="21">
        <v>5197</v>
      </c>
      <c r="H66" s="21">
        <v>3042</v>
      </c>
      <c r="I66" s="21">
        <v>2223</v>
      </c>
      <c r="J66" s="21">
        <v>-68</v>
      </c>
      <c r="K66" s="21">
        <v>933</v>
      </c>
      <c r="L66" s="21">
        <v>933</v>
      </c>
      <c r="M66" s="21">
        <v>-27</v>
      </c>
      <c r="N66" s="21">
        <v>785</v>
      </c>
      <c r="O66" s="21">
        <v>-812</v>
      </c>
      <c r="P66" s="21">
        <v>-235</v>
      </c>
      <c r="Q66" s="21">
        <v>8</v>
      </c>
      <c r="R66" s="21">
        <v>67</v>
      </c>
      <c r="S66" s="21">
        <v>286</v>
      </c>
      <c r="T66" s="21">
        <v>-376</v>
      </c>
      <c r="U66" s="21">
        <v>51</v>
      </c>
      <c r="V66" s="21">
        <v>-297</v>
      </c>
      <c r="W66" s="21">
        <v>0</v>
      </c>
      <c r="X66" s="21">
        <v>26</v>
      </c>
      <c r="Y66" s="21">
        <v>31</v>
      </c>
      <c r="Z66" s="21">
        <v>0</v>
      </c>
      <c r="AA66" s="21">
        <v>2</v>
      </c>
      <c r="AB66" s="21">
        <v>0</v>
      </c>
      <c r="AC66" s="21">
        <v>0</v>
      </c>
      <c r="AD66" s="21">
        <v>29</v>
      </c>
      <c r="AE66" s="21">
        <v>0</v>
      </c>
      <c r="AF66" s="21">
        <v>-3819</v>
      </c>
      <c r="AG66" s="21">
        <v>21</v>
      </c>
      <c r="AH66" s="21">
        <v>-3437</v>
      </c>
      <c r="AI66" s="21">
        <v>123</v>
      </c>
      <c r="AJ66" s="21">
        <v>-164</v>
      </c>
      <c r="AK66" s="21">
        <v>15</v>
      </c>
      <c r="AL66" s="21">
        <v>-371</v>
      </c>
      <c r="AM66" s="21">
        <v>709</v>
      </c>
      <c r="AN66" s="21">
        <v>-1644</v>
      </c>
      <c r="AO66" s="21">
        <v>1407</v>
      </c>
      <c r="AP66" s="21">
        <v>-289</v>
      </c>
      <c r="AQ66" s="21">
        <v>-189</v>
      </c>
      <c r="AR66" s="21">
        <v>14175</v>
      </c>
      <c r="AS66" s="21">
        <v>14874</v>
      </c>
      <c r="AT66" s="21">
        <v>-700</v>
      </c>
      <c r="AU66" s="21">
        <v>1</v>
      </c>
      <c r="AV66" s="21">
        <v>3506</v>
      </c>
      <c r="AW66" s="21">
        <v>1660</v>
      </c>
      <c r="AX66" s="21">
        <v>1846</v>
      </c>
      <c r="AY66" s="21">
        <v>182</v>
      </c>
      <c r="AZ66" s="21">
        <v>182</v>
      </c>
      <c r="BA66" s="21">
        <v>-1139</v>
      </c>
      <c r="BB66" s="21">
        <v>-53</v>
      </c>
      <c r="BC66" s="21">
        <v>-2359</v>
      </c>
      <c r="BD66" s="21">
        <v>-161</v>
      </c>
      <c r="BE66" s="21">
        <v>-17</v>
      </c>
      <c r="BF66" s="21">
        <v>671</v>
      </c>
      <c r="BG66" s="21">
        <v>35</v>
      </c>
      <c r="BH66" s="21">
        <v>63</v>
      </c>
      <c r="BI66" s="21">
        <v>480</v>
      </c>
      <c r="BJ66" s="21">
        <v>786</v>
      </c>
      <c r="BK66" s="21">
        <v>37</v>
      </c>
      <c r="BL66" s="21">
        <v>-591</v>
      </c>
      <c r="BM66" s="21">
        <v>68</v>
      </c>
      <c r="BN66" s="21">
        <v>-97</v>
      </c>
      <c r="BO66" s="21">
        <v>-1</v>
      </c>
      <c r="BP66" s="21">
        <v>21085</v>
      </c>
      <c r="BQ66" s="21">
        <v>91</v>
      </c>
      <c r="BR66" s="21">
        <v>91</v>
      </c>
      <c r="BS66" s="21">
        <v>3991</v>
      </c>
      <c r="BT66" s="21">
        <v>2474</v>
      </c>
      <c r="BU66" s="21">
        <v>1518</v>
      </c>
      <c r="BV66" s="21">
        <v>-1</v>
      </c>
      <c r="BW66" s="21">
        <v>20596</v>
      </c>
      <c r="BX66" s="21">
        <v>-84</v>
      </c>
      <c r="BY66" s="21">
        <v>115</v>
      </c>
      <c r="BZ66" s="21">
        <v>-38</v>
      </c>
      <c r="CA66" s="21">
        <v>-3</v>
      </c>
      <c r="CB66" s="21">
        <v>10337</v>
      </c>
      <c r="CC66" s="21">
        <v>1399</v>
      </c>
      <c r="CD66" s="21">
        <v>29</v>
      </c>
      <c r="CE66" s="21">
        <v>11</v>
      </c>
      <c r="CF66" s="21">
        <v>92</v>
      </c>
      <c r="CG66" s="21">
        <v>-1</v>
      </c>
      <c r="CH66" s="21">
        <v>-14</v>
      </c>
      <c r="CI66" s="21">
        <v>0</v>
      </c>
      <c r="CJ66" s="21">
        <v>9235</v>
      </c>
      <c r="CK66" s="21">
        <v>-48</v>
      </c>
      <c r="CL66" s="21">
        <v>-308</v>
      </c>
      <c r="CM66" s="21">
        <v>-2</v>
      </c>
      <c r="CN66" s="21">
        <v>-124</v>
      </c>
      <c r="CO66" s="21">
        <v>-3593</v>
      </c>
      <c r="CP66" s="21">
        <v>63</v>
      </c>
      <c r="CQ66" s="21">
        <v>0</v>
      </c>
      <c r="CR66" s="21">
        <v>-41</v>
      </c>
      <c r="CS66" s="21">
        <v>-14</v>
      </c>
      <c r="CT66" s="21">
        <v>-4047</v>
      </c>
      <c r="CU66" s="21">
        <v>109</v>
      </c>
      <c r="CV66" s="21">
        <v>-66</v>
      </c>
      <c r="CW66" s="21">
        <v>-62</v>
      </c>
      <c r="CX66" s="21">
        <v>-162</v>
      </c>
      <c r="CY66" s="21">
        <v>24</v>
      </c>
      <c r="CZ66" s="21">
        <v>-11</v>
      </c>
      <c r="DA66" s="21">
        <v>-288</v>
      </c>
      <c r="DB66" s="21">
        <v>0</v>
      </c>
      <c r="DC66" s="21">
        <v>230</v>
      </c>
      <c r="DD66" s="21">
        <v>672</v>
      </c>
      <c r="DE66" s="21">
        <v>736446</v>
      </c>
      <c r="DF66" s="21">
        <v>1325881</v>
      </c>
      <c r="DG66" s="21">
        <v>13675</v>
      </c>
      <c r="DH66" s="21">
        <v>13001</v>
      </c>
      <c r="DI66" s="21">
        <v>674</v>
      </c>
      <c r="DJ66" s="21">
        <v>261083</v>
      </c>
      <c r="DK66" s="21">
        <v>228628</v>
      </c>
      <c r="DL66" s="21">
        <v>32347</v>
      </c>
      <c r="DM66" s="21">
        <v>108</v>
      </c>
      <c r="DN66" s="21">
        <v>980</v>
      </c>
      <c r="DO66" s="21">
        <v>980</v>
      </c>
      <c r="DP66" s="21">
        <v>7751</v>
      </c>
      <c r="DQ66" s="21">
        <v>1752</v>
      </c>
      <c r="DR66" s="21">
        <v>5999</v>
      </c>
      <c r="DS66" s="21">
        <v>6777</v>
      </c>
      <c r="DT66" s="21">
        <v>400</v>
      </c>
      <c r="DU66" s="21">
        <v>897</v>
      </c>
      <c r="DV66" s="21">
        <v>1287</v>
      </c>
      <c r="DW66" s="21">
        <v>176</v>
      </c>
      <c r="DX66" s="21">
        <v>213</v>
      </c>
      <c r="DY66" s="21">
        <v>1804</v>
      </c>
      <c r="DZ66" s="21">
        <v>0</v>
      </c>
      <c r="EA66" s="21">
        <v>2000</v>
      </c>
      <c r="EB66" s="21">
        <v>3843</v>
      </c>
      <c r="EC66" s="21">
        <v>0</v>
      </c>
      <c r="ED66" s="21">
        <v>13</v>
      </c>
      <c r="EE66" s="21">
        <v>0</v>
      </c>
      <c r="EF66" s="21">
        <v>0</v>
      </c>
      <c r="EG66" s="21">
        <v>3830</v>
      </c>
      <c r="EH66" s="21">
        <v>0</v>
      </c>
      <c r="EI66" s="21">
        <v>272185</v>
      </c>
      <c r="EJ66" s="21">
        <v>6745</v>
      </c>
      <c r="EK66" s="21">
        <v>83113</v>
      </c>
      <c r="EL66" s="21">
        <v>17394</v>
      </c>
      <c r="EM66" s="21">
        <v>72752</v>
      </c>
      <c r="EN66" s="21">
        <v>3977</v>
      </c>
      <c r="EO66" s="21">
        <v>18788</v>
      </c>
      <c r="EP66" s="21">
        <v>11889</v>
      </c>
      <c r="EQ66" s="21">
        <v>28089</v>
      </c>
      <c r="ER66" s="21">
        <v>25232</v>
      </c>
      <c r="ES66" s="21">
        <v>1558</v>
      </c>
      <c r="ET66" s="21">
        <v>2648</v>
      </c>
      <c r="EU66" s="21">
        <v>556580</v>
      </c>
      <c r="EV66" s="21">
        <v>489132</v>
      </c>
      <c r="EW66" s="21">
        <v>63364</v>
      </c>
      <c r="EX66" s="21">
        <v>4084</v>
      </c>
      <c r="EY66" s="21">
        <v>124413</v>
      </c>
      <c r="EZ66" s="21">
        <v>77402</v>
      </c>
      <c r="FA66" s="21">
        <v>47011</v>
      </c>
      <c r="FB66" s="21">
        <v>27689</v>
      </c>
      <c r="FC66" s="21">
        <v>27689</v>
      </c>
      <c r="FD66" s="21">
        <v>50905</v>
      </c>
      <c r="FE66" s="21">
        <v>497</v>
      </c>
      <c r="FF66" s="21">
        <v>20192</v>
      </c>
      <c r="FG66" s="21">
        <v>3757</v>
      </c>
      <c r="FH66" s="21">
        <v>311</v>
      </c>
      <c r="FI66" s="21">
        <v>2485</v>
      </c>
      <c r="FJ66" s="21">
        <v>354</v>
      </c>
      <c r="FK66" s="21">
        <v>1744</v>
      </c>
      <c r="FL66" s="21">
        <v>2804</v>
      </c>
      <c r="FM66" s="21">
        <v>4727</v>
      </c>
      <c r="FN66" s="21">
        <v>121</v>
      </c>
      <c r="FO66" s="21">
        <v>836</v>
      </c>
      <c r="FP66" s="21">
        <v>865</v>
      </c>
      <c r="FQ66" s="21">
        <v>12206</v>
      </c>
      <c r="FR66" s="21">
        <v>6</v>
      </c>
      <c r="FS66" s="21">
        <v>589435</v>
      </c>
      <c r="FT66" s="21">
        <v>6926</v>
      </c>
      <c r="FU66" s="21">
        <v>6926</v>
      </c>
      <c r="FV66" s="21">
        <v>46322</v>
      </c>
      <c r="FW66" s="21">
        <v>43369</v>
      </c>
      <c r="FX66" s="21">
        <v>2612</v>
      </c>
      <c r="FY66" s="21">
        <v>341</v>
      </c>
      <c r="FZ66" s="21">
        <v>512053</v>
      </c>
      <c r="GA66" s="21">
        <v>0</v>
      </c>
      <c r="GB66" s="21">
        <v>365</v>
      </c>
      <c r="GC66" s="21">
        <v>676</v>
      </c>
      <c r="GD66" s="21">
        <v>30</v>
      </c>
      <c r="GE66" s="21">
        <v>354455</v>
      </c>
      <c r="GF66" s="21">
        <v>70498</v>
      </c>
      <c r="GG66" s="21">
        <v>44</v>
      </c>
      <c r="GH66" s="21">
        <v>3808</v>
      </c>
      <c r="GI66" s="21">
        <v>320</v>
      </c>
      <c r="GJ66" s="21">
        <v>10</v>
      </c>
      <c r="GK66" s="21">
        <v>971</v>
      </c>
      <c r="GL66" s="21">
        <v>0</v>
      </c>
      <c r="GM66" s="21">
        <v>71517</v>
      </c>
      <c r="GN66" s="21">
        <v>3596</v>
      </c>
      <c r="GO66" s="21">
        <v>5541</v>
      </c>
      <c r="GP66" s="21">
        <v>25</v>
      </c>
      <c r="GQ66" s="21">
        <v>197</v>
      </c>
      <c r="GR66" s="21">
        <v>24134</v>
      </c>
      <c r="GS66" s="21">
        <v>64</v>
      </c>
      <c r="GT66" s="21">
        <v>0</v>
      </c>
      <c r="GU66" s="21">
        <v>2563</v>
      </c>
      <c r="GV66" s="21">
        <v>761</v>
      </c>
      <c r="GW66" s="21">
        <v>1044</v>
      </c>
      <c r="GX66" s="21">
        <v>258</v>
      </c>
      <c r="GY66" s="21">
        <v>3714</v>
      </c>
      <c r="GZ66" s="21">
        <v>2614</v>
      </c>
      <c r="HA66" s="21">
        <v>2226</v>
      </c>
      <c r="HB66" s="21">
        <v>68</v>
      </c>
      <c r="HC66" s="21">
        <v>32</v>
      </c>
      <c r="HD66" s="21">
        <v>1747</v>
      </c>
      <c r="HE66" s="21">
        <v>0</v>
      </c>
      <c r="HF66" s="21">
        <v>7103</v>
      </c>
      <c r="HG66" s="21">
        <v>1940</v>
      </c>
    </row>
    <row r="67" spans="1:215">
      <c r="A67" s="9">
        <v>37408</v>
      </c>
      <c r="B67" s="21">
        <v>-14181</v>
      </c>
      <c r="C67" s="21">
        <v>21146</v>
      </c>
      <c r="D67" s="21">
        <v>322</v>
      </c>
      <c r="E67" s="21">
        <v>-34</v>
      </c>
      <c r="F67" s="21">
        <v>356</v>
      </c>
      <c r="G67" s="21">
        <v>5882</v>
      </c>
      <c r="H67" s="21">
        <v>6008</v>
      </c>
      <c r="I67" s="21">
        <v>-58</v>
      </c>
      <c r="J67" s="21">
        <v>-68</v>
      </c>
      <c r="K67" s="21">
        <v>574</v>
      </c>
      <c r="L67" s="21">
        <v>574</v>
      </c>
      <c r="M67" s="21">
        <v>-1150</v>
      </c>
      <c r="N67" s="21">
        <v>-487</v>
      </c>
      <c r="O67" s="21">
        <v>-663</v>
      </c>
      <c r="P67" s="21">
        <v>0</v>
      </c>
      <c r="Q67" s="21">
        <v>-2</v>
      </c>
      <c r="R67" s="21">
        <v>-240</v>
      </c>
      <c r="S67" s="21">
        <v>-539</v>
      </c>
      <c r="T67" s="21">
        <v>578</v>
      </c>
      <c r="U67" s="21">
        <v>42</v>
      </c>
      <c r="V67" s="21">
        <v>134</v>
      </c>
      <c r="W67" s="21">
        <v>0</v>
      </c>
      <c r="X67" s="21">
        <v>27</v>
      </c>
      <c r="Y67" s="21">
        <v>-67</v>
      </c>
      <c r="Z67" s="21">
        <v>0</v>
      </c>
      <c r="AA67" s="21">
        <v>0</v>
      </c>
      <c r="AB67" s="21">
        <v>0</v>
      </c>
      <c r="AC67" s="21">
        <v>-6</v>
      </c>
      <c r="AD67" s="21">
        <v>-61</v>
      </c>
      <c r="AE67" s="21">
        <v>0</v>
      </c>
      <c r="AF67" s="21">
        <v>-5734</v>
      </c>
      <c r="AG67" s="21">
        <v>941</v>
      </c>
      <c r="AH67" s="21">
        <v>-8422</v>
      </c>
      <c r="AI67" s="21">
        <v>8</v>
      </c>
      <c r="AJ67" s="21">
        <v>1573</v>
      </c>
      <c r="AK67" s="21">
        <v>0</v>
      </c>
      <c r="AL67" s="21">
        <v>272</v>
      </c>
      <c r="AM67" s="21">
        <v>543</v>
      </c>
      <c r="AN67" s="21">
        <v>-467</v>
      </c>
      <c r="AO67" s="21">
        <v>452</v>
      </c>
      <c r="AP67" s="21">
        <v>-21</v>
      </c>
      <c r="AQ67" s="21">
        <v>-613</v>
      </c>
      <c r="AR67" s="21">
        <v>18422</v>
      </c>
      <c r="AS67" s="21">
        <v>15732</v>
      </c>
      <c r="AT67" s="21">
        <v>2571</v>
      </c>
      <c r="AU67" s="21">
        <v>119</v>
      </c>
      <c r="AV67" s="21">
        <v>3308</v>
      </c>
      <c r="AW67" s="21">
        <v>1461</v>
      </c>
      <c r="AX67" s="21">
        <v>1847</v>
      </c>
      <c r="AY67" s="21">
        <v>458</v>
      </c>
      <c r="AZ67" s="21">
        <v>458</v>
      </c>
      <c r="BA67" s="21">
        <v>2798</v>
      </c>
      <c r="BB67" s="21">
        <v>161</v>
      </c>
      <c r="BC67" s="21">
        <v>2740</v>
      </c>
      <c r="BD67" s="21">
        <v>265</v>
      </c>
      <c r="BE67" s="21">
        <v>9</v>
      </c>
      <c r="BF67" s="21">
        <v>-1445</v>
      </c>
      <c r="BG67" s="21">
        <v>-14</v>
      </c>
      <c r="BH67" s="21">
        <v>-26</v>
      </c>
      <c r="BI67" s="21">
        <v>527</v>
      </c>
      <c r="BJ67" s="21">
        <v>-212</v>
      </c>
      <c r="BK67" s="21">
        <v>37</v>
      </c>
      <c r="BL67" s="21">
        <v>276</v>
      </c>
      <c r="BM67" s="21">
        <v>-180</v>
      </c>
      <c r="BN67" s="21">
        <v>660</v>
      </c>
      <c r="BO67" s="21">
        <v>0</v>
      </c>
      <c r="BP67" s="21">
        <v>35327</v>
      </c>
      <c r="BQ67" s="21">
        <v>1997</v>
      </c>
      <c r="BR67" s="21">
        <v>1997</v>
      </c>
      <c r="BS67" s="21">
        <v>119</v>
      </c>
      <c r="BT67" s="21">
        <v>0</v>
      </c>
      <c r="BU67" s="21">
        <v>123</v>
      </c>
      <c r="BV67" s="21">
        <v>-4</v>
      </c>
      <c r="BW67" s="21">
        <v>32976</v>
      </c>
      <c r="BX67" s="21">
        <v>0</v>
      </c>
      <c r="BY67" s="21">
        <v>-49</v>
      </c>
      <c r="BZ67" s="21">
        <v>-41</v>
      </c>
      <c r="CA67" s="21">
        <v>-3</v>
      </c>
      <c r="CB67" s="21">
        <v>31649</v>
      </c>
      <c r="CC67" s="21">
        <v>69</v>
      </c>
      <c r="CD67" s="21">
        <v>0</v>
      </c>
      <c r="CE67" s="21">
        <v>-116</v>
      </c>
      <c r="CF67" s="21">
        <v>0</v>
      </c>
      <c r="CG67" s="21">
        <v>-1</v>
      </c>
      <c r="CH67" s="21">
        <v>32</v>
      </c>
      <c r="CI67" s="21">
        <v>0</v>
      </c>
      <c r="CJ67" s="21">
        <v>643</v>
      </c>
      <c r="CK67" s="21">
        <v>-17</v>
      </c>
      <c r="CL67" s="21">
        <v>937</v>
      </c>
      <c r="CM67" s="21">
        <v>-3</v>
      </c>
      <c r="CN67" s="21">
        <v>-124</v>
      </c>
      <c r="CO67" s="21">
        <v>235</v>
      </c>
      <c r="CP67" s="21">
        <v>-12</v>
      </c>
      <c r="CQ67" s="21">
        <v>257</v>
      </c>
      <c r="CR67" s="21">
        <v>-133</v>
      </c>
      <c r="CS67" s="21">
        <v>-93</v>
      </c>
      <c r="CT67" s="21">
        <v>-1044</v>
      </c>
      <c r="CU67" s="21">
        <v>1245</v>
      </c>
      <c r="CV67" s="21">
        <v>1476</v>
      </c>
      <c r="CW67" s="21">
        <v>-208</v>
      </c>
      <c r="CX67" s="21">
        <v>-167</v>
      </c>
      <c r="CY67" s="21">
        <v>34</v>
      </c>
      <c r="CZ67" s="21">
        <v>-1</v>
      </c>
      <c r="DA67" s="21">
        <v>2</v>
      </c>
      <c r="DB67" s="21">
        <v>0</v>
      </c>
      <c r="DC67" s="21">
        <v>-737</v>
      </c>
      <c r="DD67" s="21">
        <v>-384</v>
      </c>
      <c r="DE67" s="21">
        <v>666685</v>
      </c>
      <c r="DF67" s="21">
        <v>1288914</v>
      </c>
      <c r="DG67" s="21">
        <v>13997</v>
      </c>
      <c r="DH67" s="21">
        <v>12967</v>
      </c>
      <c r="DI67" s="21">
        <v>1030</v>
      </c>
      <c r="DJ67" s="21">
        <v>250125</v>
      </c>
      <c r="DK67" s="21">
        <v>217731</v>
      </c>
      <c r="DL67" s="21">
        <v>32289</v>
      </c>
      <c r="DM67" s="21">
        <v>105</v>
      </c>
      <c r="DN67" s="21">
        <v>1554</v>
      </c>
      <c r="DO67" s="21">
        <v>1554</v>
      </c>
      <c r="DP67" s="21">
        <v>6601</v>
      </c>
      <c r="DQ67" s="21">
        <v>1265</v>
      </c>
      <c r="DR67" s="21">
        <v>5336</v>
      </c>
      <c r="DS67" s="21">
        <v>6785</v>
      </c>
      <c r="DT67" s="21">
        <v>400</v>
      </c>
      <c r="DU67" s="21">
        <v>665</v>
      </c>
      <c r="DV67" s="21">
        <v>754</v>
      </c>
      <c r="DW67" s="21">
        <v>760</v>
      </c>
      <c r="DX67" s="21">
        <v>262</v>
      </c>
      <c r="DY67" s="21">
        <v>1944</v>
      </c>
      <c r="DZ67" s="21">
        <v>0</v>
      </c>
      <c r="EA67" s="21">
        <v>2000</v>
      </c>
      <c r="EB67" s="21">
        <v>4049</v>
      </c>
      <c r="EC67" s="21">
        <v>0</v>
      </c>
      <c r="ED67" s="21">
        <v>13</v>
      </c>
      <c r="EE67" s="21">
        <v>233</v>
      </c>
      <c r="EF67" s="21">
        <v>24</v>
      </c>
      <c r="EG67" s="21">
        <v>3779</v>
      </c>
      <c r="EH67" s="21">
        <v>0</v>
      </c>
      <c r="EI67" s="21">
        <v>247440</v>
      </c>
      <c r="EJ67" s="21">
        <v>5731</v>
      </c>
      <c r="EK67" s="21">
        <v>78127</v>
      </c>
      <c r="EL67" s="21">
        <v>14887</v>
      </c>
      <c r="EM67" s="21">
        <v>82427</v>
      </c>
      <c r="EN67" s="21">
        <v>4644</v>
      </c>
      <c r="EO67" s="21">
        <v>15746</v>
      </c>
      <c r="EP67" s="21">
        <v>12249</v>
      </c>
      <c r="EQ67" s="21">
        <v>27694</v>
      </c>
      <c r="ER67" s="21">
        <v>1711</v>
      </c>
      <c r="ES67" s="21">
        <v>1598</v>
      </c>
      <c r="ET67" s="21">
        <v>2626</v>
      </c>
      <c r="EU67" s="21">
        <v>549572</v>
      </c>
      <c r="EV67" s="21">
        <v>483002</v>
      </c>
      <c r="EW67" s="21">
        <v>62481</v>
      </c>
      <c r="EX67" s="21">
        <v>4089</v>
      </c>
      <c r="EY67" s="21">
        <v>127721</v>
      </c>
      <c r="EZ67" s="21">
        <v>78863</v>
      </c>
      <c r="FA67" s="21">
        <v>48858</v>
      </c>
      <c r="FB67" s="21">
        <v>28147</v>
      </c>
      <c r="FC67" s="21">
        <v>28147</v>
      </c>
      <c r="FD67" s="21">
        <v>52923</v>
      </c>
      <c r="FE67" s="21">
        <v>658</v>
      </c>
      <c r="FF67" s="21">
        <v>22152</v>
      </c>
      <c r="FG67" s="21">
        <v>4022</v>
      </c>
      <c r="FH67" s="21">
        <v>320</v>
      </c>
      <c r="FI67" s="21">
        <v>1040</v>
      </c>
      <c r="FJ67" s="21">
        <v>340</v>
      </c>
      <c r="FK67" s="21">
        <v>1718</v>
      </c>
      <c r="FL67" s="21">
        <v>3331</v>
      </c>
      <c r="FM67" s="21">
        <v>4515</v>
      </c>
      <c r="FN67" s="21">
        <v>158</v>
      </c>
      <c r="FO67" s="21">
        <v>1112</v>
      </c>
      <c r="FP67" s="21">
        <v>685</v>
      </c>
      <c r="FQ67" s="21">
        <v>12866</v>
      </c>
      <c r="FR67" s="21">
        <v>6</v>
      </c>
      <c r="FS67" s="21">
        <v>622229</v>
      </c>
      <c r="FT67" s="21">
        <v>8923</v>
      </c>
      <c r="FU67" s="21">
        <v>8923</v>
      </c>
      <c r="FV67" s="21">
        <v>39815</v>
      </c>
      <c r="FW67" s="21">
        <v>34154</v>
      </c>
      <c r="FX67" s="21">
        <v>5324</v>
      </c>
      <c r="FY67" s="21">
        <v>337</v>
      </c>
      <c r="FZ67" s="21">
        <v>541128</v>
      </c>
      <c r="GA67" s="21">
        <v>0</v>
      </c>
      <c r="GB67" s="21">
        <v>316</v>
      </c>
      <c r="GC67" s="21">
        <v>635</v>
      </c>
      <c r="GD67" s="21">
        <v>27</v>
      </c>
      <c r="GE67" s="21">
        <v>385813</v>
      </c>
      <c r="GF67" s="21">
        <v>67980</v>
      </c>
      <c r="GG67" s="21">
        <v>44</v>
      </c>
      <c r="GH67" s="21">
        <v>2539</v>
      </c>
      <c r="GI67" s="21">
        <v>320</v>
      </c>
      <c r="GJ67" s="21">
        <v>9</v>
      </c>
      <c r="GK67" s="21">
        <v>1003</v>
      </c>
      <c r="GL67" s="21">
        <v>0</v>
      </c>
      <c r="GM67" s="21">
        <v>72251</v>
      </c>
      <c r="GN67" s="21">
        <v>3579</v>
      </c>
      <c r="GO67" s="21">
        <v>6396</v>
      </c>
      <c r="GP67" s="21">
        <v>22</v>
      </c>
      <c r="GQ67" s="21">
        <v>194</v>
      </c>
      <c r="GR67" s="21">
        <v>32363</v>
      </c>
      <c r="GS67" s="21">
        <v>52</v>
      </c>
      <c r="GT67" s="21">
        <v>3582</v>
      </c>
      <c r="GU67" s="21">
        <v>2430</v>
      </c>
      <c r="GV67" s="21">
        <v>668</v>
      </c>
      <c r="GW67" s="21">
        <v>0</v>
      </c>
      <c r="GX67" s="21">
        <v>6172</v>
      </c>
      <c r="GY67" s="21">
        <v>5190</v>
      </c>
      <c r="GZ67" s="21">
        <v>2406</v>
      </c>
      <c r="HA67" s="21">
        <v>2059</v>
      </c>
      <c r="HB67" s="21">
        <v>102</v>
      </c>
      <c r="HC67" s="21">
        <v>31</v>
      </c>
      <c r="HD67" s="21">
        <v>1749</v>
      </c>
      <c r="HE67" s="21">
        <v>0</v>
      </c>
      <c r="HF67" s="21">
        <v>6366</v>
      </c>
      <c r="HG67" s="21">
        <v>1556</v>
      </c>
    </row>
    <row r="68" spans="1:215">
      <c r="A68" s="9">
        <v>37500</v>
      </c>
      <c r="B68" s="21">
        <v>-8375</v>
      </c>
      <c r="C68" s="21">
        <v>16999</v>
      </c>
      <c r="D68" s="21">
        <v>313</v>
      </c>
      <c r="E68" s="21">
        <v>306</v>
      </c>
      <c r="F68" s="21">
        <v>7</v>
      </c>
      <c r="G68" s="21">
        <v>11276</v>
      </c>
      <c r="H68" s="21">
        <v>9694</v>
      </c>
      <c r="I68" s="21">
        <v>1654</v>
      </c>
      <c r="J68" s="21">
        <v>-72</v>
      </c>
      <c r="K68" s="21">
        <v>-111</v>
      </c>
      <c r="L68" s="21">
        <v>-111</v>
      </c>
      <c r="M68" s="21">
        <v>-516</v>
      </c>
      <c r="N68" s="21">
        <v>-565</v>
      </c>
      <c r="O68" s="21">
        <v>49</v>
      </c>
      <c r="P68" s="21">
        <v>-175</v>
      </c>
      <c r="Q68" s="21">
        <v>-5</v>
      </c>
      <c r="R68" s="21">
        <v>-229</v>
      </c>
      <c r="S68" s="21">
        <v>200</v>
      </c>
      <c r="T68" s="21">
        <v>-623</v>
      </c>
      <c r="U68" s="21">
        <v>62</v>
      </c>
      <c r="V68" s="21">
        <v>398</v>
      </c>
      <c r="W68" s="21">
        <v>0</v>
      </c>
      <c r="X68" s="21">
        <v>22</v>
      </c>
      <c r="Y68" s="21">
        <v>237</v>
      </c>
      <c r="Z68" s="21">
        <v>0</v>
      </c>
      <c r="AA68" s="21">
        <v>28</v>
      </c>
      <c r="AB68" s="21">
        <v>28</v>
      </c>
      <c r="AC68" s="21">
        <v>-3</v>
      </c>
      <c r="AD68" s="21">
        <v>184</v>
      </c>
      <c r="AE68" s="21">
        <v>0</v>
      </c>
      <c r="AF68" s="21">
        <v>-7444</v>
      </c>
      <c r="AG68" s="21">
        <v>81</v>
      </c>
      <c r="AH68" s="21">
        <v>-4822</v>
      </c>
      <c r="AI68" s="21">
        <v>-11</v>
      </c>
      <c r="AJ68" s="21">
        <v>-2117</v>
      </c>
      <c r="AK68" s="21">
        <v>0</v>
      </c>
      <c r="AL68" s="21">
        <v>420</v>
      </c>
      <c r="AM68" s="21">
        <v>244</v>
      </c>
      <c r="AN68" s="21">
        <v>-551</v>
      </c>
      <c r="AO68" s="21">
        <v>-34</v>
      </c>
      <c r="AP68" s="21">
        <v>-7</v>
      </c>
      <c r="AQ68" s="21">
        <v>-647</v>
      </c>
      <c r="AR68" s="21">
        <v>15052</v>
      </c>
      <c r="AS68" s="21">
        <v>15369</v>
      </c>
      <c r="AT68" s="21">
        <v>-505</v>
      </c>
      <c r="AU68" s="21">
        <v>188</v>
      </c>
      <c r="AV68" s="21">
        <v>2616</v>
      </c>
      <c r="AW68" s="21">
        <v>1070</v>
      </c>
      <c r="AX68" s="21">
        <v>1546</v>
      </c>
      <c r="AY68" s="21">
        <v>237</v>
      </c>
      <c r="AZ68" s="21">
        <v>237</v>
      </c>
      <c r="BA68" s="21">
        <v>-4486</v>
      </c>
      <c r="BB68" s="21">
        <v>69</v>
      </c>
      <c r="BC68" s="21">
        <v>-266</v>
      </c>
      <c r="BD68" s="21">
        <v>32</v>
      </c>
      <c r="BE68" s="21">
        <v>16</v>
      </c>
      <c r="BF68" s="21">
        <v>-241</v>
      </c>
      <c r="BG68" s="21">
        <v>47</v>
      </c>
      <c r="BH68" s="21">
        <v>-93</v>
      </c>
      <c r="BI68" s="21">
        <v>-2014</v>
      </c>
      <c r="BJ68" s="21">
        <v>-1298</v>
      </c>
      <c r="BK68" s="21">
        <v>-40</v>
      </c>
      <c r="BL68" s="21">
        <v>-222</v>
      </c>
      <c r="BM68" s="21">
        <v>-104</v>
      </c>
      <c r="BN68" s="21">
        <v>-624</v>
      </c>
      <c r="BO68" s="21">
        <v>252</v>
      </c>
      <c r="BP68" s="21">
        <v>25374</v>
      </c>
      <c r="BQ68" s="21">
        <v>329</v>
      </c>
      <c r="BR68" s="21">
        <v>329</v>
      </c>
      <c r="BS68" s="21">
        <v>-748</v>
      </c>
      <c r="BT68" s="21">
        <v>-819</v>
      </c>
      <c r="BU68" s="21">
        <v>67</v>
      </c>
      <c r="BV68" s="21">
        <v>4</v>
      </c>
      <c r="BW68" s="21">
        <v>22344</v>
      </c>
      <c r="BX68" s="21">
        <v>0</v>
      </c>
      <c r="BY68" s="21">
        <v>-6</v>
      </c>
      <c r="BZ68" s="21">
        <v>-28</v>
      </c>
      <c r="CA68" s="21">
        <v>0</v>
      </c>
      <c r="CB68" s="21">
        <v>15658</v>
      </c>
      <c r="CC68" s="21">
        <v>1435</v>
      </c>
      <c r="CD68" s="21">
        <v>0</v>
      </c>
      <c r="CE68" s="21">
        <v>54</v>
      </c>
      <c r="CF68" s="21">
        <v>-67</v>
      </c>
      <c r="CG68" s="21">
        <v>0</v>
      </c>
      <c r="CH68" s="21">
        <v>-23</v>
      </c>
      <c r="CI68" s="21">
        <v>0</v>
      </c>
      <c r="CJ68" s="21">
        <v>5686</v>
      </c>
      <c r="CK68" s="21">
        <v>-29</v>
      </c>
      <c r="CL68" s="21">
        <v>-199</v>
      </c>
      <c r="CM68" s="21">
        <v>-1</v>
      </c>
      <c r="CN68" s="21">
        <v>-136</v>
      </c>
      <c r="CO68" s="21">
        <v>3449</v>
      </c>
      <c r="CP68" s="21">
        <v>-19</v>
      </c>
      <c r="CQ68" s="21">
        <v>163</v>
      </c>
      <c r="CR68" s="21">
        <v>584</v>
      </c>
      <c r="CS68" s="21">
        <v>-166</v>
      </c>
      <c r="CT68" s="21">
        <v>0</v>
      </c>
      <c r="CU68" s="21">
        <v>1178</v>
      </c>
      <c r="CV68" s="21">
        <v>-699</v>
      </c>
      <c r="CW68" s="21">
        <v>-448</v>
      </c>
      <c r="CX68" s="21">
        <v>2975</v>
      </c>
      <c r="CY68" s="21">
        <v>-56</v>
      </c>
      <c r="CZ68" s="21">
        <v>-5</v>
      </c>
      <c r="DA68" s="21">
        <v>-36</v>
      </c>
      <c r="DB68" s="21">
        <v>0</v>
      </c>
      <c r="DC68" s="21">
        <v>418</v>
      </c>
      <c r="DD68" s="21">
        <v>-440</v>
      </c>
      <c r="DE68" s="21">
        <v>615108</v>
      </c>
      <c r="DF68" s="21">
        <v>1262785</v>
      </c>
      <c r="DG68" s="21">
        <v>14311</v>
      </c>
      <c r="DH68" s="21">
        <v>13274</v>
      </c>
      <c r="DI68" s="21">
        <v>1037</v>
      </c>
      <c r="DJ68" s="21">
        <v>261503</v>
      </c>
      <c r="DK68" s="21">
        <v>227451</v>
      </c>
      <c r="DL68" s="21">
        <v>33943</v>
      </c>
      <c r="DM68" s="21">
        <v>109</v>
      </c>
      <c r="DN68" s="21">
        <v>1443</v>
      </c>
      <c r="DO68" s="21">
        <v>1443</v>
      </c>
      <c r="DP68" s="21">
        <v>6085</v>
      </c>
      <c r="DQ68" s="21">
        <v>700</v>
      </c>
      <c r="DR68" s="21">
        <v>5385</v>
      </c>
      <c r="DS68" s="21">
        <v>6620</v>
      </c>
      <c r="DT68" s="21">
        <v>400</v>
      </c>
      <c r="DU68" s="21">
        <v>449</v>
      </c>
      <c r="DV68" s="21">
        <v>958</v>
      </c>
      <c r="DW68" s="21">
        <v>134</v>
      </c>
      <c r="DX68" s="21">
        <v>325</v>
      </c>
      <c r="DY68" s="21">
        <v>2354</v>
      </c>
      <c r="DZ68" s="21">
        <v>0</v>
      </c>
      <c r="EA68" s="21">
        <v>2000</v>
      </c>
      <c r="EB68" s="21">
        <v>4286</v>
      </c>
      <c r="EC68" s="21">
        <v>0</v>
      </c>
      <c r="ED68" s="21">
        <v>41</v>
      </c>
      <c r="EE68" s="21">
        <v>261</v>
      </c>
      <c r="EF68" s="21">
        <v>21</v>
      </c>
      <c r="EG68" s="21">
        <v>3963</v>
      </c>
      <c r="EH68" s="21">
        <v>0</v>
      </c>
      <c r="EI68" s="21">
        <v>223920</v>
      </c>
      <c r="EJ68" s="21">
        <v>5989</v>
      </c>
      <c r="EK68" s="21">
        <v>68028</v>
      </c>
      <c r="EL68" s="21">
        <v>15133</v>
      </c>
      <c r="EM68" s="21">
        <v>72836</v>
      </c>
      <c r="EN68" s="21">
        <v>3965</v>
      </c>
      <c r="EO68" s="21">
        <v>12890</v>
      </c>
      <c r="EP68" s="21">
        <v>11865</v>
      </c>
      <c r="EQ68" s="21">
        <v>27301</v>
      </c>
      <c r="ER68" s="21">
        <v>1682</v>
      </c>
      <c r="ES68" s="21">
        <v>1567</v>
      </c>
      <c r="ET68" s="21">
        <v>2664</v>
      </c>
      <c r="EU68" s="21">
        <v>537459</v>
      </c>
      <c r="EV68" s="21">
        <v>474905</v>
      </c>
      <c r="EW68" s="21">
        <v>58056</v>
      </c>
      <c r="EX68" s="21">
        <v>4498</v>
      </c>
      <c r="EY68" s="21">
        <v>130337</v>
      </c>
      <c r="EZ68" s="21">
        <v>79933</v>
      </c>
      <c r="FA68" s="21">
        <v>50404</v>
      </c>
      <c r="FB68" s="21">
        <v>28384</v>
      </c>
      <c r="FC68" s="21">
        <v>28384</v>
      </c>
      <c r="FD68" s="21">
        <v>48437</v>
      </c>
      <c r="FE68" s="21">
        <v>727</v>
      </c>
      <c r="FF68" s="21">
        <v>21886</v>
      </c>
      <c r="FG68" s="21">
        <v>4054</v>
      </c>
      <c r="FH68" s="21">
        <v>336</v>
      </c>
      <c r="FI68" s="21">
        <v>799</v>
      </c>
      <c r="FJ68" s="21">
        <v>387</v>
      </c>
      <c r="FK68" s="21">
        <v>1625</v>
      </c>
      <c r="FL68" s="21">
        <v>1317</v>
      </c>
      <c r="FM68" s="21">
        <v>3217</v>
      </c>
      <c r="FN68" s="21">
        <v>118</v>
      </c>
      <c r="FO68" s="21">
        <v>890</v>
      </c>
      <c r="FP68" s="21">
        <v>581</v>
      </c>
      <c r="FQ68" s="21">
        <v>12242</v>
      </c>
      <c r="FR68" s="21">
        <v>258</v>
      </c>
      <c r="FS68" s="21">
        <v>647677</v>
      </c>
      <c r="FT68" s="21">
        <v>9252</v>
      </c>
      <c r="FU68" s="21">
        <v>9252</v>
      </c>
      <c r="FV68" s="21">
        <v>39067</v>
      </c>
      <c r="FW68" s="21">
        <v>33335</v>
      </c>
      <c r="FX68" s="21">
        <v>5391</v>
      </c>
      <c r="FY68" s="21">
        <v>341</v>
      </c>
      <c r="FZ68" s="21">
        <v>563546</v>
      </c>
      <c r="GA68" s="21">
        <v>0</v>
      </c>
      <c r="GB68" s="21">
        <v>310</v>
      </c>
      <c r="GC68" s="21">
        <v>607</v>
      </c>
      <c r="GD68" s="21">
        <v>27</v>
      </c>
      <c r="GE68" s="21">
        <v>401472</v>
      </c>
      <c r="GF68" s="21">
        <v>69416</v>
      </c>
      <c r="GG68" s="21">
        <v>44</v>
      </c>
      <c r="GH68" s="21">
        <v>2593</v>
      </c>
      <c r="GI68" s="21">
        <v>253</v>
      </c>
      <c r="GJ68" s="21">
        <v>9</v>
      </c>
      <c r="GK68" s="21">
        <v>980</v>
      </c>
      <c r="GL68" s="21">
        <v>0</v>
      </c>
      <c r="GM68" s="21">
        <v>77937</v>
      </c>
      <c r="GN68" s="21">
        <v>3550</v>
      </c>
      <c r="GO68" s="21">
        <v>6123</v>
      </c>
      <c r="GP68" s="21">
        <v>21</v>
      </c>
      <c r="GQ68" s="21">
        <v>204</v>
      </c>
      <c r="GR68" s="21">
        <v>35812</v>
      </c>
      <c r="GS68" s="21">
        <v>33</v>
      </c>
      <c r="GT68" s="21">
        <v>3745</v>
      </c>
      <c r="GU68" s="21">
        <v>3014</v>
      </c>
      <c r="GV68" s="21">
        <v>502</v>
      </c>
      <c r="GW68" s="21">
        <v>0</v>
      </c>
      <c r="GX68" s="21">
        <v>7350</v>
      </c>
      <c r="GY68" s="21">
        <v>4491</v>
      </c>
      <c r="GZ68" s="21">
        <v>1958</v>
      </c>
      <c r="HA68" s="21">
        <v>5034</v>
      </c>
      <c r="HB68" s="21">
        <v>46</v>
      </c>
      <c r="HC68" s="21">
        <v>26</v>
      </c>
      <c r="HD68" s="21">
        <v>1713</v>
      </c>
      <c r="HE68" s="21">
        <v>0</v>
      </c>
      <c r="HF68" s="21">
        <v>6784</v>
      </c>
      <c r="HG68" s="21">
        <v>1116</v>
      </c>
    </row>
    <row r="69" spans="1:215">
      <c r="A69" s="9">
        <v>37591</v>
      </c>
      <c r="B69" s="21">
        <v>4368</v>
      </c>
      <c r="C69" s="21">
        <v>28127</v>
      </c>
      <c r="D69" s="21">
        <v>50</v>
      </c>
      <c r="E69" s="21">
        <v>16</v>
      </c>
      <c r="F69" s="21">
        <v>34</v>
      </c>
      <c r="G69" s="21">
        <v>10849</v>
      </c>
      <c r="H69" s="21">
        <v>10204</v>
      </c>
      <c r="I69" s="21">
        <v>717</v>
      </c>
      <c r="J69" s="21">
        <v>-72</v>
      </c>
      <c r="K69" s="21">
        <v>213</v>
      </c>
      <c r="L69" s="21">
        <v>213</v>
      </c>
      <c r="M69" s="21">
        <v>1216</v>
      </c>
      <c r="N69" s="21">
        <v>1146</v>
      </c>
      <c r="O69" s="21">
        <v>70</v>
      </c>
      <c r="P69" s="21">
        <v>-1073</v>
      </c>
      <c r="Q69" s="21">
        <v>-3</v>
      </c>
      <c r="R69" s="21">
        <v>-236</v>
      </c>
      <c r="S69" s="21">
        <v>-552</v>
      </c>
      <c r="T69" s="21">
        <v>-73</v>
      </c>
      <c r="U69" s="21">
        <v>33</v>
      </c>
      <c r="V69" s="21">
        <v>-263</v>
      </c>
      <c r="W69" s="21">
        <v>0</v>
      </c>
      <c r="X69" s="21">
        <v>21</v>
      </c>
      <c r="Y69" s="21">
        <v>507</v>
      </c>
      <c r="Z69" s="21">
        <v>0</v>
      </c>
      <c r="AA69" s="21">
        <v>5</v>
      </c>
      <c r="AB69" s="21">
        <v>5</v>
      </c>
      <c r="AC69" s="21">
        <v>-6</v>
      </c>
      <c r="AD69" s="21">
        <v>503</v>
      </c>
      <c r="AE69" s="21">
        <v>0</v>
      </c>
      <c r="AF69" s="21">
        <v>2127</v>
      </c>
      <c r="AG69" s="21">
        <v>376</v>
      </c>
      <c r="AH69" s="21">
        <v>2892</v>
      </c>
      <c r="AI69" s="21">
        <v>-45</v>
      </c>
      <c r="AJ69" s="21">
        <v>-1150</v>
      </c>
      <c r="AK69" s="21">
        <v>0</v>
      </c>
      <c r="AL69" s="21">
        <v>-190</v>
      </c>
      <c r="AM69" s="21">
        <v>9</v>
      </c>
      <c r="AN69" s="21">
        <v>-360</v>
      </c>
      <c r="AO69" s="21">
        <v>686</v>
      </c>
      <c r="AP69" s="21">
        <v>556</v>
      </c>
      <c r="AQ69" s="21">
        <v>-647</v>
      </c>
      <c r="AR69" s="21">
        <v>7364</v>
      </c>
      <c r="AS69" s="21">
        <v>11428</v>
      </c>
      <c r="AT69" s="21">
        <v>-4170</v>
      </c>
      <c r="AU69" s="21">
        <v>106</v>
      </c>
      <c r="AV69" s="21">
        <v>2317</v>
      </c>
      <c r="AW69" s="21">
        <v>771</v>
      </c>
      <c r="AX69" s="21">
        <v>1546</v>
      </c>
      <c r="AY69" s="21">
        <v>590</v>
      </c>
      <c r="AZ69" s="21">
        <v>590</v>
      </c>
      <c r="BA69" s="21">
        <v>3967</v>
      </c>
      <c r="BB69" s="21">
        <v>-8</v>
      </c>
      <c r="BC69" s="21">
        <v>3677</v>
      </c>
      <c r="BD69" s="21">
        <v>-233</v>
      </c>
      <c r="BE69" s="21">
        <v>-61</v>
      </c>
      <c r="BF69" s="21">
        <v>-111</v>
      </c>
      <c r="BG69" s="21">
        <v>-16</v>
      </c>
      <c r="BH69" s="21">
        <v>65</v>
      </c>
      <c r="BI69" s="21">
        <v>1217</v>
      </c>
      <c r="BJ69" s="21">
        <v>-938</v>
      </c>
      <c r="BK69" s="21">
        <v>-47</v>
      </c>
      <c r="BL69" s="21">
        <v>279</v>
      </c>
      <c r="BM69" s="21">
        <v>-75</v>
      </c>
      <c r="BN69" s="21">
        <v>202</v>
      </c>
      <c r="BO69" s="21">
        <v>16</v>
      </c>
      <c r="BP69" s="21">
        <v>23759</v>
      </c>
      <c r="BQ69" s="21">
        <v>366</v>
      </c>
      <c r="BR69" s="21">
        <v>366</v>
      </c>
      <c r="BS69" s="21">
        <v>1876</v>
      </c>
      <c r="BT69" s="21">
        <v>1944</v>
      </c>
      <c r="BU69" s="21">
        <v>-107</v>
      </c>
      <c r="BV69" s="21">
        <v>39</v>
      </c>
      <c r="BW69" s="21">
        <v>14163</v>
      </c>
      <c r="BX69" s="21">
        <v>0</v>
      </c>
      <c r="BY69" s="21">
        <v>228</v>
      </c>
      <c r="BZ69" s="21">
        <v>-29</v>
      </c>
      <c r="CA69" s="21">
        <v>0</v>
      </c>
      <c r="CB69" s="21">
        <v>18064</v>
      </c>
      <c r="CC69" s="21">
        <v>-1446</v>
      </c>
      <c r="CD69" s="21">
        <v>1</v>
      </c>
      <c r="CE69" s="21">
        <v>-1449</v>
      </c>
      <c r="CF69" s="21">
        <v>25</v>
      </c>
      <c r="CG69" s="21">
        <v>0</v>
      </c>
      <c r="CH69" s="21">
        <v>-16</v>
      </c>
      <c r="CI69" s="21">
        <v>0</v>
      </c>
      <c r="CJ69" s="21">
        <v>-1517</v>
      </c>
      <c r="CK69" s="21">
        <v>-94</v>
      </c>
      <c r="CL69" s="21">
        <v>532</v>
      </c>
      <c r="CM69" s="21">
        <v>0</v>
      </c>
      <c r="CN69" s="21">
        <v>-136</v>
      </c>
      <c r="CO69" s="21">
        <v>7354</v>
      </c>
      <c r="CP69" s="21">
        <v>-2</v>
      </c>
      <c r="CQ69" s="21">
        <v>12</v>
      </c>
      <c r="CR69" s="21">
        <v>659</v>
      </c>
      <c r="CS69" s="21">
        <v>23</v>
      </c>
      <c r="CT69" s="21">
        <v>5000</v>
      </c>
      <c r="CU69" s="21">
        <v>-1869</v>
      </c>
      <c r="CV69" s="21">
        <v>157</v>
      </c>
      <c r="CW69" s="21">
        <v>8</v>
      </c>
      <c r="CX69" s="21">
        <v>-859</v>
      </c>
      <c r="CY69" s="21">
        <v>10</v>
      </c>
      <c r="CZ69" s="21">
        <v>0</v>
      </c>
      <c r="DA69" s="21">
        <v>215</v>
      </c>
      <c r="DB69" s="21">
        <v>0</v>
      </c>
      <c r="DC69" s="21">
        <v>3803</v>
      </c>
      <c r="DD69" s="21">
        <v>197</v>
      </c>
      <c r="DE69" s="21">
        <v>626723</v>
      </c>
      <c r="DF69" s="21">
        <v>1290933</v>
      </c>
      <c r="DG69" s="21">
        <v>14361</v>
      </c>
      <c r="DH69" s="21">
        <v>13290</v>
      </c>
      <c r="DI69" s="21">
        <v>1071</v>
      </c>
      <c r="DJ69" s="21">
        <v>272406</v>
      </c>
      <c r="DK69" s="21">
        <v>237633</v>
      </c>
      <c r="DL69" s="21">
        <v>34660</v>
      </c>
      <c r="DM69" s="21">
        <v>113</v>
      </c>
      <c r="DN69" s="21">
        <v>1656</v>
      </c>
      <c r="DO69" s="21">
        <v>1656</v>
      </c>
      <c r="DP69" s="21">
        <v>7301</v>
      </c>
      <c r="DQ69" s="21">
        <v>1846</v>
      </c>
      <c r="DR69" s="21">
        <v>5455</v>
      </c>
      <c r="DS69" s="21">
        <v>5624</v>
      </c>
      <c r="DT69" s="21">
        <v>400</v>
      </c>
      <c r="DU69" s="21">
        <v>221</v>
      </c>
      <c r="DV69" s="21">
        <v>417</v>
      </c>
      <c r="DW69" s="21">
        <v>64</v>
      </c>
      <c r="DX69" s="21">
        <v>363</v>
      </c>
      <c r="DY69" s="21">
        <v>2159</v>
      </c>
      <c r="DZ69" s="21">
        <v>0</v>
      </c>
      <c r="EA69" s="21">
        <v>2000</v>
      </c>
      <c r="EB69" s="21">
        <v>4793</v>
      </c>
      <c r="EC69" s="21">
        <v>0</v>
      </c>
      <c r="ED69" s="21">
        <v>46</v>
      </c>
      <c r="EE69" s="21">
        <v>266</v>
      </c>
      <c r="EF69" s="21">
        <v>15</v>
      </c>
      <c r="EG69" s="21">
        <v>4466</v>
      </c>
      <c r="EH69" s="21">
        <v>0</v>
      </c>
      <c r="EI69" s="21">
        <v>223670</v>
      </c>
      <c r="EJ69" s="21">
        <v>6903</v>
      </c>
      <c r="EK69" s="21">
        <v>71174</v>
      </c>
      <c r="EL69" s="21">
        <v>14033</v>
      </c>
      <c r="EM69" s="21">
        <v>68462</v>
      </c>
      <c r="EN69" s="21">
        <v>4440</v>
      </c>
      <c r="EO69" s="21">
        <v>12107</v>
      </c>
      <c r="EP69" s="21">
        <v>12378</v>
      </c>
      <c r="EQ69" s="21">
        <v>27059</v>
      </c>
      <c r="ER69" s="21">
        <v>2346</v>
      </c>
      <c r="ES69" s="21">
        <v>2068</v>
      </c>
      <c r="ET69" s="21">
        <v>2700</v>
      </c>
      <c r="EU69" s="21">
        <v>547090</v>
      </c>
      <c r="EV69" s="21">
        <v>487691</v>
      </c>
      <c r="EW69" s="21">
        <v>54799</v>
      </c>
      <c r="EX69" s="21">
        <v>4600</v>
      </c>
      <c r="EY69" s="21">
        <v>132654</v>
      </c>
      <c r="EZ69" s="21">
        <v>80704</v>
      </c>
      <c r="FA69" s="21">
        <v>51950</v>
      </c>
      <c r="FB69" s="21">
        <v>28974</v>
      </c>
      <c r="FC69" s="21">
        <v>28974</v>
      </c>
      <c r="FD69" s="21">
        <v>52404</v>
      </c>
      <c r="FE69" s="21">
        <v>719</v>
      </c>
      <c r="FF69" s="21">
        <v>25563</v>
      </c>
      <c r="FG69" s="21">
        <v>3821</v>
      </c>
      <c r="FH69" s="21">
        <v>275</v>
      </c>
      <c r="FI69" s="21">
        <v>688</v>
      </c>
      <c r="FJ69" s="21">
        <v>371</v>
      </c>
      <c r="FK69" s="21">
        <v>1690</v>
      </c>
      <c r="FL69" s="21">
        <v>2534</v>
      </c>
      <c r="FM69" s="21">
        <v>2279</v>
      </c>
      <c r="FN69" s="21">
        <v>71</v>
      </c>
      <c r="FO69" s="21">
        <v>1169</v>
      </c>
      <c r="FP69" s="21">
        <v>506</v>
      </c>
      <c r="FQ69" s="21">
        <v>12444</v>
      </c>
      <c r="FR69" s="21">
        <v>274</v>
      </c>
      <c r="FS69" s="21">
        <v>664210</v>
      </c>
      <c r="FT69" s="21">
        <v>9618</v>
      </c>
      <c r="FU69" s="21">
        <v>9618</v>
      </c>
      <c r="FV69" s="21">
        <v>40943</v>
      </c>
      <c r="FW69" s="21">
        <v>35278</v>
      </c>
      <c r="FX69" s="21">
        <v>5285</v>
      </c>
      <c r="FY69" s="21">
        <v>380</v>
      </c>
      <c r="FZ69" s="21">
        <v>577782</v>
      </c>
      <c r="GA69" s="21">
        <v>0</v>
      </c>
      <c r="GB69" s="21">
        <v>538</v>
      </c>
      <c r="GC69" s="21">
        <v>578</v>
      </c>
      <c r="GD69" s="21">
        <v>27</v>
      </c>
      <c r="GE69" s="21">
        <v>419536</v>
      </c>
      <c r="GF69" s="21">
        <v>67971</v>
      </c>
      <c r="GG69" s="21">
        <v>45</v>
      </c>
      <c r="GH69" s="21">
        <v>1144</v>
      </c>
      <c r="GI69" s="21">
        <v>278</v>
      </c>
      <c r="GJ69" s="21">
        <v>9</v>
      </c>
      <c r="GK69" s="21">
        <v>964</v>
      </c>
      <c r="GL69" s="21">
        <v>0</v>
      </c>
      <c r="GM69" s="21">
        <v>76420</v>
      </c>
      <c r="GN69" s="21">
        <v>3456</v>
      </c>
      <c r="GO69" s="21">
        <v>6581</v>
      </c>
      <c r="GP69" s="21">
        <v>21</v>
      </c>
      <c r="GQ69" s="21">
        <v>214</v>
      </c>
      <c r="GR69" s="21">
        <v>35867</v>
      </c>
      <c r="GS69" s="21">
        <v>31</v>
      </c>
      <c r="GT69" s="21">
        <v>3758</v>
      </c>
      <c r="GU69" s="21">
        <v>3673</v>
      </c>
      <c r="GV69" s="21">
        <v>525</v>
      </c>
      <c r="GW69" s="21">
        <v>0</v>
      </c>
      <c r="GX69" s="21">
        <v>5481</v>
      </c>
      <c r="GY69" s="21">
        <v>4648</v>
      </c>
      <c r="GZ69" s="21">
        <v>1966</v>
      </c>
      <c r="HA69" s="21">
        <v>4175</v>
      </c>
      <c r="HB69" s="21">
        <v>56</v>
      </c>
      <c r="HC69" s="21">
        <v>26</v>
      </c>
      <c r="HD69" s="21">
        <v>1928</v>
      </c>
      <c r="HE69" s="21">
        <v>0</v>
      </c>
      <c r="HF69" s="21">
        <v>8287</v>
      </c>
      <c r="HG69" s="21">
        <v>1313</v>
      </c>
    </row>
    <row r="70" spans="1:215">
      <c r="A70" s="9">
        <v>37681</v>
      </c>
      <c r="B70" s="21">
        <v>-1517</v>
      </c>
      <c r="C70" s="21">
        <v>13975</v>
      </c>
      <c r="D70" s="21">
        <v>-387</v>
      </c>
      <c r="E70" s="21">
        <v>-388</v>
      </c>
      <c r="F70" s="21">
        <v>1</v>
      </c>
      <c r="G70" s="21">
        <v>6772</v>
      </c>
      <c r="H70" s="21">
        <v>3665</v>
      </c>
      <c r="I70" s="21">
        <v>3179</v>
      </c>
      <c r="J70" s="21">
        <v>-72</v>
      </c>
      <c r="K70" s="21">
        <v>-35</v>
      </c>
      <c r="L70" s="21">
        <v>-35</v>
      </c>
      <c r="M70" s="21">
        <v>-496</v>
      </c>
      <c r="N70" s="21">
        <v>-445</v>
      </c>
      <c r="O70" s="21">
        <v>-51</v>
      </c>
      <c r="P70" s="21">
        <v>-607</v>
      </c>
      <c r="Q70" s="21">
        <v>0</v>
      </c>
      <c r="R70" s="21">
        <v>296</v>
      </c>
      <c r="S70" s="21">
        <v>-215</v>
      </c>
      <c r="T70" s="21">
        <v>126</v>
      </c>
      <c r="U70" s="21">
        <v>18</v>
      </c>
      <c r="V70" s="21">
        <v>-853</v>
      </c>
      <c r="W70" s="21">
        <v>0</v>
      </c>
      <c r="X70" s="21">
        <v>21</v>
      </c>
      <c r="Y70" s="21">
        <v>199</v>
      </c>
      <c r="Z70" s="21">
        <v>0</v>
      </c>
      <c r="AA70" s="21">
        <v>-1</v>
      </c>
      <c r="AB70" s="21">
        <v>24</v>
      </c>
      <c r="AC70" s="21">
        <v>-3</v>
      </c>
      <c r="AD70" s="21">
        <v>179</v>
      </c>
      <c r="AE70" s="21">
        <v>0</v>
      </c>
      <c r="AF70" s="21">
        <v>-6543</v>
      </c>
      <c r="AG70" s="21">
        <v>-102</v>
      </c>
      <c r="AH70" s="21">
        <v>-4251</v>
      </c>
      <c r="AI70" s="21">
        <v>295</v>
      </c>
      <c r="AJ70" s="21">
        <v>-1965</v>
      </c>
      <c r="AK70" s="21">
        <v>0</v>
      </c>
      <c r="AL70" s="21">
        <v>-21</v>
      </c>
      <c r="AM70" s="21">
        <v>419</v>
      </c>
      <c r="AN70" s="21">
        <v>-825</v>
      </c>
      <c r="AO70" s="21">
        <v>446</v>
      </c>
      <c r="AP70" s="21">
        <v>108</v>
      </c>
      <c r="AQ70" s="21">
        <v>-647</v>
      </c>
      <c r="AR70" s="21">
        <v>10176</v>
      </c>
      <c r="AS70" s="21">
        <v>11276</v>
      </c>
      <c r="AT70" s="21">
        <v>-1165</v>
      </c>
      <c r="AU70" s="21">
        <v>65</v>
      </c>
      <c r="AV70" s="21">
        <v>2484</v>
      </c>
      <c r="AW70" s="21">
        <v>938</v>
      </c>
      <c r="AX70" s="21">
        <v>1546</v>
      </c>
      <c r="AY70" s="21">
        <v>636</v>
      </c>
      <c r="AZ70" s="21">
        <v>636</v>
      </c>
      <c r="BA70" s="21">
        <v>1776</v>
      </c>
      <c r="BB70" s="21">
        <v>282</v>
      </c>
      <c r="BC70" s="21">
        <v>146</v>
      </c>
      <c r="BD70" s="21">
        <v>312</v>
      </c>
      <c r="BE70" s="21">
        <v>23</v>
      </c>
      <c r="BF70" s="21">
        <v>-58</v>
      </c>
      <c r="BG70" s="21">
        <v>0</v>
      </c>
      <c r="BH70" s="21">
        <v>-114</v>
      </c>
      <c r="BI70" s="21">
        <v>87</v>
      </c>
      <c r="BJ70" s="21">
        <v>84</v>
      </c>
      <c r="BK70" s="21">
        <v>26</v>
      </c>
      <c r="BL70" s="21">
        <v>-103</v>
      </c>
      <c r="BM70" s="21">
        <v>25</v>
      </c>
      <c r="BN70" s="21">
        <v>808</v>
      </c>
      <c r="BO70" s="21">
        <v>258</v>
      </c>
      <c r="BP70" s="21">
        <v>15492</v>
      </c>
      <c r="BQ70" s="21">
        <v>890</v>
      </c>
      <c r="BR70" s="21">
        <v>890</v>
      </c>
      <c r="BS70" s="21">
        <v>3343</v>
      </c>
      <c r="BT70" s="21">
        <v>927</v>
      </c>
      <c r="BU70" s="21">
        <v>2418</v>
      </c>
      <c r="BV70" s="21">
        <v>-2</v>
      </c>
      <c r="BW70" s="21">
        <v>11463</v>
      </c>
      <c r="BX70" s="21">
        <v>0</v>
      </c>
      <c r="BY70" s="21">
        <v>232</v>
      </c>
      <c r="BZ70" s="21">
        <v>-31</v>
      </c>
      <c r="CA70" s="21">
        <v>-2</v>
      </c>
      <c r="CB70" s="21">
        <v>12339</v>
      </c>
      <c r="CC70" s="21">
        <v>-6961</v>
      </c>
      <c r="CD70" s="21">
        <v>-1</v>
      </c>
      <c r="CE70" s="21">
        <v>15</v>
      </c>
      <c r="CF70" s="21">
        <v>9</v>
      </c>
      <c r="CG70" s="21">
        <v>-5</v>
      </c>
      <c r="CH70" s="21">
        <v>-37</v>
      </c>
      <c r="CI70" s="21">
        <v>0</v>
      </c>
      <c r="CJ70" s="21">
        <v>6276</v>
      </c>
      <c r="CK70" s="21">
        <v>-29</v>
      </c>
      <c r="CL70" s="21">
        <v>-205</v>
      </c>
      <c r="CM70" s="21">
        <v>-1</v>
      </c>
      <c r="CN70" s="21">
        <v>-136</v>
      </c>
      <c r="CO70" s="21">
        <v>-204</v>
      </c>
      <c r="CP70" s="21">
        <v>-1</v>
      </c>
      <c r="CQ70" s="21">
        <v>-117</v>
      </c>
      <c r="CR70" s="21">
        <v>-285</v>
      </c>
      <c r="CS70" s="21">
        <v>-18</v>
      </c>
      <c r="CT70" s="21">
        <v>0</v>
      </c>
      <c r="CU70" s="21">
        <v>0</v>
      </c>
      <c r="CV70" s="21">
        <v>-71</v>
      </c>
      <c r="CW70" s="21">
        <v>66</v>
      </c>
      <c r="CX70" s="21">
        <v>-53</v>
      </c>
      <c r="CY70" s="21">
        <v>7</v>
      </c>
      <c r="CZ70" s="21">
        <v>-2</v>
      </c>
      <c r="DA70" s="21">
        <v>-359</v>
      </c>
      <c r="DB70" s="21">
        <v>0</v>
      </c>
      <c r="DC70" s="21">
        <v>-592</v>
      </c>
      <c r="DD70" s="21">
        <v>1221</v>
      </c>
      <c r="DE70" s="21">
        <v>594854</v>
      </c>
      <c r="DF70" s="21">
        <v>1277895</v>
      </c>
      <c r="DG70" s="21">
        <v>13974</v>
      </c>
      <c r="DH70" s="21">
        <v>12902</v>
      </c>
      <c r="DI70" s="21">
        <v>1072</v>
      </c>
      <c r="DJ70" s="21">
        <v>279206</v>
      </c>
      <c r="DK70" s="21">
        <v>241249</v>
      </c>
      <c r="DL70" s="21">
        <v>37839</v>
      </c>
      <c r="DM70" s="21">
        <v>118</v>
      </c>
      <c r="DN70" s="21">
        <v>1621</v>
      </c>
      <c r="DO70" s="21">
        <v>1621</v>
      </c>
      <c r="DP70" s="21">
        <v>6805</v>
      </c>
      <c r="DQ70" s="21">
        <v>1401</v>
      </c>
      <c r="DR70" s="21">
        <v>5404</v>
      </c>
      <c r="DS70" s="21">
        <v>4966</v>
      </c>
      <c r="DT70" s="21">
        <v>400</v>
      </c>
      <c r="DU70" s="21">
        <v>513</v>
      </c>
      <c r="DV70" s="21">
        <v>200</v>
      </c>
      <c r="DW70" s="21">
        <v>189</v>
      </c>
      <c r="DX70" s="21">
        <v>379</v>
      </c>
      <c r="DY70" s="21">
        <v>1285</v>
      </c>
      <c r="DZ70" s="21">
        <v>0</v>
      </c>
      <c r="EA70" s="21">
        <v>2000</v>
      </c>
      <c r="EB70" s="21">
        <v>4992</v>
      </c>
      <c r="EC70" s="21">
        <v>0</v>
      </c>
      <c r="ED70" s="21">
        <v>45</v>
      </c>
      <c r="EE70" s="21">
        <v>290</v>
      </c>
      <c r="EF70" s="21">
        <v>12</v>
      </c>
      <c r="EG70" s="21">
        <v>4645</v>
      </c>
      <c r="EH70" s="21">
        <v>0</v>
      </c>
      <c r="EI70" s="21">
        <v>208049</v>
      </c>
      <c r="EJ70" s="21">
        <v>6812</v>
      </c>
      <c r="EK70" s="21">
        <v>63227</v>
      </c>
      <c r="EL70" s="21">
        <v>13253</v>
      </c>
      <c r="EM70" s="21">
        <v>67586</v>
      </c>
      <c r="EN70" s="21">
        <v>4074</v>
      </c>
      <c r="EO70" s="21">
        <v>8224</v>
      </c>
      <c r="EP70" s="21">
        <v>11006</v>
      </c>
      <c r="EQ70" s="21">
        <v>26344</v>
      </c>
      <c r="ER70" s="21">
        <v>2724</v>
      </c>
      <c r="ES70" s="21">
        <v>2062</v>
      </c>
      <c r="ET70" s="21">
        <v>2737</v>
      </c>
      <c r="EU70" s="21">
        <v>537661</v>
      </c>
      <c r="EV70" s="21">
        <v>481264</v>
      </c>
      <c r="EW70" s="21">
        <v>51786</v>
      </c>
      <c r="EX70" s="21">
        <v>4611</v>
      </c>
      <c r="EY70" s="21">
        <v>135138</v>
      </c>
      <c r="EZ70" s="21">
        <v>81642</v>
      </c>
      <c r="FA70" s="21">
        <v>53496</v>
      </c>
      <c r="FB70" s="21">
        <v>29610</v>
      </c>
      <c r="FC70" s="21">
        <v>29610</v>
      </c>
      <c r="FD70" s="21">
        <v>55873</v>
      </c>
      <c r="FE70" s="21">
        <v>1001</v>
      </c>
      <c r="FF70" s="21">
        <v>25709</v>
      </c>
      <c r="FG70" s="21">
        <v>4133</v>
      </c>
      <c r="FH70" s="21">
        <v>298</v>
      </c>
      <c r="FI70" s="21">
        <v>630</v>
      </c>
      <c r="FJ70" s="21">
        <v>2064</v>
      </c>
      <c r="FK70" s="21">
        <v>1576</v>
      </c>
      <c r="FL70" s="21">
        <v>2621</v>
      </c>
      <c r="FM70" s="21">
        <v>2363</v>
      </c>
      <c r="FN70" s="21">
        <v>97</v>
      </c>
      <c r="FO70" s="21">
        <v>1066</v>
      </c>
      <c r="FP70" s="21">
        <v>531</v>
      </c>
      <c r="FQ70" s="21">
        <v>13252</v>
      </c>
      <c r="FR70" s="21">
        <v>532</v>
      </c>
      <c r="FS70" s="21">
        <v>683041</v>
      </c>
      <c r="FT70" s="21">
        <v>10508</v>
      </c>
      <c r="FU70" s="21">
        <v>10508</v>
      </c>
      <c r="FV70" s="21">
        <v>41648</v>
      </c>
      <c r="FW70" s="21">
        <v>36200</v>
      </c>
      <c r="FX70" s="21">
        <v>5070</v>
      </c>
      <c r="FY70" s="21">
        <v>378</v>
      </c>
      <c r="FZ70" s="21">
        <v>591918</v>
      </c>
      <c r="GA70" s="21">
        <v>0</v>
      </c>
      <c r="GB70" s="21">
        <v>770</v>
      </c>
      <c r="GC70" s="21">
        <v>547</v>
      </c>
      <c r="GD70" s="21">
        <v>25</v>
      </c>
      <c r="GE70" s="21">
        <v>431860</v>
      </c>
      <c r="GF70" s="21">
        <v>63627</v>
      </c>
      <c r="GG70" s="21">
        <v>44</v>
      </c>
      <c r="GH70" s="21">
        <v>1159</v>
      </c>
      <c r="GI70" s="21">
        <v>287</v>
      </c>
      <c r="GJ70" s="21">
        <v>4</v>
      </c>
      <c r="GK70" s="21">
        <v>927</v>
      </c>
      <c r="GL70" s="21">
        <v>0</v>
      </c>
      <c r="GM70" s="21">
        <v>82696</v>
      </c>
      <c r="GN70" s="21">
        <v>3427</v>
      </c>
      <c r="GO70" s="21">
        <v>6302</v>
      </c>
      <c r="GP70" s="21">
        <v>20</v>
      </c>
      <c r="GQ70" s="21">
        <v>223</v>
      </c>
      <c r="GR70" s="21">
        <v>38967</v>
      </c>
      <c r="GS70" s="21">
        <v>30</v>
      </c>
      <c r="GT70" s="21">
        <v>3641</v>
      </c>
      <c r="GU70" s="21">
        <v>3388</v>
      </c>
      <c r="GV70" s="21">
        <v>507</v>
      </c>
      <c r="GW70" s="21">
        <v>0</v>
      </c>
      <c r="GX70" s="21">
        <v>8785</v>
      </c>
      <c r="GY70" s="21">
        <v>4577</v>
      </c>
      <c r="GZ70" s="21">
        <v>2032</v>
      </c>
      <c r="HA70" s="21">
        <v>4122</v>
      </c>
      <c r="HB70" s="21">
        <v>63</v>
      </c>
      <c r="HC70" s="21">
        <v>24</v>
      </c>
      <c r="HD70" s="21">
        <v>1569</v>
      </c>
      <c r="HE70" s="21">
        <v>0</v>
      </c>
      <c r="HF70" s="21">
        <v>7695</v>
      </c>
      <c r="HG70" s="21">
        <v>2534</v>
      </c>
    </row>
    <row r="71" spans="1:215">
      <c r="A71" s="9">
        <v>37773</v>
      </c>
      <c r="B71" s="21">
        <v>-16637</v>
      </c>
      <c r="C71" s="21">
        <v>11669</v>
      </c>
      <c r="D71" s="21">
        <v>377</v>
      </c>
      <c r="E71" s="21">
        <v>374</v>
      </c>
      <c r="F71" s="21">
        <v>3</v>
      </c>
      <c r="G71" s="21">
        <v>5734</v>
      </c>
      <c r="H71" s="21">
        <v>4971</v>
      </c>
      <c r="I71" s="21">
        <v>835</v>
      </c>
      <c r="J71" s="21">
        <v>-72</v>
      </c>
      <c r="K71" s="21">
        <v>-111</v>
      </c>
      <c r="L71" s="21">
        <v>-111</v>
      </c>
      <c r="M71" s="21">
        <v>-2349</v>
      </c>
      <c r="N71" s="21">
        <v>699</v>
      </c>
      <c r="O71" s="21">
        <v>-3048</v>
      </c>
      <c r="P71" s="21">
        <v>270</v>
      </c>
      <c r="Q71" s="21">
        <v>-1</v>
      </c>
      <c r="R71" s="21">
        <v>-480</v>
      </c>
      <c r="S71" s="21">
        <v>148</v>
      </c>
      <c r="T71" s="21">
        <v>307</v>
      </c>
      <c r="U71" s="21">
        <v>-6</v>
      </c>
      <c r="V71" s="21">
        <v>282</v>
      </c>
      <c r="W71" s="21">
        <v>0</v>
      </c>
      <c r="X71" s="21">
        <v>20</v>
      </c>
      <c r="Y71" s="21">
        <v>58</v>
      </c>
      <c r="Z71" s="21">
        <v>0</v>
      </c>
      <c r="AA71" s="21">
        <v>9</v>
      </c>
      <c r="AB71" s="21">
        <v>-9</v>
      </c>
      <c r="AC71" s="21">
        <v>-1</v>
      </c>
      <c r="AD71" s="21">
        <v>59</v>
      </c>
      <c r="AE71" s="21">
        <v>0</v>
      </c>
      <c r="AF71" s="21">
        <v>-9173</v>
      </c>
      <c r="AG71" s="21">
        <v>480</v>
      </c>
      <c r="AH71" s="21">
        <v>-991</v>
      </c>
      <c r="AI71" s="21">
        <v>188</v>
      </c>
      <c r="AJ71" s="21">
        <v>-5046</v>
      </c>
      <c r="AK71" s="21">
        <v>0</v>
      </c>
      <c r="AL71" s="21">
        <v>9</v>
      </c>
      <c r="AM71" s="21">
        <v>2644</v>
      </c>
      <c r="AN71" s="21">
        <v>-3704</v>
      </c>
      <c r="AO71" s="21">
        <v>-2310</v>
      </c>
      <c r="AP71" s="21">
        <v>204</v>
      </c>
      <c r="AQ71" s="21">
        <v>-647</v>
      </c>
      <c r="AR71" s="21">
        <v>11327</v>
      </c>
      <c r="AS71" s="21">
        <v>15755</v>
      </c>
      <c r="AT71" s="21">
        <v>-4439</v>
      </c>
      <c r="AU71" s="21">
        <v>11</v>
      </c>
      <c r="AV71" s="21">
        <v>2145</v>
      </c>
      <c r="AW71" s="21">
        <v>777</v>
      </c>
      <c r="AX71" s="21">
        <v>1368</v>
      </c>
      <c r="AY71" s="21">
        <v>-13</v>
      </c>
      <c r="AZ71" s="21">
        <v>-13</v>
      </c>
      <c r="BA71" s="21">
        <v>3404</v>
      </c>
      <c r="BB71" s="21">
        <v>-153</v>
      </c>
      <c r="BC71" s="21">
        <v>-213</v>
      </c>
      <c r="BD71" s="21">
        <v>138</v>
      </c>
      <c r="BE71" s="21">
        <v>20</v>
      </c>
      <c r="BF71" s="21">
        <v>578</v>
      </c>
      <c r="BG71" s="21">
        <v>-867</v>
      </c>
      <c r="BH71" s="21">
        <v>551</v>
      </c>
      <c r="BI71" s="21">
        <v>1037</v>
      </c>
      <c r="BJ71" s="21">
        <v>200</v>
      </c>
      <c r="BK71" s="21">
        <v>79</v>
      </c>
      <c r="BL71" s="21">
        <v>893</v>
      </c>
      <c r="BM71" s="21">
        <v>-15</v>
      </c>
      <c r="BN71" s="21">
        <v>1124</v>
      </c>
      <c r="BO71" s="21">
        <v>32</v>
      </c>
      <c r="BP71" s="21">
        <v>28306</v>
      </c>
      <c r="BQ71" s="21">
        <v>29</v>
      </c>
      <c r="BR71" s="21">
        <v>29</v>
      </c>
      <c r="BS71" s="21">
        <v>1717</v>
      </c>
      <c r="BT71" s="21">
        <v>1669</v>
      </c>
      <c r="BU71" s="21">
        <v>42</v>
      </c>
      <c r="BV71" s="21">
        <v>6</v>
      </c>
      <c r="BW71" s="21">
        <v>30847</v>
      </c>
      <c r="BX71" s="21">
        <v>0</v>
      </c>
      <c r="BY71" s="21">
        <v>212</v>
      </c>
      <c r="BZ71" s="21">
        <v>-35</v>
      </c>
      <c r="CA71" s="21">
        <v>0</v>
      </c>
      <c r="CB71" s="21">
        <v>22781</v>
      </c>
      <c r="CC71" s="21">
        <v>1390</v>
      </c>
      <c r="CD71" s="21">
        <v>-2</v>
      </c>
      <c r="CE71" s="21">
        <v>-11</v>
      </c>
      <c r="CF71" s="21">
        <v>26</v>
      </c>
      <c r="CG71" s="21">
        <v>4</v>
      </c>
      <c r="CH71" s="21">
        <v>113</v>
      </c>
      <c r="CI71" s="21">
        <v>0</v>
      </c>
      <c r="CJ71" s="21">
        <v>4966</v>
      </c>
      <c r="CK71" s="21">
        <v>-14</v>
      </c>
      <c r="CL71" s="21">
        <v>1557</v>
      </c>
      <c r="CM71" s="21">
        <v>-4</v>
      </c>
      <c r="CN71" s="21">
        <v>-136</v>
      </c>
      <c r="CO71" s="21">
        <v>-4287</v>
      </c>
      <c r="CP71" s="21">
        <v>-2</v>
      </c>
      <c r="CQ71" s="21">
        <v>-30</v>
      </c>
      <c r="CR71" s="21">
        <v>-144</v>
      </c>
      <c r="CS71" s="21">
        <v>-6</v>
      </c>
      <c r="CT71" s="21">
        <v>0</v>
      </c>
      <c r="CU71" s="21">
        <v>-4860</v>
      </c>
      <c r="CV71" s="21">
        <v>1110</v>
      </c>
      <c r="CW71" s="21">
        <v>250</v>
      </c>
      <c r="CX71" s="21">
        <v>275</v>
      </c>
      <c r="CY71" s="21">
        <v>14</v>
      </c>
      <c r="CZ71" s="21">
        <v>9</v>
      </c>
      <c r="DA71" s="21">
        <v>225</v>
      </c>
      <c r="DB71" s="21">
        <v>0</v>
      </c>
      <c r="DC71" s="21">
        <v>-463</v>
      </c>
      <c r="DD71" s="21">
        <v>-665</v>
      </c>
      <c r="DE71" s="21">
        <v>609584</v>
      </c>
      <c r="DF71" s="21">
        <v>1320973</v>
      </c>
      <c r="DG71" s="21">
        <v>14351</v>
      </c>
      <c r="DH71" s="21">
        <v>13277</v>
      </c>
      <c r="DI71" s="21">
        <v>1074</v>
      </c>
      <c r="DJ71" s="21">
        <v>284935</v>
      </c>
      <c r="DK71" s="21">
        <v>246139</v>
      </c>
      <c r="DL71" s="21">
        <v>38674</v>
      </c>
      <c r="DM71" s="21">
        <v>122</v>
      </c>
      <c r="DN71" s="21">
        <v>1510</v>
      </c>
      <c r="DO71" s="21">
        <v>1510</v>
      </c>
      <c r="DP71" s="21">
        <v>4456</v>
      </c>
      <c r="DQ71" s="21">
        <v>2100</v>
      </c>
      <c r="DR71" s="21">
        <v>2356</v>
      </c>
      <c r="DS71" s="21">
        <v>5250</v>
      </c>
      <c r="DT71" s="21">
        <v>400</v>
      </c>
      <c r="DU71" s="21">
        <v>38</v>
      </c>
      <c r="DV71" s="21">
        <v>349</v>
      </c>
      <c r="DW71" s="21">
        <v>500</v>
      </c>
      <c r="DX71" s="21">
        <v>379</v>
      </c>
      <c r="DY71" s="21">
        <v>1584</v>
      </c>
      <c r="DZ71" s="21">
        <v>0</v>
      </c>
      <c r="EA71" s="21">
        <v>2000</v>
      </c>
      <c r="EB71" s="21">
        <v>5050</v>
      </c>
      <c r="EC71" s="21">
        <v>0</v>
      </c>
      <c r="ED71" s="21">
        <v>54</v>
      </c>
      <c r="EE71" s="21">
        <v>281</v>
      </c>
      <c r="EF71" s="21">
        <v>11</v>
      </c>
      <c r="EG71" s="21">
        <v>4704</v>
      </c>
      <c r="EH71" s="21">
        <v>0</v>
      </c>
      <c r="EI71" s="21">
        <v>219745</v>
      </c>
      <c r="EJ71" s="21">
        <v>7603</v>
      </c>
      <c r="EK71" s="21">
        <v>69591</v>
      </c>
      <c r="EL71" s="21">
        <v>14481</v>
      </c>
      <c r="EM71" s="21">
        <v>70345</v>
      </c>
      <c r="EN71" s="21">
        <v>4090</v>
      </c>
      <c r="EO71" s="21">
        <v>6993</v>
      </c>
      <c r="EP71" s="21">
        <v>14789</v>
      </c>
      <c r="EQ71" s="21">
        <v>22775</v>
      </c>
      <c r="ER71" s="21">
        <v>3877</v>
      </c>
      <c r="ES71" s="21">
        <v>2426</v>
      </c>
      <c r="ET71" s="21">
        <v>2775</v>
      </c>
      <c r="EU71" s="21">
        <v>554284</v>
      </c>
      <c r="EV71" s="21">
        <v>498413</v>
      </c>
      <c r="EW71" s="21">
        <v>50766</v>
      </c>
      <c r="EX71" s="21">
        <v>5105</v>
      </c>
      <c r="EY71" s="21">
        <v>142518</v>
      </c>
      <c r="EZ71" s="21">
        <v>87654</v>
      </c>
      <c r="FA71" s="21">
        <v>54864</v>
      </c>
      <c r="FB71" s="21">
        <v>29597</v>
      </c>
      <c r="FC71" s="21">
        <v>29597</v>
      </c>
      <c r="FD71" s="21">
        <v>59277</v>
      </c>
      <c r="FE71" s="21">
        <v>848</v>
      </c>
      <c r="FF71" s="21">
        <v>25496</v>
      </c>
      <c r="FG71" s="21">
        <v>4271</v>
      </c>
      <c r="FH71" s="21">
        <v>318</v>
      </c>
      <c r="FI71" s="21">
        <v>1208</v>
      </c>
      <c r="FJ71" s="21">
        <v>1197</v>
      </c>
      <c r="FK71" s="21">
        <v>2127</v>
      </c>
      <c r="FL71" s="21">
        <v>3658</v>
      </c>
      <c r="FM71" s="21">
        <v>2563</v>
      </c>
      <c r="FN71" s="21">
        <v>176</v>
      </c>
      <c r="FO71" s="21">
        <v>1959</v>
      </c>
      <c r="FP71" s="21">
        <v>516</v>
      </c>
      <c r="FQ71" s="21">
        <v>14376</v>
      </c>
      <c r="FR71" s="21">
        <v>564</v>
      </c>
      <c r="FS71" s="21">
        <v>711389</v>
      </c>
      <c r="FT71" s="21">
        <v>10537</v>
      </c>
      <c r="FU71" s="21">
        <v>10537</v>
      </c>
      <c r="FV71" s="21">
        <v>43366</v>
      </c>
      <c r="FW71" s="21">
        <v>37870</v>
      </c>
      <c r="FX71" s="21">
        <v>5112</v>
      </c>
      <c r="FY71" s="21">
        <v>384</v>
      </c>
      <c r="FZ71" s="21">
        <v>622806</v>
      </c>
      <c r="GA71" s="21">
        <v>0</v>
      </c>
      <c r="GB71" s="21">
        <v>982</v>
      </c>
      <c r="GC71" s="21">
        <v>512</v>
      </c>
      <c r="GD71" s="21">
        <v>25</v>
      </c>
      <c r="GE71" s="21">
        <v>454608</v>
      </c>
      <c r="GF71" s="21">
        <v>65019</v>
      </c>
      <c r="GG71" s="21">
        <v>42</v>
      </c>
      <c r="GH71" s="21">
        <v>1148</v>
      </c>
      <c r="GI71" s="21">
        <v>313</v>
      </c>
      <c r="GJ71" s="21">
        <v>8</v>
      </c>
      <c r="GK71" s="21">
        <v>1040</v>
      </c>
      <c r="GL71" s="21">
        <v>0</v>
      </c>
      <c r="GM71" s="21">
        <v>87662</v>
      </c>
      <c r="GN71" s="21">
        <v>3413</v>
      </c>
      <c r="GO71" s="21">
        <v>7785</v>
      </c>
      <c r="GP71" s="21">
        <v>16</v>
      </c>
      <c r="GQ71" s="21">
        <v>233</v>
      </c>
      <c r="GR71" s="21">
        <v>34680</v>
      </c>
      <c r="GS71" s="21">
        <v>28</v>
      </c>
      <c r="GT71" s="21">
        <v>3611</v>
      </c>
      <c r="GU71" s="21">
        <v>3244</v>
      </c>
      <c r="GV71" s="21">
        <v>501</v>
      </c>
      <c r="GW71" s="21">
        <v>0</v>
      </c>
      <c r="GX71" s="21">
        <v>3925</v>
      </c>
      <c r="GY71" s="21">
        <v>5687</v>
      </c>
      <c r="GZ71" s="21">
        <v>2282</v>
      </c>
      <c r="HA71" s="21">
        <v>4397</v>
      </c>
      <c r="HB71" s="21">
        <v>77</v>
      </c>
      <c r="HC71" s="21">
        <v>33</v>
      </c>
      <c r="HD71" s="21">
        <v>1794</v>
      </c>
      <c r="HE71" s="21">
        <v>0</v>
      </c>
      <c r="HF71" s="21">
        <v>7232</v>
      </c>
      <c r="HG71" s="21">
        <v>1869</v>
      </c>
    </row>
    <row r="72" spans="1:215">
      <c r="A72" s="9">
        <v>37865</v>
      </c>
      <c r="B72" s="21">
        <v>3279</v>
      </c>
      <c r="C72" s="21">
        <v>35046</v>
      </c>
      <c r="D72" s="21">
        <v>398</v>
      </c>
      <c r="E72" s="21">
        <v>395</v>
      </c>
      <c r="F72" s="21">
        <v>3</v>
      </c>
      <c r="G72" s="21">
        <v>11734</v>
      </c>
      <c r="H72" s="21">
        <v>10249</v>
      </c>
      <c r="I72" s="21">
        <v>1580</v>
      </c>
      <c r="J72" s="21">
        <v>-95</v>
      </c>
      <c r="K72" s="21">
        <v>53</v>
      </c>
      <c r="L72" s="21">
        <v>53</v>
      </c>
      <c r="M72" s="21">
        <v>372</v>
      </c>
      <c r="N72" s="21">
        <v>25</v>
      </c>
      <c r="O72" s="21">
        <v>347</v>
      </c>
      <c r="P72" s="21">
        <v>1673</v>
      </c>
      <c r="Q72" s="21">
        <v>8</v>
      </c>
      <c r="R72" s="21">
        <v>47</v>
      </c>
      <c r="S72" s="21">
        <v>540</v>
      </c>
      <c r="T72" s="21">
        <v>58</v>
      </c>
      <c r="U72" s="21">
        <v>31</v>
      </c>
      <c r="V72" s="21">
        <v>969</v>
      </c>
      <c r="W72" s="21">
        <v>0</v>
      </c>
      <c r="X72" s="21">
        <v>20</v>
      </c>
      <c r="Y72" s="21">
        <v>222</v>
      </c>
      <c r="Z72" s="21">
        <v>0</v>
      </c>
      <c r="AA72" s="21">
        <v>7</v>
      </c>
      <c r="AB72" s="21">
        <v>1</v>
      </c>
      <c r="AC72" s="21">
        <v>0</v>
      </c>
      <c r="AD72" s="21">
        <v>214</v>
      </c>
      <c r="AE72" s="21">
        <v>0</v>
      </c>
      <c r="AF72" s="21">
        <v>1795</v>
      </c>
      <c r="AG72" s="21">
        <v>-905</v>
      </c>
      <c r="AH72" s="21">
        <v>422</v>
      </c>
      <c r="AI72" s="21">
        <v>313</v>
      </c>
      <c r="AJ72" s="21">
        <v>1901</v>
      </c>
      <c r="AK72" s="21">
        <v>0</v>
      </c>
      <c r="AL72" s="21">
        <v>888</v>
      </c>
      <c r="AM72" s="21">
        <v>96</v>
      </c>
      <c r="AN72" s="21">
        <v>-134</v>
      </c>
      <c r="AO72" s="21">
        <v>-212</v>
      </c>
      <c r="AP72" s="21">
        <v>278</v>
      </c>
      <c r="AQ72" s="21">
        <v>-852</v>
      </c>
      <c r="AR72" s="21">
        <v>18669</v>
      </c>
      <c r="AS72" s="21">
        <v>12844</v>
      </c>
      <c r="AT72" s="21">
        <v>5830</v>
      </c>
      <c r="AU72" s="21">
        <v>-5</v>
      </c>
      <c r="AV72" s="21">
        <v>1176</v>
      </c>
      <c r="AW72" s="21">
        <v>880</v>
      </c>
      <c r="AX72" s="21">
        <v>296</v>
      </c>
      <c r="AY72" s="21">
        <v>2713</v>
      </c>
      <c r="AZ72" s="21">
        <v>2713</v>
      </c>
      <c r="BA72" s="21">
        <v>-3759</v>
      </c>
      <c r="BB72" s="21">
        <v>28</v>
      </c>
      <c r="BC72" s="21">
        <v>-2106</v>
      </c>
      <c r="BD72" s="21">
        <v>-110</v>
      </c>
      <c r="BE72" s="21">
        <v>-8</v>
      </c>
      <c r="BF72" s="21">
        <v>443</v>
      </c>
      <c r="BG72" s="21">
        <v>44</v>
      </c>
      <c r="BH72" s="21">
        <v>-747</v>
      </c>
      <c r="BI72" s="21">
        <v>-1011</v>
      </c>
      <c r="BJ72" s="21">
        <v>244</v>
      </c>
      <c r="BK72" s="21">
        <v>-58</v>
      </c>
      <c r="BL72" s="21">
        <v>640</v>
      </c>
      <c r="BM72" s="21">
        <v>-70</v>
      </c>
      <c r="BN72" s="21">
        <v>-1076</v>
      </c>
      <c r="BO72" s="21">
        <v>28</v>
      </c>
      <c r="BP72" s="21">
        <v>31767</v>
      </c>
      <c r="BQ72" s="21">
        <v>516</v>
      </c>
      <c r="BR72" s="21">
        <v>516</v>
      </c>
      <c r="BS72" s="21">
        <v>1303</v>
      </c>
      <c r="BT72" s="21">
        <v>1348</v>
      </c>
      <c r="BU72" s="21">
        <v>-45</v>
      </c>
      <c r="BV72" s="21">
        <v>0</v>
      </c>
      <c r="BW72" s="21">
        <v>26808</v>
      </c>
      <c r="BX72" s="21">
        <v>0</v>
      </c>
      <c r="BY72" s="21">
        <v>-623</v>
      </c>
      <c r="BZ72" s="21">
        <v>-26</v>
      </c>
      <c r="CA72" s="21">
        <v>-1</v>
      </c>
      <c r="CB72" s="21">
        <v>17716</v>
      </c>
      <c r="CC72" s="21">
        <v>1210</v>
      </c>
      <c r="CD72" s="21">
        <v>4</v>
      </c>
      <c r="CE72" s="21">
        <v>-32</v>
      </c>
      <c r="CF72" s="21">
        <v>-2</v>
      </c>
      <c r="CG72" s="21">
        <v>-1</v>
      </c>
      <c r="CH72" s="21">
        <v>47</v>
      </c>
      <c r="CI72" s="21">
        <v>0</v>
      </c>
      <c r="CJ72" s="21">
        <v>8228</v>
      </c>
      <c r="CK72" s="21">
        <v>16</v>
      </c>
      <c r="CL72" s="21">
        <v>456</v>
      </c>
      <c r="CM72" s="21">
        <v>0</v>
      </c>
      <c r="CN72" s="21">
        <v>-184</v>
      </c>
      <c r="CO72" s="21">
        <v>3140</v>
      </c>
      <c r="CP72" s="21">
        <v>-25</v>
      </c>
      <c r="CQ72" s="21">
        <v>6930</v>
      </c>
      <c r="CR72" s="21">
        <v>-66</v>
      </c>
      <c r="CS72" s="21">
        <v>-116</v>
      </c>
      <c r="CT72" s="21">
        <v>0</v>
      </c>
      <c r="CU72" s="21">
        <v>-1195</v>
      </c>
      <c r="CV72" s="21">
        <v>-299</v>
      </c>
      <c r="CW72" s="21">
        <v>58</v>
      </c>
      <c r="CX72" s="21">
        <v>2641</v>
      </c>
      <c r="CY72" s="21">
        <v>-39</v>
      </c>
      <c r="CZ72" s="21">
        <v>-14</v>
      </c>
      <c r="DA72" s="21">
        <v>91</v>
      </c>
      <c r="DB72" s="21">
        <v>0</v>
      </c>
      <c r="DC72" s="21">
        <v>-4148</v>
      </c>
      <c r="DD72" s="21">
        <v>-678</v>
      </c>
      <c r="DE72" s="21">
        <v>633092</v>
      </c>
      <c r="DF72" s="21">
        <v>1369238</v>
      </c>
      <c r="DG72" s="21">
        <v>14749</v>
      </c>
      <c r="DH72" s="21">
        <v>13672</v>
      </c>
      <c r="DI72" s="21">
        <v>1077</v>
      </c>
      <c r="DJ72" s="21">
        <v>296769</v>
      </c>
      <c r="DK72" s="21">
        <v>256381</v>
      </c>
      <c r="DL72" s="21">
        <v>40254</v>
      </c>
      <c r="DM72" s="21">
        <v>134</v>
      </c>
      <c r="DN72" s="21">
        <v>1563</v>
      </c>
      <c r="DO72" s="21">
        <v>1563</v>
      </c>
      <c r="DP72" s="21">
        <v>4828</v>
      </c>
      <c r="DQ72" s="21">
        <v>2125</v>
      </c>
      <c r="DR72" s="21">
        <v>2703</v>
      </c>
      <c r="DS72" s="21">
        <v>6814</v>
      </c>
      <c r="DT72" s="21">
        <v>400</v>
      </c>
      <c r="DU72" s="21">
        <v>84</v>
      </c>
      <c r="DV72" s="21">
        <v>880</v>
      </c>
      <c r="DW72" s="21">
        <v>549</v>
      </c>
      <c r="DX72" s="21">
        <v>402</v>
      </c>
      <c r="DY72" s="21">
        <v>2499</v>
      </c>
      <c r="DZ72" s="21">
        <v>0</v>
      </c>
      <c r="EA72" s="21">
        <v>2000</v>
      </c>
      <c r="EB72" s="21">
        <v>5272</v>
      </c>
      <c r="EC72" s="21">
        <v>0</v>
      </c>
      <c r="ED72" s="21">
        <v>61</v>
      </c>
      <c r="EE72" s="21">
        <v>282</v>
      </c>
      <c r="EF72" s="21">
        <v>11</v>
      </c>
      <c r="EG72" s="21">
        <v>4918</v>
      </c>
      <c r="EH72" s="21">
        <v>0</v>
      </c>
      <c r="EI72" s="21">
        <v>222486</v>
      </c>
      <c r="EJ72" s="21">
        <v>5955</v>
      </c>
      <c r="EK72" s="21">
        <v>69176</v>
      </c>
      <c r="EL72" s="21">
        <v>15921</v>
      </c>
      <c r="EM72" s="21">
        <v>68715</v>
      </c>
      <c r="EN72" s="21">
        <v>4176</v>
      </c>
      <c r="EO72" s="21">
        <v>9435</v>
      </c>
      <c r="EP72" s="21">
        <v>16583</v>
      </c>
      <c r="EQ72" s="21">
        <v>22789</v>
      </c>
      <c r="ER72" s="21">
        <v>3884</v>
      </c>
      <c r="ES72" s="21">
        <v>2965</v>
      </c>
      <c r="ET72" s="21">
        <v>2887</v>
      </c>
      <c r="EU72" s="21">
        <v>585235</v>
      </c>
      <c r="EV72" s="21">
        <v>521793</v>
      </c>
      <c r="EW72" s="21">
        <v>57568</v>
      </c>
      <c r="EX72" s="21">
        <v>5874</v>
      </c>
      <c r="EY72" s="21">
        <v>143694</v>
      </c>
      <c r="EZ72" s="21">
        <v>88534</v>
      </c>
      <c r="FA72" s="21">
        <v>55160</v>
      </c>
      <c r="FB72" s="21">
        <v>32310</v>
      </c>
      <c r="FC72" s="21">
        <v>32310</v>
      </c>
      <c r="FD72" s="21">
        <v>55518</v>
      </c>
      <c r="FE72" s="21">
        <v>876</v>
      </c>
      <c r="FF72" s="21">
        <v>23390</v>
      </c>
      <c r="FG72" s="21">
        <v>4161</v>
      </c>
      <c r="FH72" s="21">
        <v>310</v>
      </c>
      <c r="FI72" s="21">
        <v>1651</v>
      </c>
      <c r="FJ72" s="21">
        <v>1241</v>
      </c>
      <c r="FK72" s="21">
        <v>1380</v>
      </c>
      <c r="FL72" s="21">
        <v>2647</v>
      </c>
      <c r="FM72" s="21">
        <v>2807</v>
      </c>
      <c r="FN72" s="21">
        <v>118</v>
      </c>
      <c r="FO72" s="21">
        <v>2599</v>
      </c>
      <c r="FP72" s="21">
        <v>446</v>
      </c>
      <c r="FQ72" s="21">
        <v>13300</v>
      </c>
      <c r="FR72" s="21">
        <v>592</v>
      </c>
      <c r="FS72" s="21">
        <v>736146</v>
      </c>
      <c r="FT72" s="21">
        <v>11053</v>
      </c>
      <c r="FU72" s="21">
        <v>11053</v>
      </c>
      <c r="FV72" s="21">
        <v>44671</v>
      </c>
      <c r="FW72" s="21">
        <v>39221</v>
      </c>
      <c r="FX72" s="21">
        <v>5066</v>
      </c>
      <c r="FY72" s="21">
        <v>384</v>
      </c>
      <c r="FZ72" s="21">
        <v>649602</v>
      </c>
      <c r="GA72" s="21">
        <v>0</v>
      </c>
      <c r="GB72" s="21">
        <v>359</v>
      </c>
      <c r="GC72" s="21">
        <v>486</v>
      </c>
      <c r="GD72" s="21">
        <v>24</v>
      </c>
      <c r="GE72" s="21">
        <v>472325</v>
      </c>
      <c r="GF72" s="21">
        <v>66236</v>
      </c>
      <c r="GG72" s="21">
        <v>46</v>
      </c>
      <c r="GH72" s="21">
        <v>1116</v>
      </c>
      <c r="GI72" s="21">
        <v>311</v>
      </c>
      <c r="GJ72" s="21">
        <v>7</v>
      </c>
      <c r="GK72" s="21">
        <v>1087</v>
      </c>
      <c r="GL72" s="21">
        <v>0</v>
      </c>
      <c r="GM72" s="21">
        <v>95888</v>
      </c>
      <c r="GN72" s="21">
        <v>3429</v>
      </c>
      <c r="GO72" s="21">
        <v>8013</v>
      </c>
      <c r="GP72" s="21">
        <v>16</v>
      </c>
      <c r="GQ72" s="21">
        <v>259</v>
      </c>
      <c r="GR72" s="21">
        <v>30820</v>
      </c>
      <c r="GS72" s="21">
        <v>3</v>
      </c>
      <c r="GT72" s="21">
        <v>3541</v>
      </c>
      <c r="GU72" s="21">
        <v>3178</v>
      </c>
      <c r="GV72" s="21">
        <v>385</v>
      </c>
      <c r="GW72" s="21">
        <v>0</v>
      </c>
      <c r="GX72" s="21">
        <v>2730</v>
      </c>
      <c r="GY72" s="21">
        <v>5388</v>
      </c>
      <c r="GZ72" s="21">
        <v>2340</v>
      </c>
      <c r="HA72" s="21">
        <v>7038</v>
      </c>
      <c r="HB72" s="21">
        <v>38</v>
      </c>
      <c r="HC72" s="21">
        <v>19</v>
      </c>
      <c r="HD72" s="21">
        <v>1885</v>
      </c>
      <c r="HE72" s="21">
        <v>0</v>
      </c>
      <c r="HF72" s="21">
        <v>3084</v>
      </c>
      <c r="HG72" s="21">
        <v>1191</v>
      </c>
    </row>
    <row r="73" spans="1:215">
      <c r="A73" s="9">
        <v>37956</v>
      </c>
      <c r="B73" s="21">
        <v>-13491</v>
      </c>
      <c r="C73" s="21">
        <v>19947</v>
      </c>
      <c r="D73" s="21">
        <v>412</v>
      </c>
      <c r="E73" s="21">
        <v>386</v>
      </c>
      <c r="F73" s="21">
        <v>26</v>
      </c>
      <c r="G73" s="21">
        <v>10687</v>
      </c>
      <c r="H73" s="21">
        <v>9770</v>
      </c>
      <c r="I73" s="21">
        <v>1012</v>
      </c>
      <c r="J73" s="21">
        <v>-95</v>
      </c>
      <c r="K73" s="21">
        <v>54</v>
      </c>
      <c r="L73" s="21">
        <v>54</v>
      </c>
      <c r="M73" s="21">
        <v>-76</v>
      </c>
      <c r="N73" s="21">
        <v>-117</v>
      </c>
      <c r="O73" s="21">
        <v>41</v>
      </c>
      <c r="P73" s="21">
        <v>173</v>
      </c>
      <c r="Q73" s="21">
        <v>6</v>
      </c>
      <c r="R73" s="21">
        <v>192</v>
      </c>
      <c r="S73" s="21">
        <v>208</v>
      </c>
      <c r="T73" s="21">
        <v>-278</v>
      </c>
      <c r="U73" s="21">
        <v>0</v>
      </c>
      <c r="V73" s="21">
        <v>23</v>
      </c>
      <c r="W73" s="21">
        <v>0</v>
      </c>
      <c r="X73" s="21">
        <v>22</v>
      </c>
      <c r="Y73" s="21">
        <v>240</v>
      </c>
      <c r="Z73" s="21">
        <v>0</v>
      </c>
      <c r="AA73" s="21">
        <v>-8</v>
      </c>
      <c r="AB73" s="21">
        <v>21</v>
      </c>
      <c r="AC73" s="21">
        <v>6</v>
      </c>
      <c r="AD73" s="21">
        <v>221</v>
      </c>
      <c r="AE73" s="21">
        <v>0</v>
      </c>
      <c r="AF73" s="21">
        <v>122</v>
      </c>
      <c r="AG73" s="21">
        <v>657</v>
      </c>
      <c r="AH73" s="21">
        <v>878</v>
      </c>
      <c r="AI73" s="21">
        <v>-580</v>
      </c>
      <c r="AJ73" s="21">
        <v>-129</v>
      </c>
      <c r="AK73" s="21">
        <v>0</v>
      </c>
      <c r="AL73" s="21">
        <v>1611</v>
      </c>
      <c r="AM73" s="21">
        <v>268</v>
      </c>
      <c r="AN73" s="21">
        <v>-2433</v>
      </c>
      <c r="AO73" s="21">
        <v>622</v>
      </c>
      <c r="AP73" s="21">
        <v>80</v>
      </c>
      <c r="AQ73" s="21">
        <v>-852</v>
      </c>
      <c r="AR73" s="21">
        <v>7024</v>
      </c>
      <c r="AS73" s="21">
        <v>14819</v>
      </c>
      <c r="AT73" s="21">
        <v>-7756</v>
      </c>
      <c r="AU73" s="21">
        <v>-39</v>
      </c>
      <c r="AV73" s="21">
        <v>1164</v>
      </c>
      <c r="AW73" s="21">
        <v>868</v>
      </c>
      <c r="AX73" s="21">
        <v>296</v>
      </c>
      <c r="AY73" s="21">
        <v>-72</v>
      </c>
      <c r="AZ73" s="21">
        <v>-72</v>
      </c>
      <c r="BA73" s="21">
        <v>219</v>
      </c>
      <c r="BB73" s="21">
        <v>29</v>
      </c>
      <c r="BC73" s="21">
        <v>2037</v>
      </c>
      <c r="BD73" s="21">
        <v>-342</v>
      </c>
      <c r="BE73" s="21">
        <v>-1</v>
      </c>
      <c r="BF73" s="21">
        <v>-1605</v>
      </c>
      <c r="BG73" s="21">
        <v>119</v>
      </c>
      <c r="BH73" s="21">
        <v>-54</v>
      </c>
      <c r="BI73" s="21">
        <v>-294</v>
      </c>
      <c r="BJ73" s="21">
        <v>-230</v>
      </c>
      <c r="BK73" s="21">
        <v>28</v>
      </c>
      <c r="BL73" s="21">
        <v>198</v>
      </c>
      <c r="BM73" s="21">
        <v>34</v>
      </c>
      <c r="BN73" s="21">
        <v>276</v>
      </c>
      <c r="BO73" s="21">
        <v>24</v>
      </c>
      <c r="BP73" s="21">
        <v>33438</v>
      </c>
      <c r="BQ73" s="21">
        <v>686</v>
      </c>
      <c r="BR73" s="21">
        <v>686</v>
      </c>
      <c r="BS73" s="21">
        <v>1504</v>
      </c>
      <c r="BT73" s="21">
        <v>1559</v>
      </c>
      <c r="BU73" s="21">
        <v>-41</v>
      </c>
      <c r="BV73" s="21">
        <v>-14</v>
      </c>
      <c r="BW73" s="21">
        <v>28691</v>
      </c>
      <c r="BX73" s="21">
        <v>0</v>
      </c>
      <c r="BY73" s="21">
        <v>111</v>
      </c>
      <c r="BZ73" s="21">
        <v>-28</v>
      </c>
      <c r="CA73" s="21">
        <v>0</v>
      </c>
      <c r="CB73" s="21">
        <v>21688</v>
      </c>
      <c r="CC73" s="21">
        <v>1486</v>
      </c>
      <c r="CD73" s="21">
        <v>3</v>
      </c>
      <c r="CE73" s="21">
        <v>-89</v>
      </c>
      <c r="CF73" s="21">
        <v>37</v>
      </c>
      <c r="CG73" s="21">
        <v>-3</v>
      </c>
      <c r="CH73" s="21">
        <v>64</v>
      </c>
      <c r="CI73" s="21">
        <v>0</v>
      </c>
      <c r="CJ73" s="21">
        <v>5883</v>
      </c>
      <c r="CK73" s="21">
        <v>13</v>
      </c>
      <c r="CL73" s="21">
        <v>-289</v>
      </c>
      <c r="CM73" s="21">
        <v>-1</v>
      </c>
      <c r="CN73" s="21">
        <v>-184</v>
      </c>
      <c r="CO73" s="21">
        <v>2557</v>
      </c>
      <c r="CP73" s="21">
        <v>16</v>
      </c>
      <c r="CQ73" s="21">
        <v>321</v>
      </c>
      <c r="CR73" s="21">
        <v>44</v>
      </c>
      <c r="CS73" s="21">
        <v>-7</v>
      </c>
      <c r="CT73" s="21">
        <v>0</v>
      </c>
      <c r="CU73" s="21">
        <v>174</v>
      </c>
      <c r="CV73" s="21">
        <v>316</v>
      </c>
      <c r="CW73" s="21">
        <v>-481</v>
      </c>
      <c r="CX73" s="21">
        <v>-1803</v>
      </c>
      <c r="CY73" s="21">
        <v>33</v>
      </c>
      <c r="CZ73" s="21">
        <v>33</v>
      </c>
      <c r="DA73" s="21">
        <v>83</v>
      </c>
      <c r="DB73" s="21">
        <v>0</v>
      </c>
      <c r="DC73" s="21">
        <v>3839</v>
      </c>
      <c r="DD73" s="21">
        <v>-11</v>
      </c>
      <c r="DE73" s="21">
        <v>650316</v>
      </c>
      <c r="DF73" s="21">
        <v>1415898</v>
      </c>
      <c r="DG73" s="21">
        <v>15162</v>
      </c>
      <c r="DH73" s="21">
        <v>14059</v>
      </c>
      <c r="DI73" s="21">
        <v>1103</v>
      </c>
      <c r="DJ73" s="21">
        <v>307496</v>
      </c>
      <c r="DK73" s="21">
        <v>266083</v>
      </c>
      <c r="DL73" s="21">
        <v>41266</v>
      </c>
      <c r="DM73" s="21">
        <v>147</v>
      </c>
      <c r="DN73" s="21">
        <v>1617</v>
      </c>
      <c r="DO73" s="21">
        <v>1617</v>
      </c>
      <c r="DP73" s="21">
        <v>4752</v>
      </c>
      <c r="DQ73" s="21">
        <v>2008</v>
      </c>
      <c r="DR73" s="21">
        <v>2744</v>
      </c>
      <c r="DS73" s="21">
        <v>6925</v>
      </c>
      <c r="DT73" s="21">
        <v>400</v>
      </c>
      <c r="DU73" s="21">
        <v>274</v>
      </c>
      <c r="DV73" s="21">
        <v>1084</v>
      </c>
      <c r="DW73" s="21">
        <v>266</v>
      </c>
      <c r="DX73" s="21">
        <v>401</v>
      </c>
      <c r="DY73" s="21">
        <v>2500</v>
      </c>
      <c r="DZ73" s="21">
        <v>0</v>
      </c>
      <c r="EA73" s="21">
        <v>2000</v>
      </c>
      <c r="EB73" s="21">
        <v>5512</v>
      </c>
      <c r="EC73" s="21">
        <v>0</v>
      </c>
      <c r="ED73" s="21">
        <v>53</v>
      </c>
      <c r="EE73" s="21">
        <v>303</v>
      </c>
      <c r="EF73" s="21">
        <v>17</v>
      </c>
      <c r="EG73" s="21">
        <v>5139</v>
      </c>
      <c r="EH73" s="21">
        <v>0</v>
      </c>
      <c r="EI73" s="21">
        <v>235977</v>
      </c>
      <c r="EJ73" s="21">
        <v>6846</v>
      </c>
      <c r="EK73" s="21">
        <v>80528</v>
      </c>
      <c r="EL73" s="21">
        <v>15607</v>
      </c>
      <c r="EM73" s="21">
        <v>71512</v>
      </c>
      <c r="EN73" s="21">
        <v>4253</v>
      </c>
      <c r="EO73" s="21">
        <v>8854</v>
      </c>
      <c r="EP73" s="21">
        <v>17280</v>
      </c>
      <c r="EQ73" s="21">
        <v>20463</v>
      </c>
      <c r="ER73" s="21">
        <v>4173</v>
      </c>
      <c r="ES73" s="21">
        <v>3463</v>
      </c>
      <c r="ET73" s="21">
        <v>2998</v>
      </c>
      <c r="EU73" s="21">
        <v>605623</v>
      </c>
      <c r="EV73" s="21">
        <v>549639</v>
      </c>
      <c r="EW73" s="21">
        <v>49899</v>
      </c>
      <c r="EX73" s="21">
        <v>6085</v>
      </c>
      <c r="EY73" s="21">
        <v>144858</v>
      </c>
      <c r="EZ73" s="21">
        <v>89402</v>
      </c>
      <c r="FA73" s="21">
        <v>55456</v>
      </c>
      <c r="FB73" s="21">
        <v>32238</v>
      </c>
      <c r="FC73" s="21">
        <v>32238</v>
      </c>
      <c r="FD73" s="21">
        <v>55738</v>
      </c>
      <c r="FE73" s="21">
        <v>905</v>
      </c>
      <c r="FF73" s="21">
        <v>25428</v>
      </c>
      <c r="FG73" s="21">
        <v>3819</v>
      </c>
      <c r="FH73" s="21">
        <v>309</v>
      </c>
      <c r="FI73" s="21">
        <v>46</v>
      </c>
      <c r="FJ73" s="21">
        <v>1360</v>
      </c>
      <c r="FK73" s="21">
        <v>1326</v>
      </c>
      <c r="FL73" s="21">
        <v>2353</v>
      </c>
      <c r="FM73" s="21">
        <v>2577</v>
      </c>
      <c r="FN73" s="21">
        <v>146</v>
      </c>
      <c r="FO73" s="21">
        <v>2797</v>
      </c>
      <c r="FP73" s="21">
        <v>480</v>
      </c>
      <c r="FQ73" s="21">
        <v>13576</v>
      </c>
      <c r="FR73" s="21">
        <v>616</v>
      </c>
      <c r="FS73" s="21">
        <v>765582</v>
      </c>
      <c r="FT73" s="21">
        <v>11739</v>
      </c>
      <c r="FU73" s="21">
        <v>11739</v>
      </c>
      <c r="FV73" s="21">
        <v>46174</v>
      </c>
      <c r="FW73" s="21">
        <v>40778</v>
      </c>
      <c r="FX73" s="21">
        <v>5026</v>
      </c>
      <c r="FY73" s="21">
        <v>370</v>
      </c>
      <c r="FZ73" s="21">
        <v>678291</v>
      </c>
      <c r="GA73" s="21">
        <v>0</v>
      </c>
      <c r="GB73" s="21">
        <v>470</v>
      </c>
      <c r="GC73" s="21">
        <v>458</v>
      </c>
      <c r="GD73" s="21">
        <v>24</v>
      </c>
      <c r="GE73" s="21">
        <v>494021</v>
      </c>
      <c r="GF73" s="21">
        <v>67724</v>
      </c>
      <c r="GG73" s="21">
        <v>49</v>
      </c>
      <c r="GH73" s="21">
        <v>1027</v>
      </c>
      <c r="GI73" s="21">
        <v>348</v>
      </c>
      <c r="GJ73" s="21">
        <v>4</v>
      </c>
      <c r="GK73" s="21">
        <v>1151</v>
      </c>
      <c r="GL73" s="21">
        <v>0</v>
      </c>
      <c r="GM73" s="21">
        <v>101773</v>
      </c>
      <c r="GN73" s="21">
        <v>3442</v>
      </c>
      <c r="GO73" s="21">
        <v>7500</v>
      </c>
      <c r="GP73" s="21">
        <v>15</v>
      </c>
      <c r="GQ73" s="21">
        <v>285</v>
      </c>
      <c r="GR73" s="21">
        <v>29378</v>
      </c>
      <c r="GS73" s="21">
        <v>19</v>
      </c>
      <c r="GT73" s="21">
        <v>3862</v>
      </c>
      <c r="GU73" s="21">
        <v>3222</v>
      </c>
      <c r="GV73" s="21">
        <v>378</v>
      </c>
      <c r="GW73" s="21">
        <v>0</v>
      </c>
      <c r="GX73" s="21">
        <v>2905</v>
      </c>
      <c r="GY73" s="21">
        <v>5704</v>
      </c>
      <c r="GZ73" s="21">
        <v>1859</v>
      </c>
      <c r="HA73" s="21">
        <v>5235</v>
      </c>
      <c r="HB73" s="21">
        <v>71</v>
      </c>
      <c r="HC73" s="21">
        <v>52</v>
      </c>
      <c r="HD73" s="21">
        <v>1968</v>
      </c>
      <c r="HE73" s="21">
        <v>0</v>
      </c>
      <c r="HF73" s="21">
        <v>2923</v>
      </c>
      <c r="HG73" s="21">
        <v>1180</v>
      </c>
    </row>
    <row r="74" spans="1:215">
      <c r="A74" s="9">
        <v>38047</v>
      </c>
      <c r="B74" s="21">
        <v>-13200</v>
      </c>
      <c r="C74" s="21">
        <v>16953</v>
      </c>
      <c r="D74" s="21">
        <v>-360</v>
      </c>
      <c r="E74" s="21">
        <v>-366</v>
      </c>
      <c r="F74" s="21">
        <v>6</v>
      </c>
      <c r="G74" s="21">
        <v>2607</v>
      </c>
      <c r="H74" s="21">
        <v>2418</v>
      </c>
      <c r="I74" s="21">
        <v>284</v>
      </c>
      <c r="J74" s="21">
        <v>-95</v>
      </c>
      <c r="K74" s="21">
        <v>26</v>
      </c>
      <c r="L74" s="21">
        <v>26</v>
      </c>
      <c r="M74" s="21">
        <v>311</v>
      </c>
      <c r="N74" s="21">
        <v>467</v>
      </c>
      <c r="O74" s="21">
        <v>-156</v>
      </c>
      <c r="P74" s="21">
        <v>-152</v>
      </c>
      <c r="Q74" s="21">
        <v>-3</v>
      </c>
      <c r="R74" s="21">
        <v>-174</v>
      </c>
      <c r="S74" s="21">
        <v>-88</v>
      </c>
      <c r="T74" s="21">
        <v>183</v>
      </c>
      <c r="U74" s="21">
        <v>-93</v>
      </c>
      <c r="V74" s="21">
        <v>2</v>
      </c>
      <c r="W74" s="21">
        <v>0</v>
      </c>
      <c r="X74" s="21">
        <v>21</v>
      </c>
      <c r="Y74" s="21">
        <v>337</v>
      </c>
      <c r="Z74" s="21">
        <v>0</v>
      </c>
      <c r="AA74" s="21">
        <v>21</v>
      </c>
      <c r="AB74" s="21">
        <v>15</v>
      </c>
      <c r="AC74" s="21">
        <v>-2</v>
      </c>
      <c r="AD74" s="21">
        <v>303</v>
      </c>
      <c r="AE74" s="21">
        <v>0</v>
      </c>
      <c r="AF74" s="21">
        <v>1117</v>
      </c>
      <c r="AG74" s="21">
        <v>301</v>
      </c>
      <c r="AH74" s="21">
        <v>2188</v>
      </c>
      <c r="AI74" s="21">
        <v>23</v>
      </c>
      <c r="AJ74" s="21">
        <v>-157</v>
      </c>
      <c r="AK74" s="21">
        <v>0</v>
      </c>
      <c r="AL74" s="21">
        <v>738</v>
      </c>
      <c r="AM74" s="21">
        <v>-146</v>
      </c>
      <c r="AN74" s="21">
        <v>-1007</v>
      </c>
      <c r="AO74" s="21">
        <v>122</v>
      </c>
      <c r="AP74" s="21">
        <v>-93</v>
      </c>
      <c r="AQ74" s="21">
        <v>-852</v>
      </c>
      <c r="AR74" s="21">
        <v>11085</v>
      </c>
      <c r="AS74" s="21">
        <v>13009</v>
      </c>
      <c r="AT74" s="21">
        <v>-1987</v>
      </c>
      <c r="AU74" s="21">
        <v>63</v>
      </c>
      <c r="AV74" s="21">
        <v>1027</v>
      </c>
      <c r="AW74" s="21">
        <v>732</v>
      </c>
      <c r="AX74" s="21">
        <v>295</v>
      </c>
      <c r="AY74" s="21">
        <v>-129</v>
      </c>
      <c r="AZ74" s="21">
        <v>-129</v>
      </c>
      <c r="BA74" s="21">
        <v>1084</v>
      </c>
      <c r="BB74" s="21">
        <v>-113</v>
      </c>
      <c r="BC74" s="21">
        <v>117</v>
      </c>
      <c r="BD74" s="21">
        <v>495</v>
      </c>
      <c r="BE74" s="21">
        <v>-28</v>
      </c>
      <c r="BF74" s="21">
        <v>236</v>
      </c>
      <c r="BG74" s="21">
        <v>-41</v>
      </c>
      <c r="BH74" s="21">
        <v>160</v>
      </c>
      <c r="BI74" s="21">
        <v>142</v>
      </c>
      <c r="BJ74" s="21">
        <v>68</v>
      </c>
      <c r="BK74" s="21">
        <v>-7</v>
      </c>
      <c r="BL74" s="21">
        <v>-1762</v>
      </c>
      <c r="BM74" s="21">
        <v>106</v>
      </c>
      <c r="BN74" s="21">
        <v>1681</v>
      </c>
      <c r="BO74" s="21">
        <v>30</v>
      </c>
      <c r="BP74" s="21">
        <v>30153</v>
      </c>
      <c r="BQ74" s="21">
        <v>-37</v>
      </c>
      <c r="BR74" s="21">
        <v>-37</v>
      </c>
      <c r="BS74" s="21">
        <v>719</v>
      </c>
      <c r="BT74" s="21">
        <v>605</v>
      </c>
      <c r="BU74" s="21">
        <v>121</v>
      </c>
      <c r="BV74" s="21">
        <v>-7</v>
      </c>
      <c r="BW74" s="21">
        <v>28604</v>
      </c>
      <c r="BX74" s="21">
        <v>0</v>
      </c>
      <c r="BY74" s="21">
        <v>140</v>
      </c>
      <c r="BZ74" s="21">
        <v>-29</v>
      </c>
      <c r="CA74" s="21">
        <v>-1</v>
      </c>
      <c r="CB74" s="21">
        <v>10891</v>
      </c>
      <c r="CC74" s="21">
        <v>1405</v>
      </c>
      <c r="CD74" s="21">
        <v>-3</v>
      </c>
      <c r="CE74" s="21">
        <v>-32</v>
      </c>
      <c r="CF74" s="21">
        <v>20</v>
      </c>
      <c r="CG74" s="21">
        <v>0</v>
      </c>
      <c r="CH74" s="21">
        <v>20</v>
      </c>
      <c r="CI74" s="21">
        <v>0</v>
      </c>
      <c r="CJ74" s="21">
        <v>15560</v>
      </c>
      <c r="CK74" s="21">
        <v>30</v>
      </c>
      <c r="CL74" s="21">
        <v>788</v>
      </c>
      <c r="CM74" s="21">
        <v>-1</v>
      </c>
      <c r="CN74" s="21">
        <v>-184</v>
      </c>
      <c r="CO74" s="21">
        <v>867</v>
      </c>
      <c r="CP74" s="21">
        <v>45</v>
      </c>
      <c r="CQ74" s="21">
        <v>212</v>
      </c>
      <c r="CR74" s="21">
        <v>-123</v>
      </c>
      <c r="CS74" s="21">
        <v>38</v>
      </c>
      <c r="CT74" s="21">
        <v>0</v>
      </c>
      <c r="CU74" s="21">
        <v>41</v>
      </c>
      <c r="CV74" s="21">
        <v>281</v>
      </c>
      <c r="CW74" s="21">
        <v>-78</v>
      </c>
      <c r="CX74" s="21">
        <v>-184</v>
      </c>
      <c r="CY74" s="21">
        <v>47</v>
      </c>
      <c r="CZ74" s="21">
        <v>-25</v>
      </c>
      <c r="DA74" s="21">
        <v>-12</v>
      </c>
      <c r="DB74" s="21">
        <v>0</v>
      </c>
      <c r="DC74" s="21">
        <v>-100</v>
      </c>
      <c r="DD74" s="21">
        <v>725</v>
      </c>
      <c r="DE74" s="21">
        <v>660326</v>
      </c>
      <c r="DF74" s="21">
        <v>1456459</v>
      </c>
      <c r="DG74" s="21">
        <v>14802</v>
      </c>
      <c r="DH74" s="21">
        <v>13693</v>
      </c>
      <c r="DI74" s="21">
        <v>1109</v>
      </c>
      <c r="DJ74" s="21">
        <v>310240</v>
      </c>
      <c r="DK74" s="21">
        <v>268531</v>
      </c>
      <c r="DL74" s="21">
        <v>41550</v>
      </c>
      <c r="DM74" s="21">
        <v>159</v>
      </c>
      <c r="DN74" s="21">
        <v>1643</v>
      </c>
      <c r="DO74" s="21">
        <v>1643</v>
      </c>
      <c r="DP74" s="21">
        <v>5063</v>
      </c>
      <c r="DQ74" s="21">
        <v>2475</v>
      </c>
      <c r="DR74" s="21">
        <v>2588</v>
      </c>
      <c r="DS74" s="21">
        <v>6758</v>
      </c>
      <c r="DT74" s="21">
        <v>400</v>
      </c>
      <c r="DU74" s="21">
        <v>100</v>
      </c>
      <c r="DV74" s="21">
        <v>1000</v>
      </c>
      <c r="DW74" s="21">
        <v>450</v>
      </c>
      <c r="DX74" s="21">
        <v>308</v>
      </c>
      <c r="DY74" s="21">
        <v>2500</v>
      </c>
      <c r="DZ74" s="21">
        <v>0</v>
      </c>
      <c r="EA74" s="21">
        <v>2000</v>
      </c>
      <c r="EB74" s="21">
        <v>5849</v>
      </c>
      <c r="EC74" s="21">
        <v>0</v>
      </c>
      <c r="ED74" s="21">
        <v>74</v>
      </c>
      <c r="EE74" s="21">
        <v>318</v>
      </c>
      <c r="EF74" s="21">
        <v>15</v>
      </c>
      <c r="EG74" s="21">
        <v>5442</v>
      </c>
      <c r="EH74" s="21">
        <v>0</v>
      </c>
      <c r="EI74" s="21">
        <v>247274</v>
      </c>
      <c r="EJ74" s="21">
        <v>7335</v>
      </c>
      <c r="EK74" s="21">
        <v>84502</v>
      </c>
      <c r="EL74" s="21">
        <v>14722</v>
      </c>
      <c r="EM74" s="21">
        <v>77252</v>
      </c>
      <c r="EN74" s="21">
        <v>4367</v>
      </c>
      <c r="EO74" s="21">
        <v>10715</v>
      </c>
      <c r="EP74" s="21">
        <v>18138</v>
      </c>
      <c r="EQ74" s="21">
        <v>19576</v>
      </c>
      <c r="ER74" s="21">
        <v>4491</v>
      </c>
      <c r="ES74" s="21">
        <v>3065</v>
      </c>
      <c r="ET74" s="21">
        <v>3111</v>
      </c>
      <c r="EU74" s="21">
        <v>630014</v>
      </c>
      <c r="EV74" s="21">
        <v>575171</v>
      </c>
      <c r="EW74" s="21">
        <v>48442</v>
      </c>
      <c r="EX74" s="21">
        <v>6401</v>
      </c>
      <c r="EY74" s="21">
        <v>145885</v>
      </c>
      <c r="EZ74" s="21">
        <v>90134</v>
      </c>
      <c r="FA74" s="21">
        <v>55751</v>
      </c>
      <c r="FB74" s="21">
        <v>32109</v>
      </c>
      <c r="FC74" s="21">
        <v>32109</v>
      </c>
      <c r="FD74" s="21">
        <v>56822</v>
      </c>
      <c r="FE74" s="21">
        <v>792</v>
      </c>
      <c r="FF74" s="21">
        <v>25545</v>
      </c>
      <c r="FG74" s="21">
        <v>4314</v>
      </c>
      <c r="FH74" s="21">
        <v>281</v>
      </c>
      <c r="FI74" s="21">
        <v>282</v>
      </c>
      <c r="FJ74" s="21">
        <v>1319</v>
      </c>
      <c r="FK74" s="21">
        <v>1486</v>
      </c>
      <c r="FL74" s="21">
        <v>2495</v>
      </c>
      <c r="FM74" s="21">
        <v>2645</v>
      </c>
      <c r="FN74" s="21">
        <v>139</v>
      </c>
      <c r="FO74" s="21">
        <v>1035</v>
      </c>
      <c r="FP74" s="21">
        <v>586</v>
      </c>
      <c r="FQ74" s="21">
        <v>15257</v>
      </c>
      <c r="FR74" s="21">
        <v>646</v>
      </c>
      <c r="FS74" s="21">
        <v>796133</v>
      </c>
      <c r="FT74" s="21">
        <v>11702</v>
      </c>
      <c r="FU74" s="21">
        <v>11702</v>
      </c>
      <c r="FV74" s="21">
        <v>46895</v>
      </c>
      <c r="FW74" s="21">
        <v>41384</v>
      </c>
      <c r="FX74" s="21">
        <v>5148</v>
      </c>
      <c r="FY74" s="21">
        <v>363</v>
      </c>
      <c r="FZ74" s="21">
        <v>706891</v>
      </c>
      <c r="GA74" s="21">
        <v>0</v>
      </c>
      <c r="GB74" s="21">
        <v>610</v>
      </c>
      <c r="GC74" s="21">
        <v>429</v>
      </c>
      <c r="GD74" s="21">
        <v>23</v>
      </c>
      <c r="GE74" s="21">
        <v>504922</v>
      </c>
      <c r="GF74" s="21">
        <v>69127</v>
      </c>
      <c r="GG74" s="21">
        <v>46</v>
      </c>
      <c r="GH74" s="21">
        <v>995</v>
      </c>
      <c r="GI74" s="21">
        <v>368</v>
      </c>
      <c r="GJ74" s="21">
        <v>4</v>
      </c>
      <c r="GK74" s="21">
        <v>1171</v>
      </c>
      <c r="GL74" s="21">
        <v>0</v>
      </c>
      <c r="GM74" s="21">
        <v>117334</v>
      </c>
      <c r="GN74" s="21">
        <v>3472</v>
      </c>
      <c r="GO74" s="21">
        <v>8065</v>
      </c>
      <c r="GP74" s="21">
        <v>14</v>
      </c>
      <c r="GQ74" s="21">
        <v>311</v>
      </c>
      <c r="GR74" s="21">
        <v>30645</v>
      </c>
      <c r="GS74" s="21">
        <v>64</v>
      </c>
      <c r="GT74" s="21">
        <v>4074</v>
      </c>
      <c r="GU74" s="21">
        <v>3099</v>
      </c>
      <c r="GV74" s="21">
        <v>416</v>
      </c>
      <c r="GW74" s="21">
        <v>0</v>
      </c>
      <c r="GX74" s="21">
        <v>2946</v>
      </c>
      <c r="GY74" s="21">
        <v>5985</v>
      </c>
      <c r="GZ74" s="21">
        <v>1781</v>
      </c>
      <c r="HA74" s="21">
        <v>5051</v>
      </c>
      <c r="HB74" s="21">
        <v>118</v>
      </c>
      <c r="HC74" s="21">
        <v>27</v>
      </c>
      <c r="HD74" s="21">
        <v>1956</v>
      </c>
      <c r="HE74" s="21">
        <v>0</v>
      </c>
      <c r="HF74" s="21">
        <v>3223</v>
      </c>
      <c r="HG74" s="21">
        <v>1905</v>
      </c>
    </row>
    <row r="75" spans="1:215">
      <c r="A75" s="9">
        <v>38139</v>
      </c>
      <c r="B75" s="21">
        <v>-1880</v>
      </c>
      <c r="C75" s="21">
        <v>30765</v>
      </c>
      <c r="D75" s="21">
        <v>316</v>
      </c>
      <c r="E75" s="21">
        <v>314</v>
      </c>
      <c r="F75" s="21">
        <v>2</v>
      </c>
      <c r="G75" s="21">
        <v>5369</v>
      </c>
      <c r="H75" s="21">
        <v>4549</v>
      </c>
      <c r="I75" s="21">
        <v>915</v>
      </c>
      <c r="J75" s="21">
        <v>-95</v>
      </c>
      <c r="K75" s="21">
        <v>42</v>
      </c>
      <c r="L75" s="21">
        <v>42</v>
      </c>
      <c r="M75" s="21">
        <v>262</v>
      </c>
      <c r="N75" s="21">
        <v>525</v>
      </c>
      <c r="O75" s="21">
        <v>-263</v>
      </c>
      <c r="P75" s="21">
        <v>-635</v>
      </c>
      <c r="Q75" s="21">
        <v>3</v>
      </c>
      <c r="R75" s="21">
        <v>-3</v>
      </c>
      <c r="S75" s="21">
        <v>-6</v>
      </c>
      <c r="T75" s="21">
        <v>-462</v>
      </c>
      <c r="U75" s="21">
        <v>-252</v>
      </c>
      <c r="V75" s="21">
        <v>61</v>
      </c>
      <c r="W75" s="21">
        <v>0</v>
      </c>
      <c r="X75" s="21">
        <v>24</v>
      </c>
      <c r="Y75" s="21">
        <v>168</v>
      </c>
      <c r="Z75" s="21">
        <v>0</v>
      </c>
      <c r="AA75" s="21">
        <v>0</v>
      </c>
      <c r="AB75" s="21">
        <v>2</v>
      </c>
      <c r="AC75" s="21">
        <v>0</v>
      </c>
      <c r="AD75" s="21">
        <v>166</v>
      </c>
      <c r="AE75" s="21">
        <v>0</v>
      </c>
      <c r="AF75" s="21">
        <v>-4349</v>
      </c>
      <c r="AG75" s="21">
        <v>-789</v>
      </c>
      <c r="AH75" s="21">
        <v>-854</v>
      </c>
      <c r="AI75" s="21">
        <v>-1086</v>
      </c>
      <c r="AJ75" s="21">
        <v>-3146</v>
      </c>
      <c r="AK75" s="21">
        <v>0</v>
      </c>
      <c r="AL75" s="21">
        <v>-13</v>
      </c>
      <c r="AM75" s="21">
        <v>-1089</v>
      </c>
      <c r="AN75" s="21">
        <v>3089</v>
      </c>
      <c r="AO75" s="21">
        <v>130</v>
      </c>
      <c r="AP75" s="21">
        <v>261</v>
      </c>
      <c r="AQ75" s="21">
        <v>-852</v>
      </c>
      <c r="AR75" s="21">
        <v>23236</v>
      </c>
      <c r="AS75" s="21">
        <v>24427</v>
      </c>
      <c r="AT75" s="21">
        <v>-1718</v>
      </c>
      <c r="AU75" s="21">
        <v>527</v>
      </c>
      <c r="AV75" s="21">
        <v>-2117</v>
      </c>
      <c r="AW75" s="21">
        <v>-2413</v>
      </c>
      <c r="AX75" s="21">
        <v>296</v>
      </c>
      <c r="AY75" s="21">
        <v>-46</v>
      </c>
      <c r="AZ75" s="21">
        <v>-46</v>
      </c>
      <c r="BA75" s="21">
        <v>8519</v>
      </c>
      <c r="BB75" s="21">
        <v>-337</v>
      </c>
      <c r="BC75" s="21">
        <v>683</v>
      </c>
      <c r="BD75" s="21">
        <v>-243</v>
      </c>
      <c r="BE75" s="21">
        <v>-23</v>
      </c>
      <c r="BF75" s="21">
        <v>185</v>
      </c>
      <c r="BG75" s="21">
        <v>-183</v>
      </c>
      <c r="BH75" s="21">
        <v>938</v>
      </c>
      <c r="BI75" s="21">
        <v>1919</v>
      </c>
      <c r="BJ75" s="21">
        <v>225</v>
      </c>
      <c r="BK75" s="21">
        <v>707</v>
      </c>
      <c r="BL75" s="21">
        <v>1176</v>
      </c>
      <c r="BM75" s="21">
        <v>22</v>
      </c>
      <c r="BN75" s="21">
        <v>3403</v>
      </c>
      <c r="BO75" s="21">
        <v>47</v>
      </c>
      <c r="BP75" s="21">
        <v>32645</v>
      </c>
      <c r="BQ75" s="21">
        <v>965</v>
      </c>
      <c r="BR75" s="21">
        <v>965</v>
      </c>
      <c r="BS75" s="21">
        <v>2045</v>
      </c>
      <c r="BT75" s="21">
        <v>1986</v>
      </c>
      <c r="BU75" s="21">
        <v>66</v>
      </c>
      <c r="BV75" s="21">
        <v>-7</v>
      </c>
      <c r="BW75" s="21">
        <v>26808</v>
      </c>
      <c r="BX75" s="21">
        <v>0</v>
      </c>
      <c r="BY75" s="21">
        <v>-126</v>
      </c>
      <c r="BZ75" s="21">
        <v>-32</v>
      </c>
      <c r="CA75" s="21">
        <v>0</v>
      </c>
      <c r="CB75" s="21">
        <v>21653</v>
      </c>
      <c r="CC75" s="21">
        <v>638</v>
      </c>
      <c r="CD75" s="21">
        <v>-1</v>
      </c>
      <c r="CE75" s="21">
        <v>-25</v>
      </c>
      <c r="CF75" s="21">
        <v>13</v>
      </c>
      <c r="CG75" s="21">
        <v>-2</v>
      </c>
      <c r="CH75" s="21">
        <v>63</v>
      </c>
      <c r="CI75" s="21">
        <v>0</v>
      </c>
      <c r="CJ75" s="21">
        <v>4777</v>
      </c>
      <c r="CK75" s="21">
        <v>81</v>
      </c>
      <c r="CL75" s="21">
        <v>-45</v>
      </c>
      <c r="CM75" s="21">
        <v>-2</v>
      </c>
      <c r="CN75" s="21">
        <v>-184</v>
      </c>
      <c r="CO75" s="21">
        <v>2827</v>
      </c>
      <c r="CP75" s="21">
        <v>66</v>
      </c>
      <c r="CQ75" s="21">
        <v>122</v>
      </c>
      <c r="CR75" s="21">
        <v>244</v>
      </c>
      <c r="CS75" s="21">
        <v>1317</v>
      </c>
      <c r="CT75" s="21">
        <v>0</v>
      </c>
      <c r="CU75" s="21">
        <v>-201</v>
      </c>
      <c r="CV75" s="21">
        <v>1551</v>
      </c>
      <c r="CW75" s="21">
        <v>152</v>
      </c>
      <c r="CX75" s="21">
        <v>-185</v>
      </c>
      <c r="CY75" s="21">
        <v>-12</v>
      </c>
      <c r="CZ75" s="21">
        <v>3</v>
      </c>
      <c r="DA75" s="21">
        <v>173</v>
      </c>
      <c r="DB75" s="21">
        <v>0</v>
      </c>
      <c r="DC75" s="21">
        <v>-71</v>
      </c>
      <c r="DD75" s="21">
        <v>-332</v>
      </c>
      <c r="DE75" s="21">
        <v>668585</v>
      </c>
      <c r="DF75" s="21">
        <v>1497593</v>
      </c>
      <c r="DG75" s="21">
        <v>15118</v>
      </c>
      <c r="DH75" s="21">
        <v>14007</v>
      </c>
      <c r="DI75" s="21">
        <v>1111</v>
      </c>
      <c r="DJ75" s="21">
        <v>315741</v>
      </c>
      <c r="DK75" s="21">
        <v>273105</v>
      </c>
      <c r="DL75" s="21">
        <v>42465</v>
      </c>
      <c r="DM75" s="21">
        <v>171</v>
      </c>
      <c r="DN75" s="21">
        <v>1685</v>
      </c>
      <c r="DO75" s="21">
        <v>1685</v>
      </c>
      <c r="DP75" s="21">
        <v>5325</v>
      </c>
      <c r="DQ75" s="21">
        <v>3000</v>
      </c>
      <c r="DR75" s="21">
        <v>2325</v>
      </c>
      <c r="DS75" s="21">
        <v>6155</v>
      </c>
      <c r="DT75" s="21">
        <v>400</v>
      </c>
      <c r="DU75" s="21">
        <v>100</v>
      </c>
      <c r="DV75" s="21">
        <v>1000</v>
      </c>
      <c r="DW75" s="21">
        <v>0</v>
      </c>
      <c r="DX75" s="21">
        <v>55</v>
      </c>
      <c r="DY75" s="21">
        <v>2600</v>
      </c>
      <c r="DZ75" s="21">
        <v>0</v>
      </c>
      <c r="EA75" s="21">
        <v>2000</v>
      </c>
      <c r="EB75" s="21">
        <v>6017</v>
      </c>
      <c r="EC75" s="21">
        <v>0</v>
      </c>
      <c r="ED75" s="21">
        <v>74</v>
      </c>
      <c r="EE75" s="21">
        <v>320</v>
      </c>
      <c r="EF75" s="21">
        <v>15</v>
      </c>
      <c r="EG75" s="21">
        <v>5608</v>
      </c>
      <c r="EH75" s="21">
        <v>0</v>
      </c>
      <c r="EI75" s="21">
        <v>248944</v>
      </c>
      <c r="EJ75" s="21">
        <v>6692</v>
      </c>
      <c r="EK75" s="21">
        <v>85578</v>
      </c>
      <c r="EL75" s="21">
        <v>15164</v>
      </c>
      <c r="EM75" s="21">
        <v>72453</v>
      </c>
      <c r="EN75" s="21">
        <v>4500</v>
      </c>
      <c r="EO75" s="21">
        <v>11735</v>
      </c>
      <c r="EP75" s="21">
        <v>18190</v>
      </c>
      <c r="EQ75" s="21">
        <v>22819</v>
      </c>
      <c r="ER75" s="21">
        <v>5028</v>
      </c>
      <c r="ES75" s="21">
        <v>3562</v>
      </c>
      <c r="ET75" s="21">
        <v>3223</v>
      </c>
      <c r="EU75" s="21">
        <v>657436</v>
      </c>
      <c r="EV75" s="21">
        <v>602528</v>
      </c>
      <c r="EW75" s="21">
        <v>48079</v>
      </c>
      <c r="EX75" s="21">
        <v>6829</v>
      </c>
      <c r="EY75" s="21">
        <v>143768</v>
      </c>
      <c r="EZ75" s="21">
        <v>87721</v>
      </c>
      <c r="FA75" s="21">
        <v>56047</v>
      </c>
      <c r="FB75" s="21">
        <v>32063</v>
      </c>
      <c r="FC75" s="21">
        <v>32063</v>
      </c>
      <c r="FD75" s="21">
        <v>65341</v>
      </c>
      <c r="FE75" s="21">
        <v>455</v>
      </c>
      <c r="FF75" s="21">
        <v>26228</v>
      </c>
      <c r="FG75" s="21">
        <v>4071</v>
      </c>
      <c r="FH75" s="21">
        <v>258</v>
      </c>
      <c r="FI75" s="21">
        <v>467</v>
      </c>
      <c r="FJ75" s="21">
        <v>1136</v>
      </c>
      <c r="FK75" s="21">
        <v>2424</v>
      </c>
      <c r="FL75" s="21">
        <v>4414</v>
      </c>
      <c r="FM75" s="21">
        <v>2870</v>
      </c>
      <c r="FN75" s="21">
        <v>846</v>
      </c>
      <c r="FO75" s="21">
        <v>2211</v>
      </c>
      <c r="FP75" s="21">
        <v>608</v>
      </c>
      <c r="FQ75" s="21">
        <v>18660</v>
      </c>
      <c r="FR75" s="21">
        <v>693</v>
      </c>
      <c r="FS75" s="21">
        <v>829008</v>
      </c>
      <c r="FT75" s="21">
        <v>12667</v>
      </c>
      <c r="FU75" s="21">
        <v>12667</v>
      </c>
      <c r="FV75" s="21">
        <v>48938</v>
      </c>
      <c r="FW75" s="21">
        <v>43366</v>
      </c>
      <c r="FX75" s="21">
        <v>5216</v>
      </c>
      <c r="FY75" s="21">
        <v>356</v>
      </c>
      <c r="FZ75" s="21">
        <v>733931</v>
      </c>
      <c r="GA75" s="21">
        <v>0</v>
      </c>
      <c r="GB75" s="21">
        <v>484</v>
      </c>
      <c r="GC75" s="21">
        <v>397</v>
      </c>
      <c r="GD75" s="21">
        <v>23</v>
      </c>
      <c r="GE75" s="21">
        <v>526606</v>
      </c>
      <c r="GF75" s="21">
        <v>69768</v>
      </c>
      <c r="GG75" s="21">
        <v>45</v>
      </c>
      <c r="GH75" s="21">
        <v>970</v>
      </c>
      <c r="GI75" s="21">
        <v>381</v>
      </c>
      <c r="GJ75" s="21">
        <v>2</v>
      </c>
      <c r="GK75" s="21">
        <v>1234</v>
      </c>
      <c r="GL75" s="21">
        <v>0</v>
      </c>
      <c r="GM75" s="21">
        <v>122111</v>
      </c>
      <c r="GN75" s="21">
        <v>3553</v>
      </c>
      <c r="GO75" s="21">
        <v>8009</v>
      </c>
      <c r="GP75" s="21">
        <v>12</v>
      </c>
      <c r="GQ75" s="21">
        <v>336</v>
      </c>
      <c r="GR75" s="21">
        <v>33472</v>
      </c>
      <c r="GS75" s="21">
        <v>130</v>
      </c>
      <c r="GT75" s="21">
        <v>4196</v>
      </c>
      <c r="GU75" s="21">
        <v>3343</v>
      </c>
      <c r="GV75" s="21">
        <v>1733</v>
      </c>
      <c r="GW75" s="21">
        <v>0</v>
      </c>
      <c r="GX75" s="21">
        <v>2745</v>
      </c>
      <c r="GY75" s="21">
        <v>7536</v>
      </c>
      <c r="GZ75" s="21">
        <v>1933</v>
      </c>
      <c r="HA75" s="21">
        <v>4866</v>
      </c>
      <c r="HB75" s="21">
        <v>106</v>
      </c>
      <c r="HC75" s="21">
        <v>30</v>
      </c>
      <c r="HD75" s="21">
        <v>2129</v>
      </c>
      <c r="HE75" s="21">
        <v>0</v>
      </c>
      <c r="HF75" s="21">
        <v>3152</v>
      </c>
      <c r="HG75" s="21">
        <v>1573</v>
      </c>
    </row>
    <row r="76" spans="1:215">
      <c r="A76" s="9">
        <v>38231</v>
      </c>
      <c r="B76" s="21">
        <v>-14223</v>
      </c>
      <c r="C76" s="21">
        <v>19386</v>
      </c>
      <c r="D76" s="21">
        <v>914</v>
      </c>
      <c r="E76" s="21">
        <v>891</v>
      </c>
      <c r="F76" s="21">
        <v>23</v>
      </c>
      <c r="G76" s="21">
        <v>7420</v>
      </c>
      <c r="H76" s="21">
        <v>7017</v>
      </c>
      <c r="I76" s="21">
        <v>522</v>
      </c>
      <c r="J76" s="21">
        <v>-119</v>
      </c>
      <c r="K76" s="21">
        <v>20</v>
      </c>
      <c r="L76" s="21">
        <v>20</v>
      </c>
      <c r="M76" s="21">
        <v>600</v>
      </c>
      <c r="N76" s="21">
        <v>235</v>
      </c>
      <c r="O76" s="21">
        <v>365</v>
      </c>
      <c r="P76" s="21">
        <v>137</v>
      </c>
      <c r="Q76" s="21">
        <v>-4</v>
      </c>
      <c r="R76" s="21">
        <v>-1</v>
      </c>
      <c r="S76" s="21">
        <v>288</v>
      </c>
      <c r="T76" s="21">
        <v>0</v>
      </c>
      <c r="U76" s="21">
        <v>20</v>
      </c>
      <c r="V76" s="21">
        <v>-194</v>
      </c>
      <c r="W76" s="21">
        <v>0</v>
      </c>
      <c r="X76" s="21">
        <v>28</v>
      </c>
      <c r="Y76" s="21">
        <v>222</v>
      </c>
      <c r="Z76" s="21">
        <v>0</v>
      </c>
      <c r="AA76" s="21">
        <v>9</v>
      </c>
      <c r="AB76" s="21">
        <v>0</v>
      </c>
      <c r="AC76" s="21">
        <v>1</v>
      </c>
      <c r="AD76" s="21">
        <v>212</v>
      </c>
      <c r="AE76" s="21">
        <v>0</v>
      </c>
      <c r="AF76" s="21">
        <v>-1794</v>
      </c>
      <c r="AG76" s="21">
        <v>717</v>
      </c>
      <c r="AH76" s="21">
        <v>317</v>
      </c>
      <c r="AI76" s="21">
        <v>95</v>
      </c>
      <c r="AJ76" s="21">
        <v>-367</v>
      </c>
      <c r="AK76" s="21">
        <v>0</v>
      </c>
      <c r="AL76" s="21">
        <v>453</v>
      </c>
      <c r="AM76" s="21">
        <v>-568</v>
      </c>
      <c r="AN76" s="21">
        <v>-649</v>
      </c>
      <c r="AO76" s="21">
        <v>328</v>
      </c>
      <c r="AP76" s="21">
        <v>-1052</v>
      </c>
      <c r="AQ76" s="21">
        <v>-1068</v>
      </c>
      <c r="AR76" s="21">
        <v>18565</v>
      </c>
      <c r="AS76" s="21">
        <v>9472</v>
      </c>
      <c r="AT76" s="21">
        <v>8905</v>
      </c>
      <c r="AU76" s="21">
        <v>188</v>
      </c>
      <c r="AV76" s="21">
        <v>128</v>
      </c>
      <c r="AW76" s="21">
        <v>-530</v>
      </c>
      <c r="AX76" s="21">
        <v>658</v>
      </c>
      <c r="AY76" s="21">
        <v>1417</v>
      </c>
      <c r="AZ76" s="21">
        <v>1417</v>
      </c>
      <c r="BA76" s="21">
        <v>-8243</v>
      </c>
      <c r="BB76" s="21">
        <v>-53</v>
      </c>
      <c r="BC76" s="21">
        <v>455</v>
      </c>
      <c r="BD76" s="21">
        <v>294</v>
      </c>
      <c r="BE76" s="21">
        <v>26</v>
      </c>
      <c r="BF76" s="21">
        <v>-2</v>
      </c>
      <c r="BG76" s="21">
        <v>51</v>
      </c>
      <c r="BH76" s="21">
        <v>-853</v>
      </c>
      <c r="BI76" s="21">
        <v>-1883</v>
      </c>
      <c r="BJ76" s="21">
        <v>415</v>
      </c>
      <c r="BK76" s="21">
        <v>-808</v>
      </c>
      <c r="BL76" s="21">
        <v>-734</v>
      </c>
      <c r="BM76" s="21">
        <v>1022</v>
      </c>
      <c r="BN76" s="21">
        <v>-6160</v>
      </c>
      <c r="BO76" s="21">
        <v>-13</v>
      </c>
      <c r="BP76" s="21">
        <v>33609</v>
      </c>
      <c r="BQ76" s="21">
        <v>751</v>
      </c>
      <c r="BR76" s="21">
        <v>751</v>
      </c>
      <c r="BS76" s="21">
        <v>223</v>
      </c>
      <c r="BT76" s="21">
        <v>498</v>
      </c>
      <c r="BU76" s="21">
        <v>-279</v>
      </c>
      <c r="BV76" s="21">
        <v>4</v>
      </c>
      <c r="BW76" s="21">
        <v>22816</v>
      </c>
      <c r="BX76" s="21">
        <v>0</v>
      </c>
      <c r="BY76" s="21">
        <v>-281</v>
      </c>
      <c r="BZ76" s="21">
        <v>-13</v>
      </c>
      <c r="CA76" s="21">
        <v>3</v>
      </c>
      <c r="CB76" s="21">
        <v>11425</v>
      </c>
      <c r="CC76" s="21">
        <v>846</v>
      </c>
      <c r="CD76" s="21">
        <v>-3</v>
      </c>
      <c r="CE76" s="21">
        <v>-31</v>
      </c>
      <c r="CF76" s="21">
        <v>0</v>
      </c>
      <c r="CG76" s="21">
        <v>1</v>
      </c>
      <c r="CH76" s="21">
        <v>42</v>
      </c>
      <c r="CI76" s="21">
        <v>0</v>
      </c>
      <c r="CJ76" s="21">
        <v>10438</v>
      </c>
      <c r="CK76" s="21">
        <v>149</v>
      </c>
      <c r="CL76" s="21">
        <v>480</v>
      </c>
      <c r="CM76" s="21">
        <v>0</v>
      </c>
      <c r="CN76" s="21">
        <v>-240</v>
      </c>
      <c r="CO76" s="21">
        <v>9819</v>
      </c>
      <c r="CP76" s="21">
        <v>-33</v>
      </c>
      <c r="CQ76" s="21">
        <v>7</v>
      </c>
      <c r="CR76" s="21">
        <v>218</v>
      </c>
      <c r="CS76" s="21">
        <v>-78</v>
      </c>
      <c r="CT76" s="21">
        <v>0</v>
      </c>
      <c r="CU76" s="21">
        <v>1436</v>
      </c>
      <c r="CV76" s="21">
        <v>-868</v>
      </c>
      <c r="CW76" s="21">
        <v>44</v>
      </c>
      <c r="CX76" s="21">
        <v>2153</v>
      </c>
      <c r="CY76" s="21">
        <v>9</v>
      </c>
      <c r="CZ76" s="21">
        <v>18</v>
      </c>
      <c r="DA76" s="21">
        <v>1172</v>
      </c>
      <c r="DB76" s="21">
        <v>0</v>
      </c>
      <c r="DC76" s="21">
        <v>5908</v>
      </c>
      <c r="DD76" s="21">
        <v>-167</v>
      </c>
      <c r="DE76" s="21">
        <v>685810</v>
      </c>
      <c r="DF76" s="21">
        <v>1542969</v>
      </c>
      <c r="DG76" s="21">
        <v>16031</v>
      </c>
      <c r="DH76" s="21">
        <v>14897</v>
      </c>
      <c r="DI76" s="21">
        <v>1134</v>
      </c>
      <c r="DJ76" s="21">
        <v>323227</v>
      </c>
      <c r="DK76" s="21">
        <v>280061</v>
      </c>
      <c r="DL76" s="21">
        <v>42987</v>
      </c>
      <c r="DM76" s="21">
        <v>179</v>
      </c>
      <c r="DN76" s="21">
        <v>1705</v>
      </c>
      <c r="DO76" s="21">
        <v>1705</v>
      </c>
      <c r="DP76" s="21">
        <v>5925</v>
      </c>
      <c r="DQ76" s="21">
        <v>3235</v>
      </c>
      <c r="DR76" s="21">
        <v>2690</v>
      </c>
      <c r="DS76" s="21">
        <v>6275</v>
      </c>
      <c r="DT76" s="21">
        <v>400</v>
      </c>
      <c r="DU76" s="21">
        <v>100</v>
      </c>
      <c r="DV76" s="21">
        <v>1300</v>
      </c>
      <c r="DW76" s="21">
        <v>0</v>
      </c>
      <c r="DX76" s="21">
        <v>75</v>
      </c>
      <c r="DY76" s="21">
        <v>2400</v>
      </c>
      <c r="DZ76" s="21">
        <v>0</v>
      </c>
      <c r="EA76" s="21">
        <v>2000</v>
      </c>
      <c r="EB76" s="21">
        <v>6239</v>
      </c>
      <c r="EC76" s="21">
        <v>0</v>
      </c>
      <c r="ED76" s="21">
        <v>83</v>
      </c>
      <c r="EE76" s="21">
        <v>320</v>
      </c>
      <c r="EF76" s="21">
        <v>16</v>
      </c>
      <c r="EG76" s="21">
        <v>5820</v>
      </c>
      <c r="EH76" s="21">
        <v>0</v>
      </c>
      <c r="EI76" s="21">
        <v>262069</v>
      </c>
      <c r="EJ76" s="21">
        <v>8703</v>
      </c>
      <c r="EK76" s="21">
        <v>95325</v>
      </c>
      <c r="EL76" s="21">
        <v>14106</v>
      </c>
      <c r="EM76" s="21">
        <v>73281</v>
      </c>
      <c r="EN76" s="21">
        <v>4472</v>
      </c>
      <c r="EO76" s="21">
        <v>12831</v>
      </c>
      <c r="EP76" s="21">
        <v>18403</v>
      </c>
      <c r="EQ76" s="21">
        <v>22316</v>
      </c>
      <c r="ER76" s="21">
        <v>7934</v>
      </c>
      <c r="ES76" s="21">
        <v>1406</v>
      </c>
      <c r="ET76" s="21">
        <v>3292</v>
      </c>
      <c r="EU76" s="21">
        <v>683024</v>
      </c>
      <c r="EV76" s="21">
        <v>616590</v>
      </c>
      <c r="EW76" s="21">
        <v>58507</v>
      </c>
      <c r="EX76" s="21">
        <v>7927</v>
      </c>
      <c r="EY76" s="21">
        <v>143896</v>
      </c>
      <c r="EZ76" s="21">
        <v>87191</v>
      </c>
      <c r="FA76" s="21">
        <v>56705</v>
      </c>
      <c r="FB76" s="21">
        <v>33480</v>
      </c>
      <c r="FC76" s="21">
        <v>33480</v>
      </c>
      <c r="FD76" s="21">
        <v>61098</v>
      </c>
      <c r="FE76" s="21">
        <v>402</v>
      </c>
      <c r="FF76" s="21">
        <v>26683</v>
      </c>
      <c r="FG76" s="21">
        <v>4365</v>
      </c>
      <c r="FH76" s="21">
        <v>284</v>
      </c>
      <c r="FI76" s="21">
        <v>465</v>
      </c>
      <c r="FJ76" s="21">
        <v>1187</v>
      </c>
      <c r="FK76" s="21">
        <v>1571</v>
      </c>
      <c r="FL76" s="21">
        <v>2531</v>
      </c>
      <c r="FM76" s="21">
        <v>3285</v>
      </c>
      <c r="FN76" s="21">
        <v>38</v>
      </c>
      <c r="FO76" s="21">
        <v>1477</v>
      </c>
      <c r="FP76" s="21">
        <v>1630</v>
      </c>
      <c r="FQ76" s="21">
        <v>16500</v>
      </c>
      <c r="FR76" s="21">
        <v>680</v>
      </c>
      <c r="FS76" s="21">
        <v>857159</v>
      </c>
      <c r="FT76" s="21">
        <v>13418</v>
      </c>
      <c r="FU76" s="21">
        <v>13418</v>
      </c>
      <c r="FV76" s="21">
        <v>49164</v>
      </c>
      <c r="FW76" s="21">
        <v>43867</v>
      </c>
      <c r="FX76" s="21">
        <v>4937</v>
      </c>
      <c r="FY76" s="21">
        <v>360</v>
      </c>
      <c r="FZ76" s="21">
        <v>757086</v>
      </c>
      <c r="GA76" s="21">
        <v>0</v>
      </c>
      <c r="GB76" s="21">
        <v>203</v>
      </c>
      <c r="GC76" s="21">
        <v>384</v>
      </c>
      <c r="GD76" s="21">
        <v>26</v>
      </c>
      <c r="GE76" s="21">
        <v>538003</v>
      </c>
      <c r="GF76" s="21">
        <v>70602</v>
      </c>
      <c r="GG76" s="21">
        <v>42</v>
      </c>
      <c r="GH76" s="21">
        <v>939</v>
      </c>
      <c r="GI76" s="21">
        <v>381</v>
      </c>
      <c r="GJ76" s="21">
        <v>3</v>
      </c>
      <c r="GK76" s="21">
        <v>1276</v>
      </c>
      <c r="GL76" s="21">
        <v>0</v>
      </c>
      <c r="GM76" s="21">
        <v>132549</v>
      </c>
      <c r="GN76" s="21">
        <v>3702</v>
      </c>
      <c r="GO76" s="21">
        <v>8608</v>
      </c>
      <c r="GP76" s="21">
        <v>12</v>
      </c>
      <c r="GQ76" s="21">
        <v>356</v>
      </c>
      <c r="GR76" s="21">
        <v>37491</v>
      </c>
      <c r="GS76" s="21">
        <v>97</v>
      </c>
      <c r="GT76" s="21">
        <v>4203</v>
      </c>
      <c r="GU76" s="21">
        <v>3561</v>
      </c>
      <c r="GV76" s="21">
        <v>1655</v>
      </c>
      <c r="GW76" s="21">
        <v>0</v>
      </c>
      <c r="GX76" s="21">
        <v>4181</v>
      </c>
      <c r="GY76" s="21">
        <v>6668</v>
      </c>
      <c r="GZ76" s="21">
        <v>1977</v>
      </c>
      <c r="HA76" s="21">
        <v>7019</v>
      </c>
      <c r="HB76" s="21">
        <v>115</v>
      </c>
      <c r="HC76" s="21">
        <v>48</v>
      </c>
      <c r="HD76" s="21">
        <v>3301</v>
      </c>
      <c r="HE76" s="21">
        <v>0</v>
      </c>
      <c r="HF76" s="21">
        <v>3260</v>
      </c>
      <c r="HG76" s="21">
        <v>1406</v>
      </c>
    </row>
    <row r="77" spans="1:215">
      <c r="A77" s="9">
        <v>38322</v>
      </c>
      <c r="B77" s="21">
        <v>-9195</v>
      </c>
      <c r="C77" s="21">
        <v>23769</v>
      </c>
      <c r="D77" s="21">
        <v>398</v>
      </c>
      <c r="E77" s="21">
        <v>373</v>
      </c>
      <c r="F77" s="21">
        <v>25</v>
      </c>
      <c r="G77" s="21">
        <v>8381</v>
      </c>
      <c r="H77" s="21">
        <v>7329</v>
      </c>
      <c r="I77" s="21">
        <v>1171</v>
      </c>
      <c r="J77" s="21">
        <v>-119</v>
      </c>
      <c r="K77" s="21">
        <v>46</v>
      </c>
      <c r="L77" s="21">
        <v>46</v>
      </c>
      <c r="M77" s="21">
        <v>-54</v>
      </c>
      <c r="N77" s="21">
        <v>-130</v>
      </c>
      <c r="O77" s="21">
        <v>76</v>
      </c>
      <c r="P77" s="21">
        <v>-915</v>
      </c>
      <c r="Q77" s="21">
        <v>0</v>
      </c>
      <c r="R77" s="21">
        <v>-1</v>
      </c>
      <c r="S77" s="21">
        <v>-705</v>
      </c>
      <c r="T77" s="21">
        <v>0</v>
      </c>
      <c r="U77" s="21">
        <v>-3</v>
      </c>
      <c r="V77" s="21">
        <v>-232</v>
      </c>
      <c r="W77" s="21">
        <v>0</v>
      </c>
      <c r="X77" s="21">
        <v>26</v>
      </c>
      <c r="Y77" s="21">
        <v>366</v>
      </c>
      <c r="Z77" s="21">
        <v>0</v>
      </c>
      <c r="AA77" s="21">
        <v>16</v>
      </c>
      <c r="AB77" s="21">
        <v>20</v>
      </c>
      <c r="AC77" s="21">
        <v>3</v>
      </c>
      <c r="AD77" s="21">
        <v>327</v>
      </c>
      <c r="AE77" s="21">
        <v>0</v>
      </c>
      <c r="AF77" s="21">
        <v>3170</v>
      </c>
      <c r="AG77" s="21">
        <v>1181</v>
      </c>
      <c r="AH77" s="21">
        <v>688</v>
      </c>
      <c r="AI77" s="21">
        <v>-1203</v>
      </c>
      <c r="AJ77" s="21">
        <v>-562</v>
      </c>
      <c r="AK77" s="21">
        <v>0</v>
      </c>
      <c r="AL77" s="21">
        <v>-555</v>
      </c>
      <c r="AM77" s="21">
        <v>-30</v>
      </c>
      <c r="AN77" s="21">
        <v>1547</v>
      </c>
      <c r="AO77" s="21">
        <v>2014</v>
      </c>
      <c r="AP77" s="21">
        <v>158</v>
      </c>
      <c r="AQ77" s="21">
        <v>-68</v>
      </c>
      <c r="AR77" s="21">
        <v>12438</v>
      </c>
      <c r="AS77" s="21">
        <v>13238</v>
      </c>
      <c r="AT77" s="21">
        <v>-753</v>
      </c>
      <c r="AU77" s="21">
        <v>-47</v>
      </c>
      <c r="AV77" s="21">
        <v>2147</v>
      </c>
      <c r="AW77" s="21">
        <v>1488</v>
      </c>
      <c r="AX77" s="21">
        <v>659</v>
      </c>
      <c r="AY77" s="21">
        <v>-367</v>
      </c>
      <c r="AZ77" s="21">
        <v>-367</v>
      </c>
      <c r="BA77" s="21">
        <v>-1841</v>
      </c>
      <c r="BB77" s="21">
        <v>692</v>
      </c>
      <c r="BC77" s="21">
        <v>263</v>
      </c>
      <c r="BD77" s="21">
        <v>-175</v>
      </c>
      <c r="BE77" s="21">
        <v>-34</v>
      </c>
      <c r="BF77" s="21">
        <v>-5948</v>
      </c>
      <c r="BG77" s="21">
        <v>326</v>
      </c>
      <c r="BH77" s="21">
        <v>2233</v>
      </c>
      <c r="BI77" s="21">
        <v>380</v>
      </c>
      <c r="BJ77" s="21">
        <v>64</v>
      </c>
      <c r="BK77" s="21">
        <v>5</v>
      </c>
      <c r="BL77" s="21">
        <v>1367</v>
      </c>
      <c r="BM77" s="21">
        <v>-217</v>
      </c>
      <c r="BN77" s="21">
        <v>-861</v>
      </c>
      <c r="BO77" s="21">
        <v>64</v>
      </c>
      <c r="BP77" s="21">
        <v>32964</v>
      </c>
      <c r="BQ77" s="21">
        <v>528</v>
      </c>
      <c r="BR77" s="21">
        <v>528</v>
      </c>
      <c r="BS77" s="21">
        <v>2251</v>
      </c>
      <c r="BT77" s="21">
        <v>1964</v>
      </c>
      <c r="BU77" s="21">
        <v>274</v>
      </c>
      <c r="BV77" s="21">
        <v>13</v>
      </c>
      <c r="BW77" s="21">
        <v>22904</v>
      </c>
      <c r="BX77" s="21">
        <v>0</v>
      </c>
      <c r="BY77" s="21">
        <v>18</v>
      </c>
      <c r="BZ77" s="21">
        <v>-13</v>
      </c>
      <c r="CA77" s="21">
        <v>-5</v>
      </c>
      <c r="CB77" s="21">
        <v>19431</v>
      </c>
      <c r="CC77" s="21">
        <v>1980</v>
      </c>
      <c r="CD77" s="21">
        <v>-2</v>
      </c>
      <c r="CE77" s="21">
        <v>-24</v>
      </c>
      <c r="CF77" s="21">
        <v>9</v>
      </c>
      <c r="CG77" s="21">
        <v>0</v>
      </c>
      <c r="CH77" s="21">
        <v>82</v>
      </c>
      <c r="CI77" s="21">
        <v>0</v>
      </c>
      <c r="CJ77" s="21">
        <v>1774</v>
      </c>
      <c r="CK77" s="21">
        <v>193</v>
      </c>
      <c r="CL77" s="21">
        <v>-298</v>
      </c>
      <c r="CM77" s="21">
        <v>-1</v>
      </c>
      <c r="CN77" s="21">
        <v>-240</v>
      </c>
      <c r="CO77" s="21">
        <v>7281</v>
      </c>
      <c r="CP77" s="21">
        <v>-10</v>
      </c>
      <c r="CQ77" s="21">
        <v>-195</v>
      </c>
      <c r="CR77" s="21">
        <v>-52</v>
      </c>
      <c r="CS77" s="21">
        <v>-21</v>
      </c>
      <c r="CT77" s="21">
        <v>10000</v>
      </c>
      <c r="CU77" s="21">
        <v>-648</v>
      </c>
      <c r="CV77" s="21">
        <v>687</v>
      </c>
      <c r="CW77" s="21">
        <v>12</v>
      </c>
      <c r="CX77" s="21">
        <v>-1676</v>
      </c>
      <c r="CY77" s="21">
        <v>31</v>
      </c>
      <c r="CZ77" s="21">
        <v>-10</v>
      </c>
      <c r="DA77" s="21">
        <v>-350</v>
      </c>
      <c r="DB77" s="21">
        <v>0</v>
      </c>
      <c r="DC77" s="21">
        <v>-472</v>
      </c>
      <c r="DD77" s="21">
        <v>-15</v>
      </c>
      <c r="DE77" s="21">
        <v>743828</v>
      </c>
      <c r="DF77" s="21">
        <v>1624305</v>
      </c>
      <c r="DG77" s="21">
        <v>16430</v>
      </c>
      <c r="DH77" s="21">
        <v>15271</v>
      </c>
      <c r="DI77" s="21">
        <v>1159</v>
      </c>
      <c r="DJ77" s="21">
        <v>331695</v>
      </c>
      <c r="DK77" s="21">
        <v>287350</v>
      </c>
      <c r="DL77" s="21">
        <v>44158</v>
      </c>
      <c r="DM77" s="21">
        <v>187</v>
      </c>
      <c r="DN77" s="21">
        <v>1751</v>
      </c>
      <c r="DO77" s="21">
        <v>1751</v>
      </c>
      <c r="DP77" s="21">
        <v>5871</v>
      </c>
      <c r="DQ77" s="21">
        <v>3105</v>
      </c>
      <c r="DR77" s="21">
        <v>2766</v>
      </c>
      <c r="DS77" s="21">
        <v>5291</v>
      </c>
      <c r="DT77" s="21">
        <v>400</v>
      </c>
      <c r="DU77" s="21">
        <v>100</v>
      </c>
      <c r="DV77" s="21">
        <v>600</v>
      </c>
      <c r="DW77" s="21">
        <v>0</v>
      </c>
      <c r="DX77" s="21">
        <v>72</v>
      </c>
      <c r="DY77" s="21">
        <v>2119</v>
      </c>
      <c r="DZ77" s="21">
        <v>0</v>
      </c>
      <c r="EA77" s="21">
        <v>2000</v>
      </c>
      <c r="EB77" s="21">
        <v>6605</v>
      </c>
      <c r="EC77" s="21">
        <v>0</v>
      </c>
      <c r="ED77" s="21">
        <v>99</v>
      </c>
      <c r="EE77" s="21">
        <v>340</v>
      </c>
      <c r="EF77" s="21">
        <v>19</v>
      </c>
      <c r="EG77" s="21">
        <v>6147</v>
      </c>
      <c r="EH77" s="21">
        <v>0</v>
      </c>
      <c r="EI77" s="21">
        <v>283705</v>
      </c>
      <c r="EJ77" s="21">
        <v>11065</v>
      </c>
      <c r="EK77" s="21">
        <v>100999</v>
      </c>
      <c r="EL77" s="21">
        <v>13582</v>
      </c>
      <c r="EM77" s="21">
        <v>79565</v>
      </c>
      <c r="EN77" s="21">
        <v>4624</v>
      </c>
      <c r="EO77" s="21">
        <v>13499</v>
      </c>
      <c r="EP77" s="21">
        <v>21065</v>
      </c>
      <c r="EQ77" s="21">
        <v>24015</v>
      </c>
      <c r="ER77" s="21">
        <v>9009</v>
      </c>
      <c r="ES77" s="21">
        <v>1920</v>
      </c>
      <c r="ET77" s="21">
        <v>4362</v>
      </c>
      <c r="EU77" s="21">
        <v>728544</v>
      </c>
      <c r="EV77" s="21">
        <v>659865</v>
      </c>
      <c r="EW77" s="21">
        <v>60303</v>
      </c>
      <c r="EX77" s="21">
        <v>8376</v>
      </c>
      <c r="EY77" s="21">
        <v>146043</v>
      </c>
      <c r="EZ77" s="21">
        <v>88679</v>
      </c>
      <c r="FA77" s="21">
        <v>57364</v>
      </c>
      <c r="FB77" s="21">
        <v>33113</v>
      </c>
      <c r="FC77" s="21">
        <v>33113</v>
      </c>
      <c r="FD77" s="21">
        <v>65257</v>
      </c>
      <c r="FE77" s="21">
        <v>1094</v>
      </c>
      <c r="FF77" s="21">
        <v>26946</v>
      </c>
      <c r="FG77" s="21">
        <v>4190</v>
      </c>
      <c r="FH77" s="21">
        <v>250</v>
      </c>
      <c r="FI77" s="21">
        <v>517</v>
      </c>
      <c r="FJ77" s="21">
        <v>1513</v>
      </c>
      <c r="FK77" s="21">
        <v>3804</v>
      </c>
      <c r="FL77" s="21">
        <v>2911</v>
      </c>
      <c r="FM77" s="21">
        <v>3349</v>
      </c>
      <c r="FN77" s="21">
        <v>43</v>
      </c>
      <c r="FO77" s="21">
        <v>2844</v>
      </c>
      <c r="FP77" s="21">
        <v>1413</v>
      </c>
      <c r="FQ77" s="21">
        <v>15639</v>
      </c>
      <c r="FR77" s="21">
        <v>744</v>
      </c>
      <c r="FS77" s="21">
        <v>880477</v>
      </c>
      <c r="FT77" s="21">
        <v>13946</v>
      </c>
      <c r="FU77" s="21">
        <v>13946</v>
      </c>
      <c r="FV77" s="21">
        <v>51405</v>
      </c>
      <c r="FW77" s="21">
        <v>45821</v>
      </c>
      <c r="FX77" s="21">
        <v>5211</v>
      </c>
      <c r="FY77" s="21">
        <v>373</v>
      </c>
      <c r="FZ77" s="21">
        <v>780353</v>
      </c>
      <c r="GA77" s="21">
        <v>0</v>
      </c>
      <c r="GB77" s="21">
        <v>221</v>
      </c>
      <c r="GC77" s="21">
        <v>371</v>
      </c>
      <c r="GD77" s="21">
        <v>21</v>
      </c>
      <c r="GE77" s="21">
        <v>557428</v>
      </c>
      <c r="GF77" s="21">
        <v>72576</v>
      </c>
      <c r="GG77" s="21">
        <v>40</v>
      </c>
      <c r="GH77" s="21">
        <v>915</v>
      </c>
      <c r="GI77" s="21">
        <v>390</v>
      </c>
      <c r="GJ77" s="21">
        <v>3</v>
      </c>
      <c r="GK77" s="21">
        <v>1358</v>
      </c>
      <c r="GL77" s="21">
        <v>0</v>
      </c>
      <c r="GM77" s="21">
        <v>134323</v>
      </c>
      <c r="GN77" s="21">
        <v>3895</v>
      </c>
      <c r="GO77" s="21">
        <v>8425</v>
      </c>
      <c r="GP77" s="21">
        <v>11</v>
      </c>
      <c r="GQ77" s="21">
        <v>376</v>
      </c>
      <c r="GR77" s="21">
        <v>34773</v>
      </c>
      <c r="GS77" s="21">
        <v>87</v>
      </c>
      <c r="GT77" s="21">
        <v>4008</v>
      </c>
      <c r="GU77" s="21">
        <v>3509</v>
      </c>
      <c r="GV77" s="21">
        <v>1634</v>
      </c>
      <c r="GW77" s="21">
        <v>0</v>
      </c>
      <c r="GX77" s="21">
        <v>3534</v>
      </c>
      <c r="GY77" s="21">
        <v>7355</v>
      </c>
      <c r="GZ77" s="21">
        <v>1989</v>
      </c>
      <c r="HA77" s="21">
        <v>5343</v>
      </c>
      <c r="HB77" s="21">
        <v>146</v>
      </c>
      <c r="HC77" s="21">
        <v>38</v>
      </c>
      <c r="HD77" s="21">
        <v>2951</v>
      </c>
      <c r="HE77" s="21">
        <v>0</v>
      </c>
      <c r="HF77" s="21">
        <v>2788</v>
      </c>
      <c r="HG77" s="21">
        <v>1391</v>
      </c>
    </row>
    <row r="78" spans="1:215">
      <c r="A78" s="9">
        <v>38412</v>
      </c>
      <c r="B78" s="21">
        <v>-2649</v>
      </c>
      <c r="C78" s="21">
        <v>20507</v>
      </c>
      <c r="D78" s="21">
        <v>-307</v>
      </c>
      <c r="E78" s="21">
        <v>-319</v>
      </c>
      <c r="F78" s="21">
        <v>12</v>
      </c>
      <c r="G78" s="21">
        <v>2537</v>
      </c>
      <c r="H78" s="21">
        <v>2391</v>
      </c>
      <c r="I78" s="21">
        <v>265</v>
      </c>
      <c r="J78" s="21">
        <v>-119</v>
      </c>
      <c r="K78" s="21">
        <v>-775</v>
      </c>
      <c r="L78" s="21">
        <v>-775</v>
      </c>
      <c r="M78" s="21">
        <v>-579</v>
      </c>
      <c r="N78" s="21">
        <v>-1211</v>
      </c>
      <c r="O78" s="21">
        <v>632</v>
      </c>
      <c r="P78" s="21">
        <v>767</v>
      </c>
      <c r="Q78" s="21">
        <v>2</v>
      </c>
      <c r="R78" s="21">
        <v>2</v>
      </c>
      <c r="S78" s="21">
        <v>708</v>
      </c>
      <c r="T78" s="21">
        <v>0</v>
      </c>
      <c r="U78" s="21">
        <v>10</v>
      </c>
      <c r="V78" s="21">
        <v>17</v>
      </c>
      <c r="W78" s="21">
        <v>0</v>
      </c>
      <c r="X78" s="21">
        <v>28</v>
      </c>
      <c r="Y78" s="21">
        <v>99</v>
      </c>
      <c r="Z78" s="21">
        <v>0</v>
      </c>
      <c r="AA78" s="21">
        <v>18</v>
      </c>
      <c r="AB78" s="21">
        <v>11</v>
      </c>
      <c r="AC78" s="21">
        <v>-8</v>
      </c>
      <c r="AD78" s="21">
        <v>78</v>
      </c>
      <c r="AE78" s="21">
        <v>0</v>
      </c>
      <c r="AF78" s="21">
        <v>6800</v>
      </c>
      <c r="AG78" s="21">
        <v>151</v>
      </c>
      <c r="AH78" s="21">
        <v>3987</v>
      </c>
      <c r="AI78" s="21">
        <v>1588</v>
      </c>
      <c r="AJ78" s="21">
        <v>-224</v>
      </c>
      <c r="AK78" s="21">
        <v>0</v>
      </c>
      <c r="AL78" s="21">
        <v>404</v>
      </c>
      <c r="AM78" s="21">
        <v>474</v>
      </c>
      <c r="AN78" s="21">
        <v>257</v>
      </c>
      <c r="AO78" s="21">
        <v>1669</v>
      </c>
      <c r="AP78" s="21">
        <v>-438</v>
      </c>
      <c r="AQ78" s="21">
        <v>-1068</v>
      </c>
      <c r="AR78" s="21">
        <v>6765</v>
      </c>
      <c r="AS78" s="21">
        <v>8036</v>
      </c>
      <c r="AT78" s="21">
        <v>-1423</v>
      </c>
      <c r="AU78" s="21">
        <v>152</v>
      </c>
      <c r="AV78" s="21">
        <v>1769</v>
      </c>
      <c r="AW78" s="21">
        <v>1111</v>
      </c>
      <c r="AX78" s="21">
        <v>658</v>
      </c>
      <c r="AY78" s="21">
        <v>147</v>
      </c>
      <c r="AZ78" s="21">
        <v>147</v>
      </c>
      <c r="BA78" s="21">
        <v>3284</v>
      </c>
      <c r="BB78" s="21">
        <v>-253</v>
      </c>
      <c r="BC78" s="21">
        <v>-234</v>
      </c>
      <c r="BD78" s="21">
        <v>669</v>
      </c>
      <c r="BE78" s="21">
        <v>0</v>
      </c>
      <c r="BF78" s="21">
        <v>101</v>
      </c>
      <c r="BG78" s="21">
        <v>190</v>
      </c>
      <c r="BH78" s="21">
        <v>273</v>
      </c>
      <c r="BI78" s="21">
        <v>-15</v>
      </c>
      <c r="BJ78" s="21">
        <v>221</v>
      </c>
      <c r="BK78" s="21">
        <v>14</v>
      </c>
      <c r="BL78" s="21">
        <v>100</v>
      </c>
      <c r="BM78" s="21">
        <v>-888</v>
      </c>
      <c r="BN78" s="21">
        <v>3084</v>
      </c>
      <c r="BO78" s="21">
        <v>22</v>
      </c>
      <c r="BP78" s="21">
        <v>23156</v>
      </c>
      <c r="BQ78" s="21">
        <v>409</v>
      </c>
      <c r="BR78" s="21">
        <v>409</v>
      </c>
      <c r="BS78" s="21">
        <v>1220</v>
      </c>
      <c r="BT78" s="21">
        <v>1182</v>
      </c>
      <c r="BU78" s="21">
        <v>48</v>
      </c>
      <c r="BV78" s="21">
        <v>-10</v>
      </c>
      <c r="BW78" s="21">
        <v>20595</v>
      </c>
      <c r="BX78" s="21">
        <v>0</v>
      </c>
      <c r="BY78" s="21">
        <v>-1</v>
      </c>
      <c r="BZ78" s="21">
        <v>-14</v>
      </c>
      <c r="CA78" s="21">
        <v>0</v>
      </c>
      <c r="CB78" s="21">
        <v>8173</v>
      </c>
      <c r="CC78" s="21">
        <v>1559</v>
      </c>
      <c r="CD78" s="21">
        <v>-3</v>
      </c>
      <c r="CE78" s="21">
        <v>-44</v>
      </c>
      <c r="CF78" s="21">
        <v>4</v>
      </c>
      <c r="CG78" s="21">
        <v>0</v>
      </c>
      <c r="CH78" s="21">
        <v>60</v>
      </c>
      <c r="CI78" s="21">
        <v>0</v>
      </c>
      <c r="CJ78" s="21">
        <v>3842</v>
      </c>
      <c r="CK78" s="21">
        <v>6332</v>
      </c>
      <c r="CL78" s="21">
        <v>928</v>
      </c>
      <c r="CM78" s="21">
        <v>-1</v>
      </c>
      <c r="CN78" s="21">
        <v>-240</v>
      </c>
      <c r="CO78" s="21">
        <v>932</v>
      </c>
      <c r="CP78" s="21">
        <v>6</v>
      </c>
      <c r="CQ78" s="21">
        <v>-54</v>
      </c>
      <c r="CR78" s="21">
        <v>-617</v>
      </c>
      <c r="CS78" s="21">
        <v>-47</v>
      </c>
      <c r="CT78" s="21">
        <v>0</v>
      </c>
      <c r="CU78" s="21">
        <v>1130</v>
      </c>
      <c r="CV78" s="21">
        <v>-557</v>
      </c>
      <c r="CW78" s="21">
        <v>-143</v>
      </c>
      <c r="CX78" s="21">
        <v>-274</v>
      </c>
      <c r="CY78" s="21">
        <v>-39</v>
      </c>
      <c r="CZ78" s="21">
        <v>-7</v>
      </c>
      <c r="DA78" s="21">
        <v>-308</v>
      </c>
      <c r="DB78" s="21">
        <v>0</v>
      </c>
      <c r="DC78" s="21">
        <v>889</v>
      </c>
      <c r="DD78" s="21">
        <v>953</v>
      </c>
      <c r="DE78" s="21">
        <v>751528</v>
      </c>
      <c r="DF78" s="21">
        <v>1655531</v>
      </c>
      <c r="DG78" s="21">
        <v>16122</v>
      </c>
      <c r="DH78" s="21">
        <v>14951</v>
      </c>
      <c r="DI78" s="21">
        <v>1171</v>
      </c>
      <c r="DJ78" s="21">
        <v>334371</v>
      </c>
      <c r="DK78" s="21">
        <v>289753</v>
      </c>
      <c r="DL78" s="21">
        <v>44423</v>
      </c>
      <c r="DM78" s="21">
        <v>195</v>
      </c>
      <c r="DN78" s="21">
        <v>976</v>
      </c>
      <c r="DO78" s="21">
        <v>976</v>
      </c>
      <c r="DP78" s="21">
        <v>5292</v>
      </c>
      <c r="DQ78" s="21">
        <v>1894</v>
      </c>
      <c r="DR78" s="21">
        <v>3398</v>
      </c>
      <c r="DS78" s="21">
        <v>5982</v>
      </c>
      <c r="DT78" s="21">
        <v>400</v>
      </c>
      <c r="DU78" s="21">
        <v>100</v>
      </c>
      <c r="DV78" s="21">
        <v>1300</v>
      </c>
      <c r="DW78" s="21">
        <v>0</v>
      </c>
      <c r="DX78" s="21">
        <v>82</v>
      </c>
      <c r="DY78" s="21">
        <v>2100</v>
      </c>
      <c r="DZ78" s="21">
        <v>0</v>
      </c>
      <c r="EA78" s="21">
        <v>2000</v>
      </c>
      <c r="EB78" s="21">
        <v>6704</v>
      </c>
      <c r="EC78" s="21">
        <v>0</v>
      </c>
      <c r="ED78" s="21">
        <v>117</v>
      </c>
      <c r="EE78" s="21">
        <v>351</v>
      </c>
      <c r="EF78" s="21">
        <v>11</v>
      </c>
      <c r="EG78" s="21">
        <v>6225</v>
      </c>
      <c r="EH78" s="21">
        <v>0</v>
      </c>
      <c r="EI78" s="21">
        <v>295211</v>
      </c>
      <c r="EJ78" s="21">
        <v>10952</v>
      </c>
      <c r="EK78" s="21">
        <v>108311</v>
      </c>
      <c r="EL78" s="21">
        <v>15695</v>
      </c>
      <c r="EM78" s="21">
        <v>80807</v>
      </c>
      <c r="EN78" s="21">
        <v>4732</v>
      </c>
      <c r="EO78" s="21">
        <v>13966</v>
      </c>
      <c r="EP78" s="21">
        <v>20699</v>
      </c>
      <c r="EQ78" s="21">
        <v>24439</v>
      </c>
      <c r="ER78" s="21">
        <v>9686</v>
      </c>
      <c r="ES78" s="21">
        <v>1492</v>
      </c>
      <c r="ET78" s="21">
        <v>4432</v>
      </c>
      <c r="EU78" s="21">
        <v>741260</v>
      </c>
      <c r="EV78" s="21">
        <v>673046</v>
      </c>
      <c r="EW78" s="21">
        <v>59581</v>
      </c>
      <c r="EX78" s="21">
        <v>8633</v>
      </c>
      <c r="EY78" s="21">
        <v>147812</v>
      </c>
      <c r="EZ78" s="21">
        <v>89790</v>
      </c>
      <c r="FA78" s="21">
        <v>58022</v>
      </c>
      <c r="FB78" s="21">
        <v>33260</v>
      </c>
      <c r="FC78" s="21">
        <v>33260</v>
      </c>
      <c r="FD78" s="21">
        <v>68541</v>
      </c>
      <c r="FE78" s="21">
        <v>841</v>
      </c>
      <c r="FF78" s="21">
        <v>26712</v>
      </c>
      <c r="FG78" s="21">
        <v>4859</v>
      </c>
      <c r="FH78" s="21">
        <v>250</v>
      </c>
      <c r="FI78" s="21">
        <v>618</v>
      </c>
      <c r="FJ78" s="21">
        <v>1703</v>
      </c>
      <c r="FK78" s="21">
        <v>4077</v>
      </c>
      <c r="FL78" s="21">
        <v>2896</v>
      </c>
      <c r="FM78" s="21">
        <v>3570</v>
      </c>
      <c r="FN78" s="21">
        <v>57</v>
      </c>
      <c r="FO78" s="21">
        <v>2944</v>
      </c>
      <c r="FP78" s="21">
        <v>525</v>
      </c>
      <c r="FQ78" s="21">
        <v>18723</v>
      </c>
      <c r="FR78" s="21">
        <v>766</v>
      </c>
      <c r="FS78" s="21">
        <v>904003</v>
      </c>
      <c r="FT78" s="21">
        <v>14355</v>
      </c>
      <c r="FU78" s="21">
        <v>14355</v>
      </c>
      <c r="FV78" s="21">
        <v>52624</v>
      </c>
      <c r="FW78" s="21">
        <v>47002</v>
      </c>
      <c r="FX78" s="21">
        <v>5259</v>
      </c>
      <c r="FY78" s="21">
        <v>363</v>
      </c>
      <c r="FZ78" s="21">
        <v>801319</v>
      </c>
      <c r="GA78" s="21">
        <v>0</v>
      </c>
      <c r="GB78" s="21">
        <v>220</v>
      </c>
      <c r="GC78" s="21">
        <v>357</v>
      </c>
      <c r="GD78" s="21">
        <v>21</v>
      </c>
      <c r="GE78" s="21">
        <v>565594</v>
      </c>
      <c r="GF78" s="21">
        <v>74130</v>
      </c>
      <c r="GG78" s="21">
        <v>37</v>
      </c>
      <c r="GH78" s="21">
        <v>871</v>
      </c>
      <c r="GI78" s="21">
        <v>394</v>
      </c>
      <c r="GJ78" s="21">
        <v>3</v>
      </c>
      <c r="GK78" s="21">
        <v>1418</v>
      </c>
      <c r="GL78" s="21">
        <v>0</v>
      </c>
      <c r="GM78" s="21">
        <v>138165</v>
      </c>
      <c r="GN78" s="21">
        <v>10227</v>
      </c>
      <c r="GO78" s="21">
        <v>9477</v>
      </c>
      <c r="GP78" s="21">
        <v>10</v>
      </c>
      <c r="GQ78" s="21">
        <v>395</v>
      </c>
      <c r="GR78" s="21">
        <v>35705</v>
      </c>
      <c r="GS78" s="21">
        <v>93</v>
      </c>
      <c r="GT78" s="21">
        <v>3954</v>
      </c>
      <c r="GU78" s="21">
        <v>2892</v>
      </c>
      <c r="GV78" s="21">
        <v>1587</v>
      </c>
      <c r="GW78" s="21">
        <v>0</v>
      </c>
      <c r="GX78" s="21">
        <v>4664</v>
      </c>
      <c r="GY78" s="21">
        <v>6798</v>
      </c>
      <c r="GZ78" s="21">
        <v>1846</v>
      </c>
      <c r="HA78" s="21">
        <v>5069</v>
      </c>
      <c r="HB78" s="21">
        <v>107</v>
      </c>
      <c r="HC78" s="21">
        <v>31</v>
      </c>
      <c r="HD78" s="21">
        <v>2643</v>
      </c>
      <c r="HE78" s="21">
        <v>0</v>
      </c>
      <c r="HF78" s="21">
        <v>3677</v>
      </c>
      <c r="HG78" s="21">
        <v>2344</v>
      </c>
    </row>
    <row r="79" spans="1:215">
      <c r="A79" s="9">
        <v>38504</v>
      </c>
      <c r="B79" s="21">
        <v>-13007</v>
      </c>
      <c r="C79" s="21">
        <v>17195</v>
      </c>
      <c r="D79" s="21">
        <v>252</v>
      </c>
      <c r="E79" s="21">
        <v>246</v>
      </c>
      <c r="F79" s="21">
        <v>6</v>
      </c>
      <c r="G79" s="21">
        <v>6694</v>
      </c>
      <c r="H79" s="21">
        <v>6542</v>
      </c>
      <c r="I79" s="21">
        <v>271</v>
      </c>
      <c r="J79" s="21">
        <v>-119</v>
      </c>
      <c r="K79" s="21">
        <v>-174</v>
      </c>
      <c r="L79" s="21">
        <v>-174</v>
      </c>
      <c r="M79" s="21">
        <v>-5594</v>
      </c>
      <c r="N79" s="21">
        <v>-2506</v>
      </c>
      <c r="O79" s="21">
        <v>-3088</v>
      </c>
      <c r="P79" s="21">
        <v>860</v>
      </c>
      <c r="Q79" s="21">
        <v>-4</v>
      </c>
      <c r="R79" s="21">
        <v>-3</v>
      </c>
      <c r="S79" s="21">
        <v>-3</v>
      </c>
      <c r="T79" s="21">
        <v>0</v>
      </c>
      <c r="U79" s="21">
        <v>-86</v>
      </c>
      <c r="V79" s="21">
        <v>929</v>
      </c>
      <c r="W79" s="21">
        <v>0</v>
      </c>
      <c r="X79" s="21">
        <v>27</v>
      </c>
      <c r="Y79" s="21">
        <v>-10</v>
      </c>
      <c r="Z79" s="21">
        <v>0</v>
      </c>
      <c r="AA79" s="21">
        <v>3</v>
      </c>
      <c r="AB79" s="21">
        <v>1</v>
      </c>
      <c r="AC79" s="21">
        <v>0</v>
      </c>
      <c r="AD79" s="21">
        <v>-14</v>
      </c>
      <c r="AE79" s="21">
        <v>0</v>
      </c>
      <c r="AF79" s="21">
        <v>-6910</v>
      </c>
      <c r="AG79" s="21">
        <v>1803</v>
      </c>
      <c r="AH79" s="21">
        <v>-7819</v>
      </c>
      <c r="AI79" s="21">
        <v>-521</v>
      </c>
      <c r="AJ79" s="21">
        <v>-252</v>
      </c>
      <c r="AK79" s="21">
        <v>0</v>
      </c>
      <c r="AL79" s="21">
        <v>550</v>
      </c>
      <c r="AM79" s="21">
        <v>-155</v>
      </c>
      <c r="AN79" s="21">
        <v>1698</v>
      </c>
      <c r="AO79" s="21">
        <v>414</v>
      </c>
      <c r="AP79" s="21">
        <v>-710</v>
      </c>
      <c r="AQ79" s="21">
        <v>-1918</v>
      </c>
      <c r="AR79" s="21">
        <v>19003</v>
      </c>
      <c r="AS79" s="21">
        <v>18072</v>
      </c>
      <c r="AT79" s="21">
        <v>642</v>
      </c>
      <c r="AU79" s="21">
        <v>289</v>
      </c>
      <c r="AV79" s="21">
        <v>1556</v>
      </c>
      <c r="AW79" s="21">
        <v>898</v>
      </c>
      <c r="AX79" s="21">
        <v>658</v>
      </c>
      <c r="AY79" s="21">
        <v>694</v>
      </c>
      <c r="AZ79" s="21">
        <v>694</v>
      </c>
      <c r="BA79" s="21">
        <v>824</v>
      </c>
      <c r="BB79" s="21">
        <v>260</v>
      </c>
      <c r="BC79" s="21">
        <v>816</v>
      </c>
      <c r="BD79" s="21">
        <v>214</v>
      </c>
      <c r="BE79" s="21">
        <v>-52</v>
      </c>
      <c r="BF79" s="21">
        <v>4854</v>
      </c>
      <c r="BG79" s="21">
        <v>-224</v>
      </c>
      <c r="BH79" s="21">
        <v>-472</v>
      </c>
      <c r="BI79" s="21">
        <v>-321</v>
      </c>
      <c r="BJ79" s="21">
        <v>-326</v>
      </c>
      <c r="BK79" s="21">
        <v>-21</v>
      </c>
      <c r="BL79" s="21">
        <v>12</v>
      </c>
      <c r="BM79" s="21">
        <v>13</v>
      </c>
      <c r="BN79" s="21">
        <v>-3963</v>
      </c>
      <c r="BO79" s="21">
        <v>34</v>
      </c>
      <c r="BP79" s="21">
        <v>30202</v>
      </c>
      <c r="BQ79" s="21">
        <v>868</v>
      </c>
      <c r="BR79" s="21">
        <v>868</v>
      </c>
      <c r="BS79" s="21">
        <v>1758</v>
      </c>
      <c r="BT79" s="21">
        <v>1754</v>
      </c>
      <c r="BU79" s="21">
        <v>8</v>
      </c>
      <c r="BV79" s="21">
        <v>-4</v>
      </c>
      <c r="BW79" s="21">
        <v>29205</v>
      </c>
      <c r="BX79" s="21">
        <v>0</v>
      </c>
      <c r="BY79" s="21">
        <v>-12</v>
      </c>
      <c r="BZ79" s="21">
        <v>-14</v>
      </c>
      <c r="CA79" s="21">
        <v>0</v>
      </c>
      <c r="CB79" s="21">
        <v>21395</v>
      </c>
      <c r="CC79" s="21">
        <v>1111</v>
      </c>
      <c r="CD79" s="21">
        <v>1</v>
      </c>
      <c r="CE79" s="21">
        <v>-136</v>
      </c>
      <c r="CF79" s="21">
        <v>6</v>
      </c>
      <c r="CG79" s="21">
        <v>0</v>
      </c>
      <c r="CH79" s="21">
        <v>32</v>
      </c>
      <c r="CI79" s="21">
        <v>0</v>
      </c>
      <c r="CJ79" s="21">
        <v>5811</v>
      </c>
      <c r="CK79" s="21">
        <v>1420</v>
      </c>
      <c r="CL79" s="21">
        <v>-168</v>
      </c>
      <c r="CM79" s="21">
        <v>-1</v>
      </c>
      <c r="CN79" s="21">
        <v>-240</v>
      </c>
      <c r="CO79" s="21">
        <v>-1629</v>
      </c>
      <c r="CP79" s="21">
        <v>10</v>
      </c>
      <c r="CQ79" s="21">
        <v>152</v>
      </c>
      <c r="CR79" s="21">
        <v>-224</v>
      </c>
      <c r="CS79" s="21">
        <v>-22</v>
      </c>
      <c r="CT79" s="21">
        <v>-5000</v>
      </c>
      <c r="CU79" s="21">
        <v>-384</v>
      </c>
      <c r="CV79" s="21">
        <v>3082</v>
      </c>
      <c r="CW79" s="21">
        <v>-54</v>
      </c>
      <c r="CX79" s="21">
        <v>335</v>
      </c>
      <c r="CY79" s="21">
        <v>-2</v>
      </c>
      <c r="CZ79" s="21">
        <v>10</v>
      </c>
      <c r="DA79" s="21">
        <v>716</v>
      </c>
      <c r="DB79" s="21">
        <v>0</v>
      </c>
      <c r="DC79" s="21">
        <v>204</v>
      </c>
      <c r="DD79" s="21">
        <v>-452</v>
      </c>
      <c r="DE79" s="21">
        <v>750230</v>
      </c>
      <c r="DF79" s="21">
        <v>1690063</v>
      </c>
      <c r="DG79" s="21">
        <v>16375</v>
      </c>
      <c r="DH79" s="21">
        <v>15198</v>
      </c>
      <c r="DI79" s="21">
        <v>1177</v>
      </c>
      <c r="DJ79" s="21">
        <v>341206</v>
      </c>
      <c r="DK79" s="21">
        <v>296310</v>
      </c>
      <c r="DL79" s="21">
        <v>44694</v>
      </c>
      <c r="DM79" s="21">
        <v>202</v>
      </c>
      <c r="DN79" s="21">
        <v>802</v>
      </c>
      <c r="DO79" s="21">
        <v>802</v>
      </c>
      <c r="DP79" s="21">
        <v>4990</v>
      </c>
      <c r="DQ79" s="21">
        <v>1282</v>
      </c>
      <c r="DR79" s="21">
        <v>3708</v>
      </c>
      <c r="DS79" s="21">
        <v>6900</v>
      </c>
      <c r="DT79" s="21">
        <v>400</v>
      </c>
      <c r="DU79" s="21">
        <v>100</v>
      </c>
      <c r="DV79" s="21">
        <v>1315</v>
      </c>
      <c r="DW79" s="21">
        <v>0</v>
      </c>
      <c r="DX79" s="21">
        <v>0</v>
      </c>
      <c r="DY79" s="21">
        <v>3085</v>
      </c>
      <c r="DZ79" s="21">
        <v>0</v>
      </c>
      <c r="EA79" s="21">
        <v>2000</v>
      </c>
      <c r="EB79" s="21">
        <v>6694</v>
      </c>
      <c r="EC79" s="21">
        <v>0</v>
      </c>
      <c r="ED79" s="21">
        <v>120</v>
      </c>
      <c r="EE79" s="21">
        <v>352</v>
      </c>
      <c r="EF79" s="21">
        <v>11</v>
      </c>
      <c r="EG79" s="21">
        <v>6211</v>
      </c>
      <c r="EH79" s="21">
        <v>0</v>
      </c>
      <c r="EI79" s="21">
        <v>294276</v>
      </c>
      <c r="EJ79" s="21">
        <v>13097</v>
      </c>
      <c r="EK79" s="21">
        <v>97933</v>
      </c>
      <c r="EL79" s="21">
        <v>15083</v>
      </c>
      <c r="EM79" s="21">
        <v>86792</v>
      </c>
      <c r="EN79" s="21">
        <v>4812</v>
      </c>
      <c r="EO79" s="21">
        <v>14057</v>
      </c>
      <c r="EP79" s="21">
        <v>20398</v>
      </c>
      <c r="EQ79" s="21">
        <v>26348</v>
      </c>
      <c r="ER79" s="21">
        <v>11267</v>
      </c>
      <c r="ES79" s="21">
        <v>838</v>
      </c>
      <c r="ET79" s="21">
        <v>3651</v>
      </c>
      <c r="EU79" s="21">
        <v>771132</v>
      </c>
      <c r="EV79" s="21">
        <v>700080</v>
      </c>
      <c r="EW79" s="21">
        <v>61906</v>
      </c>
      <c r="EX79" s="21">
        <v>9146</v>
      </c>
      <c r="EY79" s="21">
        <v>149368</v>
      </c>
      <c r="EZ79" s="21">
        <v>90688</v>
      </c>
      <c r="FA79" s="21">
        <v>58680</v>
      </c>
      <c r="FB79" s="21">
        <v>33954</v>
      </c>
      <c r="FC79" s="21">
        <v>33954</v>
      </c>
      <c r="FD79" s="21">
        <v>64366</v>
      </c>
      <c r="FE79" s="21">
        <v>1101</v>
      </c>
      <c r="FF79" s="21">
        <v>27529</v>
      </c>
      <c r="FG79" s="21">
        <v>5073</v>
      </c>
      <c r="FH79" s="21">
        <v>198</v>
      </c>
      <c r="FI79" s="21">
        <v>472</v>
      </c>
      <c r="FJ79" s="21">
        <v>1479</v>
      </c>
      <c r="FK79" s="21">
        <v>3605</v>
      </c>
      <c r="FL79" s="21">
        <v>2575</v>
      </c>
      <c r="FM79" s="21">
        <v>3244</v>
      </c>
      <c r="FN79" s="21">
        <v>36</v>
      </c>
      <c r="FO79" s="21">
        <v>2956</v>
      </c>
      <c r="FP79" s="21">
        <v>538</v>
      </c>
      <c r="FQ79" s="21">
        <v>14760</v>
      </c>
      <c r="FR79" s="21">
        <v>800</v>
      </c>
      <c r="FS79" s="21">
        <v>939833</v>
      </c>
      <c r="FT79" s="21">
        <v>15223</v>
      </c>
      <c r="FU79" s="21">
        <v>15223</v>
      </c>
      <c r="FV79" s="21">
        <v>54378</v>
      </c>
      <c r="FW79" s="21">
        <v>48752</v>
      </c>
      <c r="FX79" s="21">
        <v>5267</v>
      </c>
      <c r="FY79" s="21">
        <v>359</v>
      </c>
      <c r="FZ79" s="21">
        <v>831156</v>
      </c>
      <c r="GA79" s="21">
        <v>0</v>
      </c>
      <c r="GB79" s="21">
        <v>208</v>
      </c>
      <c r="GC79" s="21">
        <v>343</v>
      </c>
      <c r="GD79" s="21">
        <v>21</v>
      </c>
      <c r="GE79" s="21">
        <v>586994</v>
      </c>
      <c r="GF79" s="21">
        <v>75246</v>
      </c>
      <c r="GG79" s="21">
        <v>38</v>
      </c>
      <c r="GH79" s="21">
        <v>735</v>
      </c>
      <c r="GI79" s="21">
        <v>400</v>
      </c>
      <c r="GJ79" s="21">
        <v>3</v>
      </c>
      <c r="GK79" s="21">
        <v>1450</v>
      </c>
      <c r="GL79" s="21">
        <v>0</v>
      </c>
      <c r="GM79" s="21">
        <v>143976</v>
      </c>
      <c r="GN79" s="21">
        <v>11647</v>
      </c>
      <c r="GO79" s="21">
        <v>9671</v>
      </c>
      <c r="GP79" s="21">
        <v>9</v>
      </c>
      <c r="GQ79" s="21">
        <v>415</v>
      </c>
      <c r="GR79" s="21">
        <v>39076</v>
      </c>
      <c r="GS79" s="21">
        <v>103</v>
      </c>
      <c r="GT79" s="21">
        <v>4106</v>
      </c>
      <c r="GU79" s="21">
        <v>2668</v>
      </c>
      <c r="GV79" s="21">
        <v>1565</v>
      </c>
      <c r="GW79" s="21">
        <v>0</v>
      </c>
      <c r="GX79" s="21">
        <v>4280</v>
      </c>
      <c r="GY79" s="21">
        <v>9880</v>
      </c>
      <c r="GZ79" s="21">
        <v>1792</v>
      </c>
      <c r="HA79" s="21">
        <v>5404</v>
      </c>
      <c r="HB79" s="21">
        <v>105</v>
      </c>
      <c r="HC79" s="21">
        <v>41</v>
      </c>
      <c r="HD79" s="21">
        <v>3359</v>
      </c>
      <c r="HE79" s="21">
        <v>0</v>
      </c>
      <c r="HF79" s="21">
        <v>3881</v>
      </c>
      <c r="HG79" s="21">
        <v>1892</v>
      </c>
    </row>
    <row r="80" spans="1:215">
      <c r="A80" s="9">
        <v>38596</v>
      </c>
      <c r="B80" s="21">
        <v>-8956</v>
      </c>
      <c r="C80" s="21">
        <v>13889</v>
      </c>
      <c r="D80" s="21">
        <v>368</v>
      </c>
      <c r="E80" s="21">
        <v>346</v>
      </c>
      <c r="F80" s="21">
        <v>22</v>
      </c>
      <c r="G80" s="21">
        <v>9705</v>
      </c>
      <c r="H80" s="21">
        <v>8120</v>
      </c>
      <c r="I80" s="21">
        <v>1730</v>
      </c>
      <c r="J80" s="21">
        <v>-145</v>
      </c>
      <c r="K80" s="21">
        <v>34</v>
      </c>
      <c r="L80" s="21">
        <v>34</v>
      </c>
      <c r="M80" s="21">
        <v>-1058</v>
      </c>
      <c r="N80" s="21">
        <v>-497</v>
      </c>
      <c r="O80" s="21">
        <v>-561</v>
      </c>
      <c r="P80" s="21">
        <v>411</v>
      </c>
      <c r="Q80" s="21">
        <v>1</v>
      </c>
      <c r="R80" s="21">
        <v>0</v>
      </c>
      <c r="S80" s="21">
        <v>381</v>
      </c>
      <c r="T80" s="21">
        <v>0</v>
      </c>
      <c r="U80" s="21">
        <v>0</v>
      </c>
      <c r="V80" s="21">
        <v>2</v>
      </c>
      <c r="W80" s="21">
        <v>0</v>
      </c>
      <c r="X80" s="21">
        <v>27</v>
      </c>
      <c r="Y80" s="21">
        <v>106</v>
      </c>
      <c r="Z80" s="21">
        <v>48</v>
      </c>
      <c r="AA80" s="21">
        <v>-120</v>
      </c>
      <c r="AB80" s="21">
        <v>-86</v>
      </c>
      <c r="AC80" s="21">
        <v>-9</v>
      </c>
      <c r="AD80" s="21">
        <v>179</v>
      </c>
      <c r="AE80" s="21">
        <v>94</v>
      </c>
      <c r="AF80" s="21">
        <v>-10670</v>
      </c>
      <c r="AG80" s="21">
        <v>-798</v>
      </c>
      <c r="AH80" s="21">
        <v>-3196</v>
      </c>
      <c r="AI80" s="21">
        <v>-191</v>
      </c>
      <c r="AJ80" s="21">
        <v>-476</v>
      </c>
      <c r="AK80" s="21">
        <v>0</v>
      </c>
      <c r="AL80" s="21">
        <v>845</v>
      </c>
      <c r="AM80" s="21">
        <v>-478</v>
      </c>
      <c r="AN80" s="21">
        <v>-5656</v>
      </c>
      <c r="AO80" s="21">
        <v>175</v>
      </c>
      <c r="AP80" s="21">
        <v>413</v>
      </c>
      <c r="AQ80" s="21">
        <v>-1308</v>
      </c>
      <c r="AR80" s="21">
        <v>10362</v>
      </c>
      <c r="AS80" s="21">
        <v>12191</v>
      </c>
      <c r="AT80" s="21">
        <v>-1958</v>
      </c>
      <c r="AU80" s="21">
        <v>129</v>
      </c>
      <c r="AV80" s="21">
        <v>4383</v>
      </c>
      <c r="AW80" s="21">
        <v>889</v>
      </c>
      <c r="AX80" s="21">
        <v>3494</v>
      </c>
      <c r="AY80" s="21">
        <v>1414</v>
      </c>
      <c r="AZ80" s="21">
        <v>1414</v>
      </c>
      <c r="BA80" s="21">
        <v>-1166</v>
      </c>
      <c r="BB80" s="21">
        <v>-192</v>
      </c>
      <c r="BC80" s="21">
        <v>2871</v>
      </c>
      <c r="BD80" s="21">
        <v>-2284</v>
      </c>
      <c r="BE80" s="21">
        <v>3540</v>
      </c>
      <c r="BF80" s="21">
        <v>741</v>
      </c>
      <c r="BG80" s="21">
        <v>75</v>
      </c>
      <c r="BH80" s="21">
        <v>-344</v>
      </c>
      <c r="BI80" s="21">
        <v>-2575</v>
      </c>
      <c r="BJ80" s="21">
        <v>-465</v>
      </c>
      <c r="BK80" s="21">
        <v>6</v>
      </c>
      <c r="BL80" s="21">
        <v>-2956</v>
      </c>
      <c r="BM80" s="21">
        <v>-525</v>
      </c>
      <c r="BN80" s="21">
        <v>1444</v>
      </c>
      <c r="BO80" s="21">
        <v>-502</v>
      </c>
      <c r="BP80" s="21">
        <v>22845</v>
      </c>
      <c r="BQ80" s="21">
        <v>328</v>
      </c>
      <c r="BR80" s="21">
        <v>328</v>
      </c>
      <c r="BS80" s="21">
        <v>572</v>
      </c>
      <c r="BT80" s="21">
        <v>579</v>
      </c>
      <c r="BU80" s="21">
        <v>3</v>
      </c>
      <c r="BV80" s="21">
        <v>-10</v>
      </c>
      <c r="BW80" s="21">
        <v>23174</v>
      </c>
      <c r="BX80" s="21">
        <v>0</v>
      </c>
      <c r="BY80" s="21">
        <v>-208</v>
      </c>
      <c r="BZ80" s="21">
        <v>-14</v>
      </c>
      <c r="CA80" s="21">
        <v>-1</v>
      </c>
      <c r="CB80" s="21">
        <v>15692</v>
      </c>
      <c r="CC80" s="21">
        <v>2437</v>
      </c>
      <c r="CD80" s="21">
        <v>-35</v>
      </c>
      <c r="CE80" s="21">
        <v>-192</v>
      </c>
      <c r="CF80" s="21">
        <v>9</v>
      </c>
      <c r="CG80" s="21">
        <v>-3</v>
      </c>
      <c r="CH80" s="21">
        <v>-452</v>
      </c>
      <c r="CI80" s="21">
        <v>45</v>
      </c>
      <c r="CJ80" s="21">
        <v>4027</v>
      </c>
      <c r="CK80" s="21">
        <v>1596</v>
      </c>
      <c r="CL80" s="21">
        <v>565</v>
      </c>
      <c r="CM80" s="21">
        <v>4</v>
      </c>
      <c r="CN80" s="21">
        <v>-296</v>
      </c>
      <c r="CO80" s="21">
        <v>-1229</v>
      </c>
      <c r="CP80" s="21">
        <v>-103</v>
      </c>
      <c r="CQ80" s="21">
        <v>-191</v>
      </c>
      <c r="CR80" s="21">
        <v>-2668</v>
      </c>
      <c r="CS80" s="21">
        <v>-1356</v>
      </c>
      <c r="CT80" s="21">
        <v>0</v>
      </c>
      <c r="CU80" s="21">
        <v>397</v>
      </c>
      <c r="CV80" s="21">
        <v>-1678</v>
      </c>
      <c r="CW80" s="21">
        <v>-1622</v>
      </c>
      <c r="CX80" s="21">
        <v>-911</v>
      </c>
      <c r="CY80" s="21">
        <v>-43</v>
      </c>
      <c r="CZ80" s="21">
        <v>-2</v>
      </c>
      <c r="DA80" s="21">
        <v>-3359</v>
      </c>
      <c r="DB80" s="21">
        <v>12</v>
      </c>
      <c r="DC80" s="21">
        <v>10810</v>
      </c>
      <c r="DD80" s="21">
        <v>-515</v>
      </c>
      <c r="DE80" s="21">
        <v>823668</v>
      </c>
      <c r="DF80" s="21">
        <v>1775932</v>
      </c>
      <c r="DG80" s="21">
        <v>16743</v>
      </c>
      <c r="DH80" s="21">
        <v>15544</v>
      </c>
      <c r="DI80" s="21">
        <v>1199</v>
      </c>
      <c r="DJ80" s="21">
        <v>351071</v>
      </c>
      <c r="DK80" s="21">
        <v>304432</v>
      </c>
      <c r="DL80" s="21">
        <v>46424</v>
      </c>
      <c r="DM80" s="21">
        <v>215</v>
      </c>
      <c r="DN80" s="21">
        <v>836</v>
      </c>
      <c r="DO80" s="21">
        <v>836</v>
      </c>
      <c r="DP80" s="21">
        <v>3932</v>
      </c>
      <c r="DQ80" s="21">
        <v>785</v>
      </c>
      <c r="DR80" s="21">
        <v>3147</v>
      </c>
      <c r="DS80" s="21">
        <v>7232</v>
      </c>
      <c r="DT80" s="21">
        <v>400</v>
      </c>
      <c r="DU80" s="21">
        <v>100</v>
      </c>
      <c r="DV80" s="21">
        <v>1689</v>
      </c>
      <c r="DW80" s="21">
        <v>0</v>
      </c>
      <c r="DX80" s="21">
        <v>0</v>
      </c>
      <c r="DY80" s="21">
        <v>3043</v>
      </c>
      <c r="DZ80" s="21">
        <v>0</v>
      </c>
      <c r="EA80" s="21">
        <v>2000</v>
      </c>
      <c r="EB80" s="21">
        <v>6800</v>
      </c>
      <c r="EC80" s="21">
        <v>48</v>
      </c>
      <c r="ED80" s="21">
        <v>0</v>
      </c>
      <c r="EE80" s="21">
        <v>266</v>
      </c>
      <c r="EF80" s="21">
        <v>2</v>
      </c>
      <c r="EG80" s="21">
        <v>6390</v>
      </c>
      <c r="EH80" s="21">
        <v>94</v>
      </c>
      <c r="EI80" s="21">
        <v>306837</v>
      </c>
      <c r="EJ80" s="21">
        <v>14460</v>
      </c>
      <c r="EK80" s="21">
        <v>107612</v>
      </c>
      <c r="EL80" s="21">
        <v>11947</v>
      </c>
      <c r="EM80" s="21">
        <v>92066</v>
      </c>
      <c r="EN80" s="21">
        <v>3029</v>
      </c>
      <c r="EO80" s="21">
        <v>16865</v>
      </c>
      <c r="EP80" s="21">
        <v>20186</v>
      </c>
      <c r="EQ80" s="21">
        <v>23833</v>
      </c>
      <c r="ER80" s="21">
        <v>11582</v>
      </c>
      <c r="ES80" s="21">
        <v>1494</v>
      </c>
      <c r="ET80" s="21">
        <v>3763</v>
      </c>
      <c r="EU80" s="21">
        <v>830162</v>
      </c>
      <c r="EV80" s="21">
        <v>756307</v>
      </c>
      <c r="EW80" s="21">
        <v>61744</v>
      </c>
      <c r="EX80" s="21">
        <v>12111</v>
      </c>
      <c r="EY80" s="21">
        <v>153751</v>
      </c>
      <c r="EZ80" s="21">
        <v>91577</v>
      </c>
      <c r="FA80" s="21">
        <v>62174</v>
      </c>
      <c r="FB80" s="21">
        <v>35368</v>
      </c>
      <c r="FC80" s="21">
        <v>35368</v>
      </c>
      <c r="FD80" s="21">
        <v>63200</v>
      </c>
      <c r="FE80" s="21">
        <v>909</v>
      </c>
      <c r="FF80" s="21">
        <v>30400</v>
      </c>
      <c r="FG80" s="21">
        <v>2789</v>
      </c>
      <c r="FH80" s="21">
        <v>3738</v>
      </c>
      <c r="FI80" s="21">
        <v>1213</v>
      </c>
      <c r="FJ80" s="21">
        <v>1554</v>
      </c>
      <c r="FK80" s="21">
        <v>3261</v>
      </c>
      <c r="FL80" s="21">
        <v>0</v>
      </c>
      <c r="FM80" s="21">
        <v>2779</v>
      </c>
      <c r="FN80" s="21">
        <v>42</v>
      </c>
      <c r="FO80" s="21">
        <v>0</v>
      </c>
      <c r="FP80" s="21">
        <v>13</v>
      </c>
      <c r="FQ80" s="21">
        <v>16204</v>
      </c>
      <c r="FR80" s="21">
        <v>298</v>
      </c>
      <c r="FS80" s="21">
        <v>952264</v>
      </c>
      <c r="FT80" s="21">
        <v>15551</v>
      </c>
      <c r="FU80" s="21">
        <v>15551</v>
      </c>
      <c r="FV80" s="21">
        <v>54948</v>
      </c>
      <c r="FW80" s="21">
        <v>49329</v>
      </c>
      <c r="FX80" s="21">
        <v>5270</v>
      </c>
      <c r="FY80" s="21">
        <v>349</v>
      </c>
      <c r="FZ80" s="21">
        <v>854618</v>
      </c>
      <c r="GA80" s="21">
        <v>0</v>
      </c>
      <c r="GB80" s="21">
        <v>0</v>
      </c>
      <c r="GC80" s="21">
        <v>329</v>
      </c>
      <c r="GD80" s="21">
        <v>20</v>
      </c>
      <c r="GE80" s="21">
        <v>602698</v>
      </c>
      <c r="GF80" s="21">
        <v>77677</v>
      </c>
      <c r="GG80" s="21">
        <v>3</v>
      </c>
      <c r="GH80" s="21">
        <v>543</v>
      </c>
      <c r="GI80" s="21">
        <v>409</v>
      </c>
      <c r="GJ80" s="21">
        <v>0</v>
      </c>
      <c r="GK80" s="21">
        <v>998</v>
      </c>
      <c r="GL80" s="21">
        <v>45</v>
      </c>
      <c r="GM80" s="21">
        <v>148003</v>
      </c>
      <c r="GN80" s="21">
        <v>13243</v>
      </c>
      <c r="GO80" s="21">
        <v>10198</v>
      </c>
      <c r="GP80" s="21">
        <v>13</v>
      </c>
      <c r="GQ80" s="21">
        <v>439</v>
      </c>
      <c r="GR80" s="21">
        <v>27147</v>
      </c>
      <c r="GS80" s="21">
        <v>0</v>
      </c>
      <c r="GT80" s="21">
        <v>3915</v>
      </c>
      <c r="GU80" s="21">
        <v>0</v>
      </c>
      <c r="GV80" s="21">
        <v>209</v>
      </c>
      <c r="GW80" s="21">
        <v>0</v>
      </c>
      <c r="GX80" s="21">
        <v>4677</v>
      </c>
      <c r="GY80" s="21">
        <v>8202</v>
      </c>
      <c r="GZ80" s="21">
        <v>170</v>
      </c>
      <c r="HA80" s="21">
        <v>4493</v>
      </c>
      <c r="HB80" s="21">
        <v>62</v>
      </c>
      <c r="HC80" s="21">
        <v>39</v>
      </c>
      <c r="HD80" s="21">
        <v>0</v>
      </c>
      <c r="HE80" s="21">
        <v>12</v>
      </c>
      <c r="HF80" s="21">
        <v>3991</v>
      </c>
      <c r="HG80" s="21">
        <v>1377</v>
      </c>
    </row>
    <row r="81" spans="1:215">
      <c r="A81" s="9">
        <v>38687</v>
      </c>
      <c r="B81" s="21">
        <v>-4146</v>
      </c>
      <c r="C81" s="21">
        <v>33241</v>
      </c>
      <c r="D81" s="21">
        <v>291</v>
      </c>
      <c r="E81" s="21">
        <v>270</v>
      </c>
      <c r="F81" s="21">
        <v>21</v>
      </c>
      <c r="G81" s="21">
        <v>10672</v>
      </c>
      <c r="H81" s="21">
        <v>9729</v>
      </c>
      <c r="I81" s="21">
        <v>1088</v>
      </c>
      <c r="J81" s="21">
        <v>-145</v>
      </c>
      <c r="K81" s="21">
        <v>38</v>
      </c>
      <c r="L81" s="21">
        <v>38</v>
      </c>
      <c r="M81" s="21">
        <v>70</v>
      </c>
      <c r="N81" s="21">
        <v>97</v>
      </c>
      <c r="O81" s="21">
        <v>-27</v>
      </c>
      <c r="P81" s="21">
        <v>1135</v>
      </c>
      <c r="Q81" s="21">
        <v>0</v>
      </c>
      <c r="R81" s="21">
        <v>-1</v>
      </c>
      <c r="S81" s="21">
        <v>306</v>
      </c>
      <c r="T81" s="21">
        <v>0</v>
      </c>
      <c r="U81" s="21">
        <v>0</v>
      </c>
      <c r="V81" s="21">
        <v>802</v>
      </c>
      <c r="W81" s="21">
        <v>0</v>
      </c>
      <c r="X81" s="21">
        <v>28</v>
      </c>
      <c r="Y81" s="21">
        <v>278</v>
      </c>
      <c r="Z81" s="21">
        <v>-11</v>
      </c>
      <c r="AA81" s="21">
        <v>0</v>
      </c>
      <c r="AB81" s="21">
        <v>8</v>
      </c>
      <c r="AC81" s="21">
        <v>0</v>
      </c>
      <c r="AD81" s="21">
        <v>279</v>
      </c>
      <c r="AE81" s="21">
        <v>2</v>
      </c>
      <c r="AF81" s="21">
        <v>7966</v>
      </c>
      <c r="AG81" s="21">
        <v>665</v>
      </c>
      <c r="AH81" s="21">
        <v>5887</v>
      </c>
      <c r="AI81" s="21">
        <v>830</v>
      </c>
      <c r="AJ81" s="21">
        <v>-1171</v>
      </c>
      <c r="AK81" s="21">
        <v>0</v>
      </c>
      <c r="AL81" s="21">
        <v>-338</v>
      </c>
      <c r="AM81" s="21">
        <v>-455</v>
      </c>
      <c r="AN81" s="21">
        <v>5257</v>
      </c>
      <c r="AO81" s="21">
        <v>-383</v>
      </c>
      <c r="AP81" s="21">
        <v>-1018</v>
      </c>
      <c r="AQ81" s="21">
        <v>-1308</v>
      </c>
      <c r="AR81" s="21">
        <v>16353</v>
      </c>
      <c r="AS81" s="21">
        <v>14952</v>
      </c>
      <c r="AT81" s="21">
        <v>965</v>
      </c>
      <c r="AU81" s="21">
        <v>436</v>
      </c>
      <c r="AV81" s="21">
        <v>4791</v>
      </c>
      <c r="AW81" s="21">
        <v>1296</v>
      </c>
      <c r="AX81" s="21">
        <v>3495</v>
      </c>
      <c r="AY81" s="21">
        <v>-42</v>
      </c>
      <c r="AZ81" s="21">
        <v>-42</v>
      </c>
      <c r="BA81" s="21">
        <v>-8311</v>
      </c>
      <c r="BB81" s="21">
        <v>-40</v>
      </c>
      <c r="BC81" s="21">
        <v>-6433</v>
      </c>
      <c r="BD81" s="21">
        <v>133</v>
      </c>
      <c r="BE81" s="21">
        <v>-133</v>
      </c>
      <c r="BF81" s="21">
        <v>-582</v>
      </c>
      <c r="BG81" s="21">
        <v>66</v>
      </c>
      <c r="BH81" s="21">
        <v>-533</v>
      </c>
      <c r="BI81" s="21">
        <v>0</v>
      </c>
      <c r="BJ81" s="21">
        <v>-173</v>
      </c>
      <c r="BK81" s="21">
        <v>0</v>
      </c>
      <c r="BL81" s="21">
        <v>0</v>
      </c>
      <c r="BM81" s="21">
        <v>0</v>
      </c>
      <c r="BN81" s="21">
        <v>-609</v>
      </c>
      <c r="BO81" s="21">
        <v>-7</v>
      </c>
      <c r="BP81" s="21">
        <v>37387</v>
      </c>
      <c r="BQ81" s="21">
        <v>583</v>
      </c>
      <c r="BR81" s="21">
        <v>583</v>
      </c>
      <c r="BS81" s="21">
        <v>2439</v>
      </c>
      <c r="BT81" s="21">
        <v>2218</v>
      </c>
      <c r="BU81" s="21">
        <v>211</v>
      </c>
      <c r="BV81" s="21">
        <v>10</v>
      </c>
      <c r="BW81" s="21">
        <v>25337</v>
      </c>
      <c r="BX81" s="21">
        <v>0</v>
      </c>
      <c r="BY81" s="21">
        <v>0</v>
      </c>
      <c r="BZ81" s="21">
        <v>-14</v>
      </c>
      <c r="CA81" s="21">
        <v>0</v>
      </c>
      <c r="CB81" s="21">
        <v>20971</v>
      </c>
      <c r="CC81" s="21">
        <v>919</v>
      </c>
      <c r="CD81" s="21">
        <v>36</v>
      </c>
      <c r="CE81" s="21">
        <v>32</v>
      </c>
      <c r="CF81" s="21">
        <v>13</v>
      </c>
      <c r="CG81" s="21">
        <v>0</v>
      </c>
      <c r="CH81" s="21">
        <v>72</v>
      </c>
      <c r="CI81" s="21">
        <v>50</v>
      </c>
      <c r="CJ81" s="21">
        <v>2253</v>
      </c>
      <c r="CK81" s="21">
        <v>1546</v>
      </c>
      <c r="CL81" s="21">
        <v>-244</v>
      </c>
      <c r="CM81" s="21">
        <v>-1</v>
      </c>
      <c r="CN81" s="21">
        <v>-296</v>
      </c>
      <c r="CO81" s="21">
        <v>9028</v>
      </c>
      <c r="CP81" s="21">
        <v>0</v>
      </c>
      <c r="CQ81" s="21">
        <v>5917</v>
      </c>
      <c r="CR81" s="21">
        <v>0</v>
      </c>
      <c r="CS81" s="21">
        <v>38</v>
      </c>
      <c r="CT81" s="21">
        <v>0</v>
      </c>
      <c r="CU81" s="21">
        <v>-254</v>
      </c>
      <c r="CV81" s="21">
        <v>-130</v>
      </c>
      <c r="CW81" s="21">
        <v>-20</v>
      </c>
      <c r="CX81" s="21">
        <v>-80</v>
      </c>
      <c r="CY81" s="21">
        <v>8</v>
      </c>
      <c r="CZ81" s="21">
        <v>335</v>
      </c>
      <c r="DA81" s="21">
        <v>0</v>
      </c>
      <c r="DB81" s="21">
        <v>1</v>
      </c>
      <c r="DC81" s="21">
        <v>3097</v>
      </c>
      <c r="DD81" s="21">
        <v>116</v>
      </c>
      <c r="DE81" s="21">
        <v>862382</v>
      </c>
      <c r="DF81" s="21">
        <v>1842937</v>
      </c>
      <c r="DG81" s="21">
        <v>17034</v>
      </c>
      <c r="DH81" s="21">
        <v>15814</v>
      </c>
      <c r="DI81" s="21">
        <v>1220</v>
      </c>
      <c r="DJ81" s="21">
        <v>361945</v>
      </c>
      <c r="DK81" s="21">
        <v>314206</v>
      </c>
      <c r="DL81" s="21">
        <v>47512</v>
      </c>
      <c r="DM81" s="21">
        <v>227</v>
      </c>
      <c r="DN81" s="21">
        <v>874</v>
      </c>
      <c r="DO81" s="21">
        <v>874</v>
      </c>
      <c r="DP81" s="21">
        <v>4002</v>
      </c>
      <c r="DQ81" s="21">
        <v>882</v>
      </c>
      <c r="DR81" s="21">
        <v>3120</v>
      </c>
      <c r="DS81" s="21">
        <v>8382</v>
      </c>
      <c r="DT81" s="21">
        <v>400</v>
      </c>
      <c r="DU81" s="21">
        <v>100</v>
      </c>
      <c r="DV81" s="21">
        <v>2007</v>
      </c>
      <c r="DW81" s="21">
        <v>0</v>
      </c>
      <c r="DX81" s="21">
        <v>0</v>
      </c>
      <c r="DY81" s="21">
        <v>3875</v>
      </c>
      <c r="DZ81" s="21">
        <v>0</v>
      </c>
      <c r="EA81" s="21">
        <v>2000</v>
      </c>
      <c r="EB81" s="21">
        <v>7078</v>
      </c>
      <c r="EC81" s="21">
        <v>37</v>
      </c>
      <c r="ED81" s="21">
        <v>0</v>
      </c>
      <c r="EE81" s="21">
        <v>274</v>
      </c>
      <c r="EF81" s="21">
        <v>2</v>
      </c>
      <c r="EG81" s="21">
        <v>6669</v>
      </c>
      <c r="EH81" s="21">
        <v>96</v>
      </c>
      <c r="EI81" s="21">
        <v>326160</v>
      </c>
      <c r="EJ81" s="21">
        <v>16763</v>
      </c>
      <c r="EK81" s="21">
        <v>115971</v>
      </c>
      <c r="EL81" s="21">
        <v>12350</v>
      </c>
      <c r="EM81" s="21">
        <v>94289</v>
      </c>
      <c r="EN81" s="21">
        <v>3003</v>
      </c>
      <c r="EO81" s="21">
        <v>17298</v>
      </c>
      <c r="EP81" s="21">
        <v>20461</v>
      </c>
      <c r="EQ81" s="21">
        <v>29455</v>
      </c>
      <c r="ER81" s="21">
        <v>12159</v>
      </c>
      <c r="ES81" s="21">
        <v>535</v>
      </c>
      <c r="ET81" s="21">
        <v>3876</v>
      </c>
      <c r="EU81" s="21">
        <v>862705</v>
      </c>
      <c r="EV81" s="21">
        <v>788527</v>
      </c>
      <c r="EW81" s="21">
        <v>61849</v>
      </c>
      <c r="EX81" s="21">
        <v>12329</v>
      </c>
      <c r="EY81" s="21">
        <v>158542</v>
      </c>
      <c r="EZ81" s="21">
        <v>92873</v>
      </c>
      <c r="FA81" s="21">
        <v>65669</v>
      </c>
      <c r="FB81" s="21">
        <v>35326</v>
      </c>
      <c r="FC81" s="21">
        <v>35326</v>
      </c>
      <c r="FD81" s="21">
        <v>60889</v>
      </c>
      <c r="FE81" s="21">
        <v>869</v>
      </c>
      <c r="FF81" s="21">
        <v>29967</v>
      </c>
      <c r="FG81" s="21">
        <v>2922</v>
      </c>
      <c r="FH81" s="21">
        <v>3605</v>
      </c>
      <c r="FI81" s="21">
        <v>631</v>
      </c>
      <c r="FJ81" s="21">
        <v>1620</v>
      </c>
      <c r="FK81" s="21">
        <v>2728</v>
      </c>
      <c r="FL81" s="21">
        <v>0</v>
      </c>
      <c r="FM81" s="21">
        <v>2606</v>
      </c>
      <c r="FN81" s="21">
        <v>42</v>
      </c>
      <c r="FO81" s="21">
        <v>0</v>
      </c>
      <c r="FP81" s="21">
        <v>13</v>
      </c>
      <c r="FQ81" s="21">
        <v>15595</v>
      </c>
      <c r="FR81" s="21">
        <v>291</v>
      </c>
      <c r="FS81" s="21">
        <v>980555</v>
      </c>
      <c r="FT81" s="21">
        <v>16134</v>
      </c>
      <c r="FU81" s="21">
        <v>16134</v>
      </c>
      <c r="FV81" s="21">
        <v>57388</v>
      </c>
      <c r="FW81" s="21">
        <v>51548</v>
      </c>
      <c r="FX81" s="21">
        <v>5481</v>
      </c>
      <c r="FY81" s="21">
        <v>359</v>
      </c>
      <c r="FZ81" s="21">
        <v>880258</v>
      </c>
      <c r="GA81" s="21">
        <v>0</v>
      </c>
      <c r="GB81" s="21">
        <v>0</v>
      </c>
      <c r="GC81" s="21">
        <v>315</v>
      </c>
      <c r="GD81" s="21">
        <v>20</v>
      </c>
      <c r="GE81" s="21">
        <v>623676</v>
      </c>
      <c r="GF81" s="21">
        <v>78607</v>
      </c>
      <c r="GG81" s="21">
        <v>39</v>
      </c>
      <c r="GH81" s="21">
        <v>575</v>
      </c>
      <c r="GI81" s="21">
        <v>422</v>
      </c>
      <c r="GJ81" s="21">
        <v>0</v>
      </c>
      <c r="GK81" s="21">
        <v>1070</v>
      </c>
      <c r="GL81" s="21">
        <v>95</v>
      </c>
      <c r="GM81" s="21">
        <v>150256</v>
      </c>
      <c r="GN81" s="21">
        <v>14789</v>
      </c>
      <c r="GO81" s="21">
        <v>9918</v>
      </c>
      <c r="GP81" s="21">
        <v>12</v>
      </c>
      <c r="GQ81" s="21">
        <v>464</v>
      </c>
      <c r="GR81" s="21">
        <v>26775</v>
      </c>
      <c r="GS81" s="21">
        <v>0</v>
      </c>
      <c r="GT81" s="21">
        <v>3832</v>
      </c>
      <c r="GU81" s="21">
        <v>0</v>
      </c>
      <c r="GV81" s="21">
        <v>247</v>
      </c>
      <c r="GW81" s="21">
        <v>0</v>
      </c>
      <c r="GX81" s="21">
        <v>4423</v>
      </c>
      <c r="GY81" s="21">
        <v>8072</v>
      </c>
      <c r="GZ81" s="21">
        <v>150</v>
      </c>
      <c r="HA81" s="21">
        <v>4413</v>
      </c>
      <c r="HB81" s="21">
        <v>70</v>
      </c>
      <c r="HC81" s="21">
        <v>374</v>
      </c>
      <c r="HD81" s="21">
        <v>0</v>
      </c>
      <c r="HE81" s="21">
        <v>13</v>
      </c>
      <c r="HF81" s="21">
        <v>3688</v>
      </c>
      <c r="HG81" s="21">
        <v>1493</v>
      </c>
    </row>
    <row r="82" spans="1:215">
      <c r="A82" s="9">
        <v>38777</v>
      </c>
      <c r="B82" s="21">
        <v>448</v>
      </c>
      <c r="C82" s="21">
        <v>25661</v>
      </c>
      <c r="D82" s="21">
        <v>21</v>
      </c>
      <c r="E82" s="21">
        <v>12</v>
      </c>
      <c r="F82" s="21">
        <v>9</v>
      </c>
      <c r="G82" s="21">
        <v>884</v>
      </c>
      <c r="H82" s="21">
        <v>4767</v>
      </c>
      <c r="I82" s="21">
        <v>-3738</v>
      </c>
      <c r="J82" s="21">
        <v>-145</v>
      </c>
      <c r="K82" s="21">
        <v>1521</v>
      </c>
      <c r="L82" s="21">
        <v>1521</v>
      </c>
      <c r="M82" s="21">
        <v>41</v>
      </c>
      <c r="N82" s="21">
        <v>-47</v>
      </c>
      <c r="O82" s="21">
        <v>88</v>
      </c>
      <c r="P82" s="21">
        <v>-295</v>
      </c>
      <c r="Q82" s="21">
        <v>-1</v>
      </c>
      <c r="R82" s="21">
        <v>0</v>
      </c>
      <c r="S82" s="21">
        <v>-9</v>
      </c>
      <c r="T82" s="21">
        <v>0</v>
      </c>
      <c r="U82" s="21">
        <v>0</v>
      </c>
      <c r="V82" s="21">
        <v>-313</v>
      </c>
      <c r="W82" s="21">
        <v>0</v>
      </c>
      <c r="X82" s="21">
        <v>28</v>
      </c>
      <c r="Y82" s="21">
        <v>186</v>
      </c>
      <c r="Z82" s="21">
        <v>-4</v>
      </c>
      <c r="AA82" s="21">
        <v>0</v>
      </c>
      <c r="AB82" s="21">
        <v>9</v>
      </c>
      <c r="AC82" s="21">
        <v>9</v>
      </c>
      <c r="AD82" s="21">
        <v>199</v>
      </c>
      <c r="AE82" s="21">
        <v>-27</v>
      </c>
      <c r="AF82" s="21">
        <v>412</v>
      </c>
      <c r="AG82" s="21">
        <v>1738</v>
      </c>
      <c r="AH82" s="21">
        <v>1033</v>
      </c>
      <c r="AI82" s="21">
        <v>20</v>
      </c>
      <c r="AJ82" s="21">
        <v>-688</v>
      </c>
      <c r="AK82" s="21">
        <v>0</v>
      </c>
      <c r="AL82" s="21">
        <v>113</v>
      </c>
      <c r="AM82" s="21">
        <v>-840</v>
      </c>
      <c r="AN82" s="21">
        <v>-323</v>
      </c>
      <c r="AO82" s="21">
        <v>669</v>
      </c>
      <c r="AP82" s="21">
        <v>-2</v>
      </c>
      <c r="AQ82" s="21">
        <v>-1308</v>
      </c>
      <c r="AR82" s="21">
        <v>13401</v>
      </c>
      <c r="AS82" s="21">
        <v>17284</v>
      </c>
      <c r="AT82" s="21">
        <v>-4209</v>
      </c>
      <c r="AU82" s="21">
        <v>326</v>
      </c>
      <c r="AV82" s="21">
        <v>4350</v>
      </c>
      <c r="AW82" s="21">
        <v>856</v>
      </c>
      <c r="AX82" s="21">
        <v>3494</v>
      </c>
      <c r="AY82" s="21">
        <v>-74</v>
      </c>
      <c r="AZ82" s="21">
        <v>-74</v>
      </c>
      <c r="BA82" s="21">
        <v>5214</v>
      </c>
      <c r="BB82" s="21">
        <v>-58</v>
      </c>
      <c r="BC82" s="21">
        <v>1424</v>
      </c>
      <c r="BD82" s="21">
        <v>39</v>
      </c>
      <c r="BE82" s="21">
        <v>-55</v>
      </c>
      <c r="BF82" s="21">
        <v>759</v>
      </c>
      <c r="BG82" s="21">
        <v>-3</v>
      </c>
      <c r="BH82" s="21">
        <v>897</v>
      </c>
      <c r="BI82" s="21">
        <v>0</v>
      </c>
      <c r="BJ82" s="21">
        <v>-19</v>
      </c>
      <c r="BK82" s="21">
        <v>0</v>
      </c>
      <c r="BL82" s="21">
        <v>0</v>
      </c>
      <c r="BM82" s="21">
        <v>0</v>
      </c>
      <c r="BN82" s="21">
        <v>2124</v>
      </c>
      <c r="BO82" s="21">
        <v>106</v>
      </c>
      <c r="BP82" s="21">
        <v>25213</v>
      </c>
      <c r="BQ82" s="21">
        <v>413</v>
      </c>
      <c r="BR82" s="21">
        <v>413</v>
      </c>
      <c r="BS82" s="21">
        <v>937</v>
      </c>
      <c r="BT82" s="21">
        <v>931</v>
      </c>
      <c r="BU82" s="21">
        <v>13</v>
      </c>
      <c r="BV82" s="21">
        <v>-7</v>
      </c>
      <c r="BW82" s="21">
        <v>18286</v>
      </c>
      <c r="BX82" s="21">
        <v>0</v>
      </c>
      <c r="BY82" s="21">
        <v>0</v>
      </c>
      <c r="BZ82" s="21">
        <v>-15</v>
      </c>
      <c r="CA82" s="21">
        <v>0</v>
      </c>
      <c r="CB82" s="21">
        <v>13015</v>
      </c>
      <c r="CC82" s="21">
        <v>-5352</v>
      </c>
      <c r="CD82" s="21">
        <v>-1</v>
      </c>
      <c r="CE82" s="21">
        <v>-40</v>
      </c>
      <c r="CF82" s="21">
        <v>15</v>
      </c>
      <c r="CG82" s="21">
        <v>0</v>
      </c>
      <c r="CH82" s="21">
        <v>96</v>
      </c>
      <c r="CI82" s="21">
        <v>-5</v>
      </c>
      <c r="CJ82" s="21">
        <v>8255</v>
      </c>
      <c r="CK82" s="21">
        <v>1574</v>
      </c>
      <c r="CL82" s="21">
        <v>1044</v>
      </c>
      <c r="CM82" s="21">
        <v>-4</v>
      </c>
      <c r="CN82" s="21">
        <v>-296</v>
      </c>
      <c r="CO82" s="21">
        <v>5577</v>
      </c>
      <c r="CP82" s="21">
        <v>0</v>
      </c>
      <c r="CQ82" s="21">
        <v>-161</v>
      </c>
      <c r="CR82" s="21">
        <v>0</v>
      </c>
      <c r="CS82" s="21">
        <v>20</v>
      </c>
      <c r="CT82" s="21">
        <v>0</v>
      </c>
      <c r="CU82" s="21">
        <v>5243</v>
      </c>
      <c r="CV82" s="21">
        <v>496</v>
      </c>
      <c r="CW82" s="21">
        <v>19</v>
      </c>
      <c r="CX82" s="21">
        <v>-325</v>
      </c>
      <c r="CY82" s="21">
        <v>-7</v>
      </c>
      <c r="CZ82" s="21">
        <v>-337</v>
      </c>
      <c r="DA82" s="21">
        <v>0</v>
      </c>
      <c r="DB82" s="21">
        <v>1</v>
      </c>
      <c r="DC82" s="21">
        <v>148</v>
      </c>
      <c r="DD82" s="21">
        <v>480</v>
      </c>
      <c r="DE82" s="21">
        <v>922978</v>
      </c>
      <c r="DF82" s="21">
        <v>1928109</v>
      </c>
      <c r="DG82" s="21">
        <v>17056</v>
      </c>
      <c r="DH82" s="21">
        <v>15827</v>
      </c>
      <c r="DI82" s="21">
        <v>1229</v>
      </c>
      <c r="DJ82" s="21">
        <v>363012</v>
      </c>
      <c r="DK82" s="21">
        <v>318998</v>
      </c>
      <c r="DL82" s="21">
        <v>43774</v>
      </c>
      <c r="DM82" s="21">
        <v>240</v>
      </c>
      <c r="DN82" s="21">
        <v>2395</v>
      </c>
      <c r="DO82" s="21">
        <v>2395</v>
      </c>
      <c r="DP82" s="21">
        <v>4043</v>
      </c>
      <c r="DQ82" s="21">
        <v>835</v>
      </c>
      <c r="DR82" s="21">
        <v>3208</v>
      </c>
      <c r="DS82" s="21">
        <v>8023</v>
      </c>
      <c r="DT82" s="21">
        <v>400</v>
      </c>
      <c r="DU82" s="21">
        <v>100</v>
      </c>
      <c r="DV82" s="21">
        <v>1993</v>
      </c>
      <c r="DW82" s="21">
        <v>0</v>
      </c>
      <c r="DX82" s="21">
        <v>0</v>
      </c>
      <c r="DY82" s="21">
        <v>3530</v>
      </c>
      <c r="DZ82" s="21">
        <v>0</v>
      </c>
      <c r="EA82" s="21">
        <v>2000</v>
      </c>
      <c r="EB82" s="21">
        <v>7264</v>
      </c>
      <c r="EC82" s="21">
        <v>33</v>
      </c>
      <c r="ED82" s="21">
        <v>0</v>
      </c>
      <c r="EE82" s="21">
        <v>283</v>
      </c>
      <c r="EF82" s="21">
        <v>11</v>
      </c>
      <c r="EG82" s="21">
        <v>6868</v>
      </c>
      <c r="EH82" s="21">
        <v>69</v>
      </c>
      <c r="EI82" s="21">
        <v>348552</v>
      </c>
      <c r="EJ82" s="21">
        <v>21546</v>
      </c>
      <c r="EK82" s="21">
        <v>125196</v>
      </c>
      <c r="EL82" s="21">
        <v>11770</v>
      </c>
      <c r="EM82" s="21">
        <v>100603</v>
      </c>
      <c r="EN82" s="21">
        <v>2831</v>
      </c>
      <c r="EO82" s="21">
        <v>19732</v>
      </c>
      <c r="EP82" s="21">
        <v>21121</v>
      </c>
      <c r="EQ82" s="21">
        <v>28546</v>
      </c>
      <c r="ER82" s="21">
        <v>12670</v>
      </c>
      <c r="ES82" s="21">
        <v>547</v>
      </c>
      <c r="ET82" s="21">
        <v>3990</v>
      </c>
      <c r="EU82" s="21">
        <v>913517</v>
      </c>
      <c r="EV82" s="21">
        <v>841623</v>
      </c>
      <c r="EW82" s="21">
        <v>59051</v>
      </c>
      <c r="EX82" s="21">
        <v>12843</v>
      </c>
      <c r="EY82" s="21">
        <v>162892</v>
      </c>
      <c r="EZ82" s="21">
        <v>93729</v>
      </c>
      <c r="FA82" s="21">
        <v>69163</v>
      </c>
      <c r="FB82" s="21">
        <v>35252</v>
      </c>
      <c r="FC82" s="21">
        <v>35252</v>
      </c>
      <c r="FD82" s="21">
        <v>66103</v>
      </c>
      <c r="FE82" s="21">
        <v>811</v>
      </c>
      <c r="FF82" s="21">
        <v>31391</v>
      </c>
      <c r="FG82" s="21">
        <v>2961</v>
      </c>
      <c r="FH82" s="21">
        <v>3550</v>
      </c>
      <c r="FI82" s="21">
        <v>1390</v>
      </c>
      <c r="FJ82" s="21">
        <v>1617</v>
      </c>
      <c r="FK82" s="21">
        <v>3625</v>
      </c>
      <c r="FL82" s="21">
        <v>0</v>
      </c>
      <c r="FM82" s="21">
        <v>2587</v>
      </c>
      <c r="FN82" s="21">
        <v>42</v>
      </c>
      <c r="FO82" s="21">
        <v>0</v>
      </c>
      <c r="FP82" s="21">
        <v>13</v>
      </c>
      <c r="FQ82" s="21">
        <v>17719</v>
      </c>
      <c r="FR82" s="21">
        <v>397</v>
      </c>
      <c r="FS82" s="21">
        <v>1005131</v>
      </c>
      <c r="FT82" s="21">
        <v>16547</v>
      </c>
      <c r="FU82" s="21">
        <v>16547</v>
      </c>
      <c r="FV82" s="21">
        <v>58321</v>
      </c>
      <c r="FW82" s="21">
        <v>52474</v>
      </c>
      <c r="FX82" s="21">
        <v>5495</v>
      </c>
      <c r="FY82" s="21">
        <v>352</v>
      </c>
      <c r="FZ82" s="21">
        <v>898830</v>
      </c>
      <c r="GA82" s="21">
        <v>0</v>
      </c>
      <c r="GB82" s="21">
        <v>0</v>
      </c>
      <c r="GC82" s="21">
        <v>300</v>
      </c>
      <c r="GD82" s="21">
        <v>20</v>
      </c>
      <c r="GE82" s="21">
        <v>636701</v>
      </c>
      <c r="GF82" s="21">
        <v>73250</v>
      </c>
      <c r="GG82" s="21">
        <v>38</v>
      </c>
      <c r="GH82" s="21">
        <v>535</v>
      </c>
      <c r="GI82" s="21">
        <v>437</v>
      </c>
      <c r="GJ82" s="21">
        <v>0</v>
      </c>
      <c r="GK82" s="21">
        <v>1166</v>
      </c>
      <c r="GL82" s="21">
        <v>90</v>
      </c>
      <c r="GM82" s="21">
        <v>158507</v>
      </c>
      <c r="GN82" s="21">
        <v>16363</v>
      </c>
      <c r="GO82" s="21">
        <v>10927</v>
      </c>
      <c r="GP82" s="21">
        <v>8</v>
      </c>
      <c r="GQ82" s="21">
        <v>488</v>
      </c>
      <c r="GR82" s="21">
        <v>31433</v>
      </c>
      <c r="GS82" s="21">
        <v>0</v>
      </c>
      <c r="GT82" s="21">
        <v>3671</v>
      </c>
      <c r="GU82" s="21">
        <v>0</v>
      </c>
      <c r="GV82" s="21">
        <v>267</v>
      </c>
      <c r="GW82" s="21">
        <v>0</v>
      </c>
      <c r="GX82" s="21">
        <v>8747</v>
      </c>
      <c r="GY82" s="21">
        <v>8568</v>
      </c>
      <c r="GZ82" s="21">
        <v>169</v>
      </c>
      <c r="HA82" s="21">
        <v>4088</v>
      </c>
      <c r="HB82" s="21">
        <v>63</v>
      </c>
      <c r="HC82" s="21">
        <v>37</v>
      </c>
      <c r="HD82" s="21">
        <v>0</v>
      </c>
      <c r="HE82" s="21">
        <v>14</v>
      </c>
      <c r="HF82" s="21">
        <v>3836</v>
      </c>
      <c r="HG82" s="21">
        <v>1973</v>
      </c>
    </row>
    <row r="83" spans="1:215">
      <c r="A83" s="9">
        <v>38869</v>
      </c>
      <c r="B83" s="21">
        <v>-4256</v>
      </c>
      <c r="C83" s="21">
        <v>40969</v>
      </c>
      <c r="D83" s="21">
        <v>239</v>
      </c>
      <c r="E83" s="21">
        <v>209</v>
      </c>
      <c r="F83" s="21">
        <v>30</v>
      </c>
      <c r="G83" s="21">
        <v>7970</v>
      </c>
      <c r="H83" s="21">
        <v>3347</v>
      </c>
      <c r="I83" s="21">
        <v>4768</v>
      </c>
      <c r="J83" s="21">
        <v>-145</v>
      </c>
      <c r="K83" s="21">
        <v>31</v>
      </c>
      <c r="L83" s="21">
        <v>31</v>
      </c>
      <c r="M83" s="21">
        <v>1485</v>
      </c>
      <c r="N83" s="21">
        <v>1168</v>
      </c>
      <c r="O83" s="21">
        <v>317</v>
      </c>
      <c r="P83" s="21">
        <v>226</v>
      </c>
      <c r="Q83" s="21">
        <v>7</v>
      </c>
      <c r="R83" s="21">
        <v>-99</v>
      </c>
      <c r="S83" s="21">
        <v>303</v>
      </c>
      <c r="T83" s="21">
        <v>0</v>
      </c>
      <c r="U83" s="21">
        <v>0</v>
      </c>
      <c r="V83" s="21">
        <v>-16</v>
      </c>
      <c r="W83" s="21">
        <v>0</v>
      </c>
      <c r="X83" s="21">
        <v>31</v>
      </c>
      <c r="Y83" s="21">
        <v>34</v>
      </c>
      <c r="Z83" s="21">
        <v>6</v>
      </c>
      <c r="AA83" s="21">
        <v>0</v>
      </c>
      <c r="AB83" s="21">
        <v>6</v>
      </c>
      <c r="AC83" s="21">
        <v>0</v>
      </c>
      <c r="AD83" s="21">
        <v>-8</v>
      </c>
      <c r="AE83" s="21">
        <v>30</v>
      </c>
      <c r="AF83" s="21">
        <v>15</v>
      </c>
      <c r="AG83" s="21">
        <v>1366</v>
      </c>
      <c r="AH83" s="21">
        <v>599</v>
      </c>
      <c r="AI83" s="21">
        <v>-368</v>
      </c>
      <c r="AJ83" s="21">
        <v>-178</v>
      </c>
      <c r="AK83" s="21">
        <v>0</v>
      </c>
      <c r="AL83" s="21">
        <v>-242</v>
      </c>
      <c r="AM83" s="21">
        <v>-315</v>
      </c>
      <c r="AN83" s="21">
        <v>1171</v>
      </c>
      <c r="AO83" s="21">
        <v>-768</v>
      </c>
      <c r="AP83" s="21">
        <v>58</v>
      </c>
      <c r="AQ83" s="21">
        <v>-1308</v>
      </c>
      <c r="AR83" s="21">
        <v>21885</v>
      </c>
      <c r="AS83" s="21">
        <v>23907</v>
      </c>
      <c r="AT83" s="21">
        <v>-2614</v>
      </c>
      <c r="AU83" s="21">
        <v>592</v>
      </c>
      <c r="AV83" s="21">
        <v>6991</v>
      </c>
      <c r="AW83" s="21">
        <v>3497</v>
      </c>
      <c r="AX83" s="21">
        <v>3494</v>
      </c>
      <c r="AY83" s="21">
        <v>-21</v>
      </c>
      <c r="AZ83" s="21">
        <v>-21</v>
      </c>
      <c r="BA83" s="21">
        <v>2114</v>
      </c>
      <c r="BB83" s="21">
        <v>-169</v>
      </c>
      <c r="BC83" s="21">
        <v>1139</v>
      </c>
      <c r="BD83" s="21">
        <v>331</v>
      </c>
      <c r="BE83" s="21">
        <v>105</v>
      </c>
      <c r="BF83" s="21">
        <v>-521</v>
      </c>
      <c r="BG83" s="21">
        <v>212</v>
      </c>
      <c r="BH83" s="21">
        <v>65</v>
      </c>
      <c r="BI83" s="21">
        <v>0</v>
      </c>
      <c r="BJ83" s="21">
        <v>4</v>
      </c>
      <c r="BK83" s="21">
        <v>59</v>
      </c>
      <c r="BL83" s="21">
        <v>0</v>
      </c>
      <c r="BM83" s="21">
        <v>1</v>
      </c>
      <c r="BN83" s="21">
        <v>883</v>
      </c>
      <c r="BO83" s="21">
        <v>5</v>
      </c>
      <c r="BP83" s="21">
        <v>45225</v>
      </c>
      <c r="BQ83" s="21">
        <v>1071</v>
      </c>
      <c r="BR83" s="21">
        <v>1071</v>
      </c>
      <c r="BS83" s="21">
        <v>2832</v>
      </c>
      <c r="BT83" s="21">
        <v>2548</v>
      </c>
      <c r="BU83" s="21">
        <v>289</v>
      </c>
      <c r="BV83" s="21">
        <v>-5</v>
      </c>
      <c r="BW83" s="21">
        <v>36467</v>
      </c>
      <c r="BX83" s="21">
        <v>0</v>
      </c>
      <c r="BY83" s="21">
        <v>0</v>
      </c>
      <c r="BZ83" s="21">
        <v>-11</v>
      </c>
      <c r="CA83" s="21">
        <v>0</v>
      </c>
      <c r="CB83" s="21">
        <v>18995</v>
      </c>
      <c r="CC83" s="21">
        <v>4556</v>
      </c>
      <c r="CD83" s="21">
        <v>-6</v>
      </c>
      <c r="CE83" s="21">
        <v>19</v>
      </c>
      <c r="CF83" s="21">
        <v>10</v>
      </c>
      <c r="CG83" s="21">
        <v>0</v>
      </c>
      <c r="CH83" s="21">
        <v>123</v>
      </c>
      <c r="CI83" s="21">
        <v>-50</v>
      </c>
      <c r="CJ83" s="21">
        <v>12105</v>
      </c>
      <c r="CK83" s="21">
        <v>1110</v>
      </c>
      <c r="CL83" s="21">
        <v>-91</v>
      </c>
      <c r="CM83" s="21">
        <v>3</v>
      </c>
      <c r="CN83" s="21">
        <v>-296</v>
      </c>
      <c r="CO83" s="21">
        <v>4855</v>
      </c>
      <c r="CP83" s="21">
        <v>0</v>
      </c>
      <c r="CQ83" s="21">
        <v>240</v>
      </c>
      <c r="CR83" s="21">
        <v>0</v>
      </c>
      <c r="CS83" s="21">
        <v>-96</v>
      </c>
      <c r="CT83" s="21">
        <v>0</v>
      </c>
      <c r="CU83" s="21">
        <v>416</v>
      </c>
      <c r="CV83" s="21">
        <v>4370</v>
      </c>
      <c r="CW83" s="21">
        <v>33</v>
      </c>
      <c r="CX83" s="21">
        <v>734</v>
      </c>
      <c r="CY83" s="21">
        <v>-1</v>
      </c>
      <c r="CZ83" s="21">
        <v>3</v>
      </c>
      <c r="DA83" s="21">
        <v>0</v>
      </c>
      <c r="DB83" s="21">
        <v>1</v>
      </c>
      <c r="DC83" s="21">
        <v>-32</v>
      </c>
      <c r="DD83" s="21">
        <v>-813</v>
      </c>
      <c r="DE83" s="21">
        <v>908072</v>
      </c>
      <c r="DF83" s="21">
        <v>1958861</v>
      </c>
      <c r="DG83" s="21">
        <v>17295</v>
      </c>
      <c r="DH83" s="21">
        <v>16036</v>
      </c>
      <c r="DI83" s="21">
        <v>1259</v>
      </c>
      <c r="DJ83" s="21">
        <v>371101</v>
      </c>
      <c r="DK83" s="21">
        <v>322307</v>
      </c>
      <c r="DL83" s="21">
        <v>48542</v>
      </c>
      <c r="DM83" s="21">
        <v>252</v>
      </c>
      <c r="DN83" s="21">
        <v>2426</v>
      </c>
      <c r="DO83" s="21">
        <v>2426</v>
      </c>
      <c r="DP83" s="21">
        <v>5528</v>
      </c>
      <c r="DQ83" s="21">
        <v>2003</v>
      </c>
      <c r="DR83" s="21">
        <v>3525</v>
      </c>
      <c r="DS83" s="21">
        <v>8158</v>
      </c>
      <c r="DT83" s="21">
        <v>400</v>
      </c>
      <c r="DU83" s="21">
        <v>0</v>
      </c>
      <c r="DV83" s="21">
        <v>2276</v>
      </c>
      <c r="DW83" s="21">
        <v>0</v>
      </c>
      <c r="DX83" s="21">
        <v>0</v>
      </c>
      <c r="DY83" s="21">
        <v>3482</v>
      </c>
      <c r="DZ83" s="21">
        <v>0</v>
      </c>
      <c r="EA83" s="21">
        <v>2000</v>
      </c>
      <c r="EB83" s="21">
        <v>7298</v>
      </c>
      <c r="EC83" s="21">
        <v>39</v>
      </c>
      <c r="ED83" s="21">
        <v>0</v>
      </c>
      <c r="EE83" s="21">
        <v>289</v>
      </c>
      <c r="EF83" s="21">
        <v>11</v>
      </c>
      <c r="EG83" s="21">
        <v>6860</v>
      </c>
      <c r="EH83" s="21">
        <v>99</v>
      </c>
      <c r="EI83" s="21">
        <v>345314</v>
      </c>
      <c r="EJ83" s="21">
        <v>18815</v>
      </c>
      <c r="EK83" s="21">
        <v>125539</v>
      </c>
      <c r="EL83" s="21">
        <v>11215</v>
      </c>
      <c r="EM83" s="21">
        <v>97398</v>
      </c>
      <c r="EN83" s="21">
        <v>3528</v>
      </c>
      <c r="EO83" s="21">
        <v>20843</v>
      </c>
      <c r="EP83" s="21">
        <v>20213</v>
      </c>
      <c r="EQ83" s="21">
        <v>29717</v>
      </c>
      <c r="ER83" s="21">
        <v>13357</v>
      </c>
      <c r="ES83" s="21">
        <v>587</v>
      </c>
      <c r="ET83" s="21">
        <v>4102</v>
      </c>
      <c r="EU83" s="21">
        <v>928410</v>
      </c>
      <c r="EV83" s="21">
        <v>859803</v>
      </c>
      <c r="EW83" s="21">
        <v>55943</v>
      </c>
      <c r="EX83" s="21">
        <v>12664</v>
      </c>
      <c r="EY83" s="21">
        <v>169883</v>
      </c>
      <c r="EZ83" s="21">
        <v>97226</v>
      </c>
      <c r="FA83" s="21">
        <v>72657</v>
      </c>
      <c r="FB83" s="21">
        <v>35231</v>
      </c>
      <c r="FC83" s="21">
        <v>35231</v>
      </c>
      <c r="FD83" s="21">
        <v>68217</v>
      </c>
      <c r="FE83" s="21">
        <v>642</v>
      </c>
      <c r="FF83" s="21">
        <v>32530</v>
      </c>
      <c r="FG83" s="21">
        <v>3292</v>
      </c>
      <c r="FH83" s="21">
        <v>3655</v>
      </c>
      <c r="FI83" s="21">
        <v>869</v>
      </c>
      <c r="FJ83" s="21">
        <v>1829</v>
      </c>
      <c r="FK83" s="21">
        <v>3690</v>
      </c>
      <c r="FL83" s="21">
        <v>0</v>
      </c>
      <c r="FM83" s="21">
        <v>2591</v>
      </c>
      <c r="FN83" s="21">
        <v>101</v>
      </c>
      <c r="FO83" s="21">
        <v>0</v>
      </c>
      <c r="FP83" s="21">
        <v>14</v>
      </c>
      <c r="FQ83" s="21">
        <v>18602</v>
      </c>
      <c r="FR83" s="21">
        <v>402</v>
      </c>
      <c r="FS83" s="21">
        <v>1050789</v>
      </c>
      <c r="FT83" s="21">
        <v>17618</v>
      </c>
      <c r="FU83" s="21">
        <v>17618</v>
      </c>
      <c r="FV83" s="21">
        <v>61139</v>
      </c>
      <c r="FW83" s="21">
        <v>55009</v>
      </c>
      <c r="FX83" s="21">
        <v>5783</v>
      </c>
      <c r="FY83" s="21">
        <v>347</v>
      </c>
      <c r="FZ83" s="21">
        <v>935866</v>
      </c>
      <c r="GA83" s="21">
        <v>0</v>
      </c>
      <c r="GB83" s="21">
        <v>0</v>
      </c>
      <c r="GC83" s="21">
        <v>289</v>
      </c>
      <c r="GD83" s="21">
        <v>20</v>
      </c>
      <c r="GE83" s="21">
        <v>655673</v>
      </c>
      <c r="GF83" s="21">
        <v>77803</v>
      </c>
      <c r="GG83" s="21">
        <v>32</v>
      </c>
      <c r="GH83" s="21">
        <v>554</v>
      </c>
      <c r="GI83" s="21">
        <v>447</v>
      </c>
      <c r="GJ83" s="21">
        <v>0</v>
      </c>
      <c r="GK83" s="21">
        <v>1289</v>
      </c>
      <c r="GL83" s="21">
        <v>40</v>
      </c>
      <c r="GM83" s="21">
        <v>170611</v>
      </c>
      <c r="GN83" s="21">
        <v>17473</v>
      </c>
      <c r="GO83" s="21">
        <v>11112</v>
      </c>
      <c r="GP83" s="21">
        <v>11</v>
      </c>
      <c r="GQ83" s="21">
        <v>512</v>
      </c>
      <c r="GR83" s="21">
        <v>36166</v>
      </c>
      <c r="GS83" s="21">
        <v>0</v>
      </c>
      <c r="GT83" s="21">
        <v>3911</v>
      </c>
      <c r="GU83" s="21">
        <v>0</v>
      </c>
      <c r="GV83" s="21">
        <v>171</v>
      </c>
      <c r="GW83" s="21">
        <v>0</v>
      </c>
      <c r="GX83" s="21">
        <v>9041</v>
      </c>
      <c r="GY83" s="21">
        <v>12938</v>
      </c>
      <c r="GZ83" s="21">
        <v>202</v>
      </c>
      <c r="HA83" s="21">
        <v>4822</v>
      </c>
      <c r="HB83" s="21">
        <v>62</v>
      </c>
      <c r="HC83" s="21">
        <v>40</v>
      </c>
      <c r="HD83" s="21">
        <v>0</v>
      </c>
      <c r="HE83" s="21">
        <v>15</v>
      </c>
      <c r="HF83" s="21">
        <v>3804</v>
      </c>
      <c r="HG83" s="21">
        <v>1160</v>
      </c>
    </row>
    <row r="84" spans="1:215">
      <c r="A84" s="9">
        <v>38961</v>
      </c>
      <c r="B84" s="21">
        <v>7084</v>
      </c>
      <c r="C84" s="21">
        <v>36131</v>
      </c>
      <c r="D84" s="21">
        <v>573</v>
      </c>
      <c r="E84" s="21">
        <v>575</v>
      </c>
      <c r="F84" s="21">
        <v>-2</v>
      </c>
      <c r="G84" s="21">
        <v>15284</v>
      </c>
      <c r="H84" s="21">
        <v>13195</v>
      </c>
      <c r="I84" s="21">
        <v>2270</v>
      </c>
      <c r="J84" s="21">
        <v>-181</v>
      </c>
      <c r="K84" s="21">
        <v>117</v>
      </c>
      <c r="L84" s="21">
        <v>117</v>
      </c>
      <c r="M84" s="21">
        <v>-843</v>
      </c>
      <c r="N84" s="21">
        <v>680</v>
      </c>
      <c r="O84" s="21">
        <v>-1523</v>
      </c>
      <c r="P84" s="21">
        <v>27</v>
      </c>
      <c r="Q84" s="21">
        <v>-2</v>
      </c>
      <c r="R84" s="21">
        <v>0</v>
      </c>
      <c r="S84" s="21">
        <v>10</v>
      </c>
      <c r="T84" s="21">
        <v>0</v>
      </c>
      <c r="U84" s="21">
        <v>0</v>
      </c>
      <c r="V84" s="21">
        <v>-11</v>
      </c>
      <c r="W84" s="21">
        <v>0</v>
      </c>
      <c r="X84" s="21">
        <v>30</v>
      </c>
      <c r="Y84" s="21">
        <v>288</v>
      </c>
      <c r="Z84" s="21">
        <v>-11</v>
      </c>
      <c r="AA84" s="21">
        <v>0</v>
      </c>
      <c r="AB84" s="21">
        <v>8</v>
      </c>
      <c r="AC84" s="21">
        <v>-1</v>
      </c>
      <c r="AD84" s="21">
        <v>193</v>
      </c>
      <c r="AE84" s="21">
        <v>99</v>
      </c>
      <c r="AF84" s="21">
        <v>2455</v>
      </c>
      <c r="AG84" s="21">
        <v>1071</v>
      </c>
      <c r="AH84" s="21">
        <v>3945</v>
      </c>
      <c r="AI84" s="21">
        <v>-478</v>
      </c>
      <c r="AJ84" s="21">
        <v>-2612</v>
      </c>
      <c r="AK84" s="21">
        <v>0</v>
      </c>
      <c r="AL84" s="21">
        <v>171</v>
      </c>
      <c r="AM84" s="21">
        <v>-103</v>
      </c>
      <c r="AN84" s="21">
        <v>2003</v>
      </c>
      <c r="AO84" s="21">
        <v>-486</v>
      </c>
      <c r="AP84" s="21">
        <v>570</v>
      </c>
      <c r="AQ84" s="21">
        <v>-1626</v>
      </c>
      <c r="AR84" s="21">
        <v>20038</v>
      </c>
      <c r="AS84" s="21">
        <v>19785</v>
      </c>
      <c r="AT84" s="21">
        <v>6</v>
      </c>
      <c r="AU84" s="21">
        <v>247</v>
      </c>
      <c r="AV84" s="21">
        <v>2334</v>
      </c>
      <c r="AW84" s="21">
        <v>4484</v>
      </c>
      <c r="AX84" s="21">
        <v>-2150</v>
      </c>
      <c r="AY84" s="21">
        <v>1391</v>
      </c>
      <c r="AZ84" s="21">
        <v>1391</v>
      </c>
      <c r="BA84" s="21">
        <v>-5533</v>
      </c>
      <c r="BB84" s="21">
        <v>192</v>
      </c>
      <c r="BC84" s="21">
        <v>-509</v>
      </c>
      <c r="BD84" s="21">
        <v>-185</v>
      </c>
      <c r="BE84" s="21">
        <v>-4</v>
      </c>
      <c r="BF84" s="21">
        <v>-436</v>
      </c>
      <c r="BG84" s="21">
        <v>354</v>
      </c>
      <c r="BH84" s="21">
        <v>81</v>
      </c>
      <c r="BI84" s="21">
        <v>0</v>
      </c>
      <c r="BJ84" s="21">
        <v>71</v>
      </c>
      <c r="BK84" s="21">
        <v>-53</v>
      </c>
      <c r="BL84" s="21">
        <v>0</v>
      </c>
      <c r="BM84" s="21">
        <v>63</v>
      </c>
      <c r="BN84" s="21">
        <v>-5168</v>
      </c>
      <c r="BO84" s="21">
        <v>61</v>
      </c>
      <c r="BP84" s="21">
        <v>29047</v>
      </c>
      <c r="BQ84" s="21">
        <v>862</v>
      </c>
      <c r="BR84" s="21">
        <v>862</v>
      </c>
      <c r="BS84" s="21">
        <v>-120</v>
      </c>
      <c r="BT84" s="21">
        <v>-353</v>
      </c>
      <c r="BU84" s="21">
        <v>257</v>
      </c>
      <c r="BV84" s="21">
        <v>-24</v>
      </c>
      <c r="BW84" s="21">
        <v>25855</v>
      </c>
      <c r="BX84" s="21">
        <v>0</v>
      </c>
      <c r="BY84" s="21">
        <v>0</v>
      </c>
      <c r="BZ84" s="21">
        <v>-16</v>
      </c>
      <c r="CA84" s="21">
        <v>-1</v>
      </c>
      <c r="CB84" s="21">
        <v>20016</v>
      </c>
      <c r="CC84" s="21">
        <v>2020</v>
      </c>
      <c r="CD84" s="21">
        <v>-1</v>
      </c>
      <c r="CE84" s="21">
        <v>-100</v>
      </c>
      <c r="CF84" s="21">
        <v>14</v>
      </c>
      <c r="CG84" s="21">
        <v>0</v>
      </c>
      <c r="CH84" s="21">
        <v>-40</v>
      </c>
      <c r="CI84" s="21">
        <v>5</v>
      </c>
      <c r="CJ84" s="21">
        <v>4206</v>
      </c>
      <c r="CK84" s="21">
        <v>-102</v>
      </c>
      <c r="CL84" s="21">
        <v>220</v>
      </c>
      <c r="CM84" s="21">
        <v>-1</v>
      </c>
      <c r="CN84" s="21">
        <v>-365</v>
      </c>
      <c r="CO84" s="21">
        <v>2450</v>
      </c>
      <c r="CP84" s="21">
        <v>0</v>
      </c>
      <c r="CQ84" s="21">
        <v>4914</v>
      </c>
      <c r="CR84" s="21">
        <v>0</v>
      </c>
      <c r="CS84" s="21">
        <v>-78</v>
      </c>
      <c r="CT84" s="21">
        <v>0</v>
      </c>
      <c r="CU84" s="21">
        <v>-1453</v>
      </c>
      <c r="CV84" s="21">
        <v>-4566</v>
      </c>
      <c r="CW84" s="21">
        <v>-123</v>
      </c>
      <c r="CX84" s="21">
        <v>-279</v>
      </c>
      <c r="CY84" s="21">
        <v>34</v>
      </c>
      <c r="CZ84" s="21">
        <v>6</v>
      </c>
      <c r="DA84" s="21">
        <v>0</v>
      </c>
      <c r="DB84" s="21">
        <v>1</v>
      </c>
      <c r="DC84" s="21">
        <v>4120</v>
      </c>
      <c r="DD84" s="21">
        <v>-126</v>
      </c>
      <c r="DE84" s="21">
        <v>949932</v>
      </c>
      <c r="DF84" s="21">
        <v>2024024</v>
      </c>
      <c r="DG84" s="21">
        <v>17868</v>
      </c>
      <c r="DH84" s="21">
        <v>16611</v>
      </c>
      <c r="DI84" s="21">
        <v>1257</v>
      </c>
      <c r="DJ84" s="21">
        <v>386577</v>
      </c>
      <c r="DK84" s="21">
        <v>335497</v>
      </c>
      <c r="DL84" s="21">
        <v>50812</v>
      </c>
      <c r="DM84" s="21">
        <v>268</v>
      </c>
      <c r="DN84" s="21">
        <v>2543</v>
      </c>
      <c r="DO84" s="21">
        <v>2543</v>
      </c>
      <c r="DP84" s="21">
        <v>4685</v>
      </c>
      <c r="DQ84" s="21">
        <v>2683</v>
      </c>
      <c r="DR84" s="21">
        <v>2002</v>
      </c>
      <c r="DS84" s="21">
        <v>8197</v>
      </c>
      <c r="DT84" s="21">
        <v>400</v>
      </c>
      <c r="DU84" s="21">
        <v>0</v>
      </c>
      <c r="DV84" s="21">
        <v>2305</v>
      </c>
      <c r="DW84" s="21">
        <v>0</v>
      </c>
      <c r="DX84" s="21">
        <v>0</v>
      </c>
      <c r="DY84" s="21">
        <v>3492</v>
      </c>
      <c r="DZ84" s="21">
        <v>0</v>
      </c>
      <c r="EA84" s="21">
        <v>2000</v>
      </c>
      <c r="EB84" s="21">
        <v>7586</v>
      </c>
      <c r="EC84" s="21">
        <v>28</v>
      </c>
      <c r="ED84" s="21">
        <v>0</v>
      </c>
      <c r="EE84" s="21">
        <v>297</v>
      </c>
      <c r="EF84" s="21">
        <v>10</v>
      </c>
      <c r="EG84" s="21">
        <v>7053</v>
      </c>
      <c r="EH84" s="21">
        <v>198</v>
      </c>
      <c r="EI84" s="21">
        <v>354874</v>
      </c>
      <c r="EJ84" s="21">
        <v>21167</v>
      </c>
      <c r="EK84" s="21">
        <v>129184</v>
      </c>
      <c r="EL84" s="21">
        <v>10834</v>
      </c>
      <c r="EM84" s="21">
        <v>97263</v>
      </c>
      <c r="EN84" s="21">
        <v>3787</v>
      </c>
      <c r="EO84" s="21">
        <v>20997</v>
      </c>
      <c r="EP84" s="21">
        <v>21122</v>
      </c>
      <c r="EQ84" s="21">
        <v>31720</v>
      </c>
      <c r="ER84" s="21">
        <v>13436</v>
      </c>
      <c r="ES84" s="21">
        <v>1125</v>
      </c>
      <c r="ET84" s="21">
        <v>4239</v>
      </c>
      <c r="EU84" s="21">
        <v>965816</v>
      </c>
      <c r="EV84" s="21">
        <v>895405</v>
      </c>
      <c r="EW84" s="21">
        <v>57372</v>
      </c>
      <c r="EX84" s="21">
        <v>13039</v>
      </c>
      <c r="EY84" s="21">
        <v>172217</v>
      </c>
      <c r="EZ84" s="21">
        <v>101710</v>
      </c>
      <c r="FA84" s="21">
        <v>70507</v>
      </c>
      <c r="FB84" s="21">
        <v>36622</v>
      </c>
      <c r="FC84" s="21">
        <v>36622</v>
      </c>
      <c r="FD84" s="21">
        <v>67039</v>
      </c>
      <c r="FE84" s="21">
        <v>834</v>
      </c>
      <c r="FF84" s="21">
        <v>32021</v>
      </c>
      <c r="FG84" s="21">
        <v>3107</v>
      </c>
      <c r="FH84" s="21">
        <v>3651</v>
      </c>
      <c r="FI84" s="21">
        <v>433</v>
      </c>
      <c r="FJ84" s="21">
        <v>2738</v>
      </c>
      <c r="FK84" s="21">
        <v>3771</v>
      </c>
      <c r="FL84" s="21">
        <v>0</v>
      </c>
      <c r="FM84" s="21">
        <v>2662</v>
      </c>
      <c r="FN84" s="21">
        <v>48</v>
      </c>
      <c r="FO84" s="21">
        <v>0</v>
      </c>
      <c r="FP84" s="21">
        <v>77</v>
      </c>
      <c r="FQ84" s="21">
        <v>17234</v>
      </c>
      <c r="FR84" s="21">
        <v>463</v>
      </c>
      <c r="FS84" s="21">
        <v>1074092</v>
      </c>
      <c r="FT84" s="21">
        <v>18480</v>
      </c>
      <c r="FU84" s="21">
        <v>18480</v>
      </c>
      <c r="FV84" s="21">
        <v>63628</v>
      </c>
      <c r="FW84" s="21">
        <v>54596</v>
      </c>
      <c r="FX84" s="21">
        <v>8709</v>
      </c>
      <c r="FY84" s="21">
        <v>323</v>
      </c>
      <c r="FZ84" s="21">
        <v>961961</v>
      </c>
      <c r="GA84" s="21">
        <v>0</v>
      </c>
      <c r="GB84" s="21">
        <v>0</v>
      </c>
      <c r="GC84" s="21">
        <v>273</v>
      </c>
      <c r="GD84" s="21">
        <v>19</v>
      </c>
      <c r="GE84" s="21">
        <v>675660</v>
      </c>
      <c r="GF84" s="21">
        <v>79824</v>
      </c>
      <c r="GG84" s="21">
        <v>31</v>
      </c>
      <c r="GH84" s="21">
        <v>454</v>
      </c>
      <c r="GI84" s="21">
        <v>461</v>
      </c>
      <c r="GJ84" s="21">
        <v>0</v>
      </c>
      <c r="GK84" s="21">
        <v>1249</v>
      </c>
      <c r="GL84" s="21">
        <v>45</v>
      </c>
      <c r="GM84" s="21">
        <v>174815</v>
      </c>
      <c r="GN84" s="21">
        <v>17371</v>
      </c>
      <c r="GO84" s="21">
        <v>11207</v>
      </c>
      <c r="GP84" s="21">
        <v>10</v>
      </c>
      <c r="GQ84" s="21">
        <v>542</v>
      </c>
      <c r="GR84" s="21">
        <v>30023</v>
      </c>
      <c r="GS84" s="21">
        <v>0</v>
      </c>
      <c r="GT84" s="21">
        <v>3825</v>
      </c>
      <c r="GU84" s="21">
        <v>0</v>
      </c>
      <c r="GV84" s="21">
        <v>93</v>
      </c>
      <c r="GW84" s="21">
        <v>0</v>
      </c>
      <c r="GX84" s="21">
        <v>7995</v>
      </c>
      <c r="GY84" s="21">
        <v>8372</v>
      </c>
      <c r="GZ84" s="21">
        <v>79</v>
      </c>
      <c r="HA84" s="21">
        <v>4543</v>
      </c>
      <c r="HB84" s="21">
        <v>96</v>
      </c>
      <c r="HC84" s="21">
        <v>46</v>
      </c>
      <c r="HD84" s="21">
        <v>0</v>
      </c>
      <c r="HE84" s="21">
        <v>16</v>
      </c>
      <c r="HF84" s="21">
        <v>3924</v>
      </c>
      <c r="HG84" s="21">
        <v>1034</v>
      </c>
    </row>
    <row r="85" spans="1:215">
      <c r="A85" s="9">
        <v>39052</v>
      </c>
      <c r="B85" s="21">
        <v>-3721</v>
      </c>
      <c r="C85" s="21">
        <v>22439</v>
      </c>
      <c r="D85" s="21">
        <v>584</v>
      </c>
      <c r="E85" s="21">
        <v>586</v>
      </c>
      <c r="F85" s="21">
        <v>-2</v>
      </c>
      <c r="G85" s="21">
        <v>10880</v>
      </c>
      <c r="H85" s="21">
        <v>10215</v>
      </c>
      <c r="I85" s="21">
        <v>846</v>
      </c>
      <c r="J85" s="21">
        <v>-181</v>
      </c>
      <c r="K85" s="21">
        <v>-287</v>
      </c>
      <c r="L85" s="21">
        <v>-287</v>
      </c>
      <c r="M85" s="21">
        <v>423</v>
      </c>
      <c r="N85" s="21">
        <v>-32</v>
      </c>
      <c r="O85" s="21">
        <v>455</v>
      </c>
      <c r="P85" s="21">
        <v>-958</v>
      </c>
      <c r="Q85" s="21">
        <v>4</v>
      </c>
      <c r="R85" s="21">
        <v>0</v>
      </c>
      <c r="S85" s="21">
        <v>2</v>
      </c>
      <c r="T85" s="21">
        <v>0</v>
      </c>
      <c r="U85" s="21">
        <v>0</v>
      </c>
      <c r="V85" s="21">
        <v>-994</v>
      </c>
      <c r="W85" s="21">
        <v>0</v>
      </c>
      <c r="X85" s="21">
        <v>30</v>
      </c>
      <c r="Y85" s="21">
        <v>417</v>
      </c>
      <c r="Z85" s="21">
        <v>-4</v>
      </c>
      <c r="AA85" s="21">
        <v>0</v>
      </c>
      <c r="AB85" s="21">
        <v>17</v>
      </c>
      <c r="AC85" s="21">
        <v>0</v>
      </c>
      <c r="AD85" s="21">
        <v>519</v>
      </c>
      <c r="AE85" s="21">
        <v>-115</v>
      </c>
      <c r="AF85" s="21">
        <v>3070</v>
      </c>
      <c r="AG85" s="21">
        <v>3787</v>
      </c>
      <c r="AH85" s="21">
        <v>-4467</v>
      </c>
      <c r="AI85" s="21">
        <v>-729</v>
      </c>
      <c r="AJ85" s="21">
        <v>2815</v>
      </c>
      <c r="AK85" s="21">
        <v>0</v>
      </c>
      <c r="AL85" s="21">
        <v>-478</v>
      </c>
      <c r="AM85" s="21">
        <v>925</v>
      </c>
      <c r="AN85" s="21">
        <v>1053</v>
      </c>
      <c r="AO85" s="21">
        <v>-428</v>
      </c>
      <c r="AP85" s="21">
        <v>2218</v>
      </c>
      <c r="AQ85" s="21">
        <v>-1626</v>
      </c>
      <c r="AR85" s="21">
        <v>12492</v>
      </c>
      <c r="AS85" s="21">
        <v>17368</v>
      </c>
      <c r="AT85" s="21">
        <v>-5286</v>
      </c>
      <c r="AU85" s="21">
        <v>410</v>
      </c>
      <c r="AV85" s="21">
        <v>-1172</v>
      </c>
      <c r="AW85" s="21">
        <v>978</v>
      </c>
      <c r="AX85" s="21">
        <v>-2150</v>
      </c>
      <c r="AY85" s="21">
        <v>-658</v>
      </c>
      <c r="AZ85" s="21">
        <v>-658</v>
      </c>
      <c r="BA85" s="21">
        <v>-2352</v>
      </c>
      <c r="BB85" s="21">
        <v>102</v>
      </c>
      <c r="BC85" s="21">
        <v>-703</v>
      </c>
      <c r="BD85" s="21">
        <v>-323</v>
      </c>
      <c r="BE85" s="21">
        <v>237</v>
      </c>
      <c r="BF85" s="21">
        <v>-30</v>
      </c>
      <c r="BG85" s="21">
        <v>-65</v>
      </c>
      <c r="BH85" s="21">
        <v>-184</v>
      </c>
      <c r="BI85" s="21">
        <v>0</v>
      </c>
      <c r="BJ85" s="21">
        <v>162</v>
      </c>
      <c r="BK85" s="21">
        <v>10</v>
      </c>
      <c r="BL85" s="21">
        <v>0</v>
      </c>
      <c r="BM85" s="21">
        <v>-63</v>
      </c>
      <c r="BN85" s="21">
        <v>-1546</v>
      </c>
      <c r="BO85" s="21">
        <v>51</v>
      </c>
      <c r="BP85" s="21">
        <v>26160</v>
      </c>
      <c r="BQ85" s="21">
        <v>1027</v>
      </c>
      <c r="BR85" s="21">
        <v>1027</v>
      </c>
      <c r="BS85" s="21">
        <v>2404</v>
      </c>
      <c r="BT85" s="21">
        <v>1941</v>
      </c>
      <c r="BU85" s="21">
        <v>452</v>
      </c>
      <c r="BV85" s="21">
        <v>11</v>
      </c>
      <c r="BW85" s="21">
        <v>22510</v>
      </c>
      <c r="BX85" s="21">
        <v>0</v>
      </c>
      <c r="BY85" s="21">
        <v>0</v>
      </c>
      <c r="BZ85" s="21">
        <v>-11</v>
      </c>
      <c r="CA85" s="21">
        <v>0</v>
      </c>
      <c r="CB85" s="21">
        <v>19184</v>
      </c>
      <c r="CC85" s="21">
        <v>2074</v>
      </c>
      <c r="CD85" s="21">
        <v>-30</v>
      </c>
      <c r="CE85" s="21">
        <v>74</v>
      </c>
      <c r="CF85" s="21">
        <v>8</v>
      </c>
      <c r="CG85" s="21">
        <v>0</v>
      </c>
      <c r="CH85" s="21">
        <v>-19</v>
      </c>
      <c r="CI85" s="21">
        <v>-5</v>
      </c>
      <c r="CJ85" s="21">
        <v>2136</v>
      </c>
      <c r="CK85" s="21">
        <v>-610</v>
      </c>
      <c r="CL85" s="21">
        <v>75</v>
      </c>
      <c r="CM85" s="21">
        <v>-1</v>
      </c>
      <c r="CN85" s="21">
        <v>-365</v>
      </c>
      <c r="CO85" s="21">
        <v>219</v>
      </c>
      <c r="CP85" s="21">
        <v>0</v>
      </c>
      <c r="CQ85" s="21">
        <v>-181</v>
      </c>
      <c r="CR85" s="21">
        <v>0</v>
      </c>
      <c r="CS85" s="21">
        <v>310</v>
      </c>
      <c r="CT85" s="21">
        <v>0</v>
      </c>
      <c r="CU85" s="21">
        <v>-278</v>
      </c>
      <c r="CV85" s="21">
        <v>528</v>
      </c>
      <c r="CW85" s="21">
        <v>4</v>
      </c>
      <c r="CX85" s="21">
        <v>-82</v>
      </c>
      <c r="CY85" s="21">
        <v>5</v>
      </c>
      <c r="CZ85" s="21">
        <v>-1</v>
      </c>
      <c r="DA85" s="21">
        <v>0</v>
      </c>
      <c r="DB85" s="21">
        <v>1</v>
      </c>
      <c r="DC85" s="21">
        <v>-248</v>
      </c>
      <c r="DD85" s="21">
        <v>161</v>
      </c>
      <c r="DE85" s="21">
        <v>1024517</v>
      </c>
      <c r="DF85" s="21">
        <v>2126658</v>
      </c>
      <c r="DG85" s="21">
        <v>18452</v>
      </c>
      <c r="DH85" s="21">
        <v>17197</v>
      </c>
      <c r="DI85" s="21">
        <v>1255</v>
      </c>
      <c r="DJ85" s="21">
        <v>397584</v>
      </c>
      <c r="DK85" s="21">
        <v>345643</v>
      </c>
      <c r="DL85" s="21">
        <v>51658</v>
      </c>
      <c r="DM85" s="21">
        <v>283</v>
      </c>
      <c r="DN85" s="21">
        <v>2256</v>
      </c>
      <c r="DO85" s="21">
        <v>2256</v>
      </c>
      <c r="DP85" s="21">
        <v>5108</v>
      </c>
      <c r="DQ85" s="21">
        <v>2651</v>
      </c>
      <c r="DR85" s="21">
        <v>2457</v>
      </c>
      <c r="DS85" s="21">
        <v>7134</v>
      </c>
      <c r="DT85" s="21">
        <v>400</v>
      </c>
      <c r="DU85" s="21">
        <v>0</v>
      </c>
      <c r="DV85" s="21">
        <v>2285</v>
      </c>
      <c r="DW85" s="21">
        <v>0</v>
      </c>
      <c r="DX85" s="21">
        <v>0</v>
      </c>
      <c r="DY85" s="21">
        <v>2460</v>
      </c>
      <c r="DZ85" s="21">
        <v>0</v>
      </c>
      <c r="EA85" s="21">
        <v>1989</v>
      </c>
      <c r="EB85" s="21">
        <v>8003</v>
      </c>
      <c r="EC85" s="21">
        <v>24</v>
      </c>
      <c r="ED85" s="21">
        <v>0</v>
      </c>
      <c r="EE85" s="21">
        <v>314</v>
      </c>
      <c r="EF85" s="21">
        <v>10</v>
      </c>
      <c r="EG85" s="21">
        <v>7572</v>
      </c>
      <c r="EH85" s="21">
        <v>83</v>
      </c>
      <c r="EI85" s="21">
        <v>386436</v>
      </c>
      <c r="EJ85" s="21">
        <v>28208</v>
      </c>
      <c r="EK85" s="21">
        <v>132895</v>
      </c>
      <c r="EL85" s="21">
        <v>11354</v>
      </c>
      <c r="EM85" s="21">
        <v>107421</v>
      </c>
      <c r="EN85" s="21">
        <v>3451</v>
      </c>
      <c r="EO85" s="21">
        <v>23910</v>
      </c>
      <c r="EP85" s="21">
        <v>24434</v>
      </c>
      <c r="EQ85" s="21">
        <v>32774</v>
      </c>
      <c r="ER85" s="21">
        <v>14108</v>
      </c>
      <c r="ES85" s="21">
        <v>3455</v>
      </c>
      <c r="ET85" s="21">
        <v>4426</v>
      </c>
      <c r="EU85" s="21">
        <v>1029932</v>
      </c>
      <c r="EV85" s="21">
        <v>961912</v>
      </c>
      <c r="EW85" s="21">
        <v>54574</v>
      </c>
      <c r="EX85" s="21">
        <v>13446</v>
      </c>
      <c r="EY85" s="21">
        <v>171045</v>
      </c>
      <c r="EZ85" s="21">
        <v>102688</v>
      </c>
      <c r="FA85" s="21">
        <v>68357</v>
      </c>
      <c r="FB85" s="21">
        <v>35964</v>
      </c>
      <c r="FC85" s="21">
        <v>35964</v>
      </c>
      <c r="FD85" s="21">
        <v>64744</v>
      </c>
      <c r="FE85" s="21">
        <v>936</v>
      </c>
      <c r="FF85" s="21">
        <v>31318</v>
      </c>
      <c r="FG85" s="21">
        <v>2784</v>
      </c>
      <c r="FH85" s="21">
        <v>3888</v>
      </c>
      <c r="FI85" s="21">
        <v>403</v>
      </c>
      <c r="FJ85" s="21">
        <v>2730</v>
      </c>
      <c r="FK85" s="21">
        <v>3587</v>
      </c>
      <c r="FL85" s="21">
        <v>0</v>
      </c>
      <c r="FM85" s="21">
        <v>2824</v>
      </c>
      <c r="FN85" s="21">
        <v>58</v>
      </c>
      <c r="FO85" s="21">
        <v>0</v>
      </c>
      <c r="FP85" s="21">
        <v>14</v>
      </c>
      <c r="FQ85" s="21">
        <v>15688</v>
      </c>
      <c r="FR85" s="21">
        <v>514</v>
      </c>
      <c r="FS85" s="21">
        <v>1102141</v>
      </c>
      <c r="FT85" s="21">
        <v>19507</v>
      </c>
      <c r="FU85" s="21">
        <v>19507</v>
      </c>
      <c r="FV85" s="21">
        <v>66038</v>
      </c>
      <c r="FW85" s="21">
        <v>56543</v>
      </c>
      <c r="FX85" s="21">
        <v>9161</v>
      </c>
      <c r="FY85" s="21">
        <v>334</v>
      </c>
      <c r="FZ85" s="21">
        <v>986401</v>
      </c>
      <c r="GA85" s="21">
        <v>0</v>
      </c>
      <c r="GB85" s="21">
        <v>0</v>
      </c>
      <c r="GC85" s="21">
        <v>262</v>
      </c>
      <c r="GD85" s="21">
        <v>19</v>
      </c>
      <c r="GE85" s="21">
        <v>694825</v>
      </c>
      <c r="GF85" s="21">
        <v>83567</v>
      </c>
      <c r="GG85" s="21">
        <v>1</v>
      </c>
      <c r="GH85" s="21">
        <v>528</v>
      </c>
      <c r="GI85" s="21">
        <v>469</v>
      </c>
      <c r="GJ85" s="21">
        <v>0</v>
      </c>
      <c r="GK85" s="21">
        <v>1230</v>
      </c>
      <c r="GL85" s="21">
        <v>40</v>
      </c>
      <c r="GM85" s="21">
        <v>176956</v>
      </c>
      <c r="GN85" s="21">
        <v>16761</v>
      </c>
      <c r="GO85" s="21">
        <v>11162</v>
      </c>
      <c r="GP85" s="21">
        <v>9</v>
      </c>
      <c r="GQ85" s="21">
        <v>572</v>
      </c>
      <c r="GR85" s="21">
        <v>30195</v>
      </c>
      <c r="GS85" s="21">
        <v>0</v>
      </c>
      <c r="GT85" s="21">
        <v>3644</v>
      </c>
      <c r="GU85" s="21">
        <v>0</v>
      </c>
      <c r="GV85" s="21">
        <v>403</v>
      </c>
      <c r="GW85" s="21">
        <v>0</v>
      </c>
      <c r="GX85" s="21">
        <v>7670</v>
      </c>
      <c r="GY85" s="21">
        <v>8900</v>
      </c>
      <c r="GZ85" s="21">
        <v>83</v>
      </c>
      <c r="HA85" s="21">
        <v>4461</v>
      </c>
      <c r="HB85" s="21">
        <v>101</v>
      </c>
      <c r="HC85" s="21">
        <v>45</v>
      </c>
      <c r="HD85" s="21">
        <v>0</v>
      </c>
      <c r="HE85" s="21">
        <v>17</v>
      </c>
      <c r="HF85" s="21">
        <v>3676</v>
      </c>
      <c r="HG85" s="21">
        <v>1195</v>
      </c>
    </row>
    <row r="86" spans="1:215">
      <c r="A86" s="9">
        <v>39142</v>
      </c>
      <c r="B86" s="21">
        <v>2168</v>
      </c>
      <c r="C86" s="21">
        <v>30314</v>
      </c>
      <c r="D86" s="21">
        <v>-355</v>
      </c>
      <c r="E86" s="21">
        <v>-353</v>
      </c>
      <c r="F86" s="21">
        <v>-2</v>
      </c>
      <c r="G86" s="21">
        <v>4512</v>
      </c>
      <c r="H86" s="21">
        <v>3530</v>
      </c>
      <c r="I86" s="21">
        <v>1163</v>
      </c>
      <c r="J86" s="21">
        <v>-181</v>
      </c>
      <c r="K86" s="21">
        <v>78</v>
      </c>
      <c r="L86" s="21">
        <v>78</v>
      </c>
      <c r="M86" s="21">
        <v>495</v>
      </c>
      <c r="N86" s="21">
        <v>281</v>
      </c>
      <c r="O86" s="21">
        <v>214</v>
      </c>
      <c r="P86" s="21">
        <v>233</v>
      </c>
      <c r="Q86" s="21">
        <v>-1</v>
      </c>
      <c r="R86" s="21">
        <v>0</v>
      </c>
      <c r="S86" s="21">
        <v>218</v>
      </c>
      <c r="T86" s="21">
        <v>0</v>
      </c>
      <c r="U86" s="21">
        <v>0</v>
      </c>
      <c r="V86" s="21">
        <v>-15</v>
      </c>
      <c r="W86" s="21">
        <v>0</v>
      </c>
      <c r="X86" s="21">
        <v>31</v>
      </c>
      <c r="Y86" s="21">
        <v>235</v>
      </c>
      <c r="Z86" s="21">
        <v>0</v>
      </c>
      <c r="AA86" s="21">
        <v>0</v>
      </c>
      <c r="AB86" s="21">
        <v>1</v>
      </c>
      <c r="AC86" s="21">
        <v>-3</v>
      </c>
      <c r="AD86" s="21">
        <v>233</v>
      </c>
      <c r="AE86" s="21">
        <v>4</v>
      </c>
      <c r="AF86" s="21">
        <v>3674</v>
      </c>
      <c r="AG86" s="21">
        <v>-61</v>
      </c>
      <c r="AH86" s="21">
        <v>7750</v>
      </c>
      <c r="AI86" s="21">
        <v>0</v>
      </c>
      <c r="AJ86" s="21">
        <v>-647</v>
      </c>
      <c r="AK86" s="21">
        <v>0</v>
      </c>
      <c r="AL86" s="21">
        <v>1926</v>
      </c>
      <c r="AM86" s="21">
        <v>-5992</v>
      </c>
      <c r="AN86" s="21">
        <v>656</v>
      </c>
      <c r="AO86" s="21">
        <v>314</v>
      </c>
      <c r="AP86" s="21">
        <v>1354</v>
      </c>
      <c r="AQ86" s="21">
        <v>-1626</v>
      </c>
      <c r="AR86" s="21">
        <v>23344</v>
      </c>
      <c r="AS86" s="21">
        <v>20282</v>
      </c>
      <c r="AT86" s="21">
        <v>2746</v>
      </c>
      <c r="AU86" s="21">
        <v>316</v>
      </c>
      <c r="AV86" s="21">
        <v>-1296</v>
      </c>
      <c r="AW86" s="21">
        <v>855</v>
      </c>
      <c r="AX86" s="21">
        <v>-2151</v>
      </c>
      <c r="AY86" s="21">
        <v>-431</v>
      </c>
      <c r="AZ86" s="21">
        <v>-431</v>
      </c>
      <c r="BA86" s="21">
        <v>-175</v>
      </c>
      <c r="BB86" s="21">
        <v>104</v>
      </c>
      <c r="BC86" s="21">
        <v>2701</v>
      </c>
      <c r="BD86" s="21">
        <v>-2463</v>
      </c>
      <c r="BE86" s="21">
        <v>274</v>
      </c>
      <c r="BF86" s="21">
        <v>-6861</v>
      </c>
      <c r="BG86" s="21">
        <v>397</v>
      </c>
      <c r="BH86" s="21">
        <v>1932</v>
      </c>
      <c r="BI86" s="21">
        <v>0</v>
      </c>
      <c r="BJ86" s="21">
        <v>483</v>
      </c>
      <c r="BK86" s="21">
        <v>5</v>
      </c>
      <c r="BL86" s="21">
        <v>0</v>
      </c>
      <c r="BM86" s="21">
        <v>0</v>
      </c>
      <c r="BN86" s="21">
        <v>3189</v>
      </c>
      <c r="BO86" s="21">
        <v>64</v>
      </c>
      <c r="BP86" s="21">
        <v>28146</v>
      </c>
      <c r="BQ86" s="21">
        <v>788</v>
      </c>
      <c r="BR86" s="21">
        <v>788</v>
      </c>
      <c r="BS86" s="21">
        <v>1259</v>
      </c>
      <c r="BT86" s="21">
        <v>1190</v>
      </c>
      <c r="BU86" s="21">
        <v>77</v>
      </c>
      <c r="BV86" s="21">
        <v>-8</v>
      </c>
      <c r="BW86" s="21">
        <v>19630</v>
      </c>
      <c r="BX86" s="21">
        <v>0</v>
      </c>
      <c r="BY86" s="21">
        <v>0</v>
      </c>
      <c r="BZ86" s="21">
        <v>-12</v>
      </c>
      <c r="CA86" s="21">
        <v>-1</v>
      </c>
      <c r="CB86" s="21">
        <v>11929</v>
      </c>
      <c r="CC86" s="21">
        <v>1033</v>
      </c>
      <c r="CD86" s="21">
        <v>17</v>
      </c>
      <c r="CE86" s="21">
        <v>-12</v>
      </c>
      <c r="CF86" s="21">
        <v>4</v>
      </c>
      <c r="CG86" s="21">
        <v>0</v>
      </c>
      <c r="CH86" s="21">
        <v>144</v>
      </c>
      <c r="CI86" s="21">
        <v>0</v>
      </c>
      <c r="CJ86" s="21">
        <v>6218</v>
      </c>
      <c r="CK86" s="21">
        <v>-521</v>
      </c>
      <c r="CL86" s="21">
        <v>1196</v>
      </c>
      <c r="CM86" s="21">
        <v>0</v>
      </c>
      <c r="CN86" s="21">
        <v>-365</v>
      </c>
      <c r="CO86" s="21">
        <v>6469</v>
      </c>
      <c r="CP86" s="21">
        <v>0</v>
      </c>
      <c r="CQ86" s="21">
        <v>-78</v>
      </c>
      <c r="CR86" s="21">
        <v>0</v>
      </c>
      <c r="CS86" s="21">
        <v>101</v>
      </c>
      <c r="CT86" s="21">
        <v>3000</v>
      </c>
      <c r="CU86" s="21">
        <v>374</v>
      </c>
      <c r="CV86" s="21">
        <v>2151</v>
      </c>
      <c r="CW86" s="21">
        <v>2</v>
      </c>
      <c r="CX86" s="21">
        <v>644</v>
      </c>
      <c r="CY86" s="21">
        <v>-15</v>
      </c>
      <c r="CZ86" s="21">
        <v>1</v>
      </c>
      <c r="DA86" s="21">
        <v>0</v>
      </c>
      <c r="DB86" s="21">
        <v>0</v>
      </c>
      <c r="DC86" s="21">
        <v>152</v>
      </c>
      <c r="DD86" s="21">
        <v>137</v>
      </c>
      <c r="DE86" s="21">
        <v>1070541</v>
      </c>
      <c r="DF86" s="21">
        <v>2198066</v>
      </c>
      <c r="DG86" s="21">
        <v>18078</v>
      </c>
      <c r="DH86" s="21">
        <v>16825</v>
      </c>
      <c r="DI86" s="21">
        <v>1253</v>
      </c>
      <c r="DJ86" s="21">
        <v>402255</v>
      </c>
      <c r="DK86" s="21">
        <v>349136</v>
      </c>
      <c r="DL86" s="21">
        <v>52821</v>
      </c>
      <c r="DM86" s="21">
        <v>298</v>
      </c>
      <c r="DN86" s="21">
        <v>2334</v>
      </c>
      <c r="DO86" s="21">
        <v>2334</v>
      </c>
      <c r="DP86" s="21">
        <v>5603</v>
      </c>
      <c r="DQ86" s="21">
        <v>2932</v>
      </c>
      <c r="DR86" s="21">
        <v>2671</v>
      </c>
      <c r="DS86" s="21">
        <v>7329</v>
      </c>
      <c r="DT86" s="21">
        <v>400</v>
      </c>
      <c r="DU86" s="21">
        <v>0</v>
      </c>
      <c r="DV86" s="21">
        <v>2493</v>
      </c>
      <c r="DW86" s="21">
        <v>0</v>
      </c>
      <c r="DX86" s="21">
        <v>0</v>
      </c>
      <c r="DY86" s="21">
        <v>2455</v>
      </c>
      <c r="DZ86" s="21">
        <v>0</v>
      </c>
      <c r="EA86" s="21">
        <v>1981</v>
      </c>
      <c r="EB86" s="21">
        <v>8238</v>
      </c>
      <c r="EC86" s="21">
        <v>24</v>
      </c>
      <c r="ED86" s="21">
        <v>0</v>
      </c>
      <c r="EE86" s="21">
        <v>315</v>
      </c>
      <c r="EF86" s="21">
        <v>7</v>
      </c>
      <c r="EG86" s="21">
        <v>7805</v>
      </c>
      <c r="EH86" s="21">
        <v>87</v>
      </c>
      <c r="EI86" s="21">
        <v>396880</v>
      </c>
      <c r="EJ86" s="21">
        <v>26611</v>
      </c>
      <c r="EK86" s="21">
        <v>152022</v>
      </c>
      <c r="EL86" s="21">
        <v>0</v>
      </c>
      <c r="EM86" s="21">
        <v>111014</v>
      </c>
      <c r="EN86" s="21">
        <v>3527</v>
      </c>
      <c r="EO86" s="21">
        <v>25916</v>
      </c>
      <c r="EP86" s="21">
        <v>19118</v>
      </c>
      <c r="EQ86" s="21">
        <v>33429</v>
      </c>
      <c r="ER86" s="21">
        <v>15536</v>
      </c>
      <c r="ES86" s="21">
        <v>5133</v>
      </c>
      <c r="ET86" s="21">
        <v>4574</v>
      </c>
      <c r="EU86" s="21">
        <v>1080498</v>
      </c>
      <c r="EV86" s="21">
        <v>1008462</v>
      </c>
      <c r="EW86" s="21">
        <v>58430</v>
      </c>
      <c r="EX86" s="21">
        <v>13606</v>
      </c>
      <c r="EY86" s="21">
        <v>169749</v>
      </c>
      <c r="EZ86" s="21">
        <v>103543</v>
      </c>
      <c r="FA86" s="21">
        <v>66206</v>
      </c>
      <c r="FB86" s="21">
        <v>35533</v>
      </c>
      <c r="FC86" s="21">
        <v>35533</v>
      </c>
      <c r="FD86" s="21">
        <v>71569</v>
      </c>
      <c r="FE86" s="21">
        <v>1040</v>
      </c>
      <c r="FF86" s="21">
        <v>34019</v>
      </c>
      <c r="FG86" s="21">
        <v>321</v>
      </c>
      <c r="FH86" s="21">
        <v>4162</v>
      </c>
      <c r="FI86" s="21">
        <v>542</v>
      </c>
      <c r="FJ86" s="21">
        <v>3127</v>
      </c>
      <c r="FK86" s="21">
        <v>5519</v>
      </c>
      <c r="FL86" s="21">
        <v>0</v>
      </c>
      <c r="FM86" s="21">
        <v>3307</v>
      </c>
      <c r="FN86" s="21">
        <v>63</v>
      </c>
      <c r="FO86" s="21">
        <v>0</v>
      </c>
      <c r="FP86" s="21">
        <v>14</v>
      </c>
      <c r="FQ86" s="21">
        <v>18877</v>
      </c>
      <c r="FR86" s="21">
        <v>578</v>
      </c>
      <c r="FS86" s="21">
        <v>1127525</v>
      </c>
      <c r="FT86" s="21">
        <v>20295</v>
      </c>
      <c r="FU86" s="21">
        <v>20295</v>
      </c>
      <c r="FV86" s="21">
        <v>67261</v>
      </c>
      <c r="FW86" s="21">
        <v>57697</v>
      </c>
      <c r="FX86" s="21">
        <v>9238</v>
      </c>
      <c r="FY86" s="21">
        <v>326</v>
      </c>
      <c r="FZ86" s="21">
        <v>1006305</v>
      </c>
      <c r="GA86" s="21">
        <v>0</v>
      </c>
      <c r="GB86" s="21">
        <v>0</v>
      </c>
      <c r="GC86" s="21">
        <v>250</v>
      </c>
      <c r="GD86" s="21">
        <v>18</v>
      </c>
      <c r="GE86" s="21">
        <v>706754</v>
      </c>
      <c r="GF86" s="21">
        <v>84599</v>
      </c>
      <c r="GG86" s="21">
        <v>18</v>
      </c>
      <c r="GH86" s="21">
        <v>516</v>
      </c>
      <c r="GI86" s="21">
        <v>473</v>
      </c>
      <c r="GJ86" s="21">
        <v>0</v>
      </c>
      <c r="GK86" s="21">
        <v>1374</v>
      </c>
      <c r="GL86" s="21">
        <v>40</v>
      </c>
      <c r="GM86" s="21">
        <v>183174</v>
      </c>
      <c r="GN86" s="21">
        <v>16240</v>
      </c>
      <c r="GO86" s="21">
        <v>12238</v>
      </c>
      <c r="GP86" s="21">
        <v>9</v>
      </c>
      <c r="GQ86" s="21">
        <v>602</v>
      </c>
      <c r="GR86" s="21">
        <v>33664</v>
      </c>
      <c r="GS86" s="21">
        <v>0</v>
      </c>
      <c r="GT86" s="21">
        <v>3566</v>
      </c>
      <c r="GU86" s="21">
        <v>0</v>
      </c>
      <c r="GV86" s="21">
        <v>504</v>
      </c>
      <c r="GW86" s="21">
        <v>0</v>
      </c>
      <c r="GX86" s="21">
        <v>8044</v>
      </c>
      <c r="GY86" s="21">
        <v>11051</v>
      </c>
      <c r="GZ86" s="21">
        <v>85</v>
      </c>
      <c r="HA86" s="21">
        <v>5105</v>
      </c>
      <c r="HB86" s="21">
        <v>86</v>
      </c>
      <c r="HC86" s="21">
        <v>46</v>
      </c>
      <c r="HD86" s="21">
        <v>0</v>
      </c>
      <c r="HE86" s="21">
        <v>17</v>
      </c>
      <c r="HF86" s="21">
        <v>3828</v>
      </c>
      <c r="HG86" s="21">
        <v>1332</v>
      </c>
    </row>
    <row r="87" spans="1:215">
      <c r="A87" s="9">
        <v>39234</v>
      </c>
      <c r="B87" s="21">
        <v>9217</v>
      </c>
      <c r="C87" s="21">
        <v>81989</v>
      </c>
      <c r="D87" s="21">
        <v>296</v>
      </c>
      <c r="E87" s="21">
        <v>298</v>
      </c>
      <c r="F87" s="21">
        <v>-2</v>
      </c>
      <c r="G87" s="21">
        <v>3342</v>
      </c>
      <c r="H87" s="21">
        <v>2679</v>
      </c>
      <c r="I87" s="21">
        <v>844</v>
      </c>
      <c r="J87" s="21">
        <v>-181</v>
      </c>
      <c r="K87" s="21">
        <v>112</v>
      </c>
      <c r="L87" s="21">
        <v>112</v>
      </c>
      <c r="M87" s="21">
        <v>414</v>
      </c>
      <c r="N87" s="21">
        <v>182</v>
      </c>
      <c r="O87" s="21">
        <v>232</v>
      </c>
      <c r="P87" s="21">
        <v>7</v>
      </c>
      <c r="Q87" s="21">
        <v>2</v>
      </c>
      <c r="R87" s="21">
        <v>0</v>
      </c>
      <c r="S87" s="21">
        <v>-498</v>
      </c>
      <c r="T87" s="21">
        <v>0</v>
      </c>
      <c r="U87" s="21">
        <v>0</v>
      </c>
      <c r="V87" s="21">
        <v>471</v>
      </c>
      <c r="W87" s="21">
        <v>0</v>
      </c>
      <c r="X87" s="21">
        <v>32</v>
      </c>
      <c r="Y87" s="21">
        <v>119</v>
      </c>
      <c r="Z87" s="21">
        <v>-24</v>
      </c>
      <c r="AA87" s="21">
        <v>0</v>
      </c>
      <c r="AB87" s="21">
        <v>24</v>
      </c>
      <c r="AC87" s="21">
        <v>-3</v>
      </c>
      <c r="AD87" s="21">
        <v>101</v>
      </c>
      <c r="AE87" s="21">
        <v>21</v>
      </c>
      <c r="AF87" s="21">
        <v>1834</v>
      </c>
      <c r="AG87" s="21">
        <v>-1165</v>
      </c>
      <c r="AH87" s="21">
        <v>4457</v>
      </c>
      <c r="AI87" s="21">
        <v>0</v>
      </c>
      <c r="AJ87" s="21">
        <v>46</v>
      </c>
      <c r="AK87" s="21">
        <v>0</v>
      </c>
      <c r="AL87" s="21">
        <v>-441</v>
      </c>
      <c r="AM87" s="21">
        <v>-1546</v>
      </c>
      <c r="AN87" s="21">
        <v>-375</v>
      </c>
      <c r="AO87" s="21">
        <v>-53</v>
      </c>
      <c r="AP87" s="21">
        <v>2537</v>
      </c>
      <c r="AQ87" s="21">
        <v>-1626</v>
      </c>
      <c r="AR87" s="21">
        <v>86738</v>
      </c>
      <c r="AS87" s="21">
        <v>88033</v>
      </c>
      <c r="AT87" s="21">
        <v>-1314</v>
      </c>
      <c r="AU87" s="21">
        <v>19</v>
      </c>
      <c r="AV87" s="21">
        <v>-3477</v>
      </c>
      <c r="AW87" s="21">
        <v>-1277</v>
      </c>
      <c r="AX87" s="21">
        <v>-2200</v>
      </c>
      <c r="AY87" s="21">
        <v>1081</v>
      </c>
      <c r="AZ87" s="21">
        <v>1081</v>
      </c>
      <c r="BA87" s="21">
        <v>-8477</v>
      </c>
      <c r="BB87" s="21">
        <v>312</v>
      </c>
      <c r="BC87" s="21">
        <v>-1069</v>
      </c>
      <c r="BD87" s="21">
        <v>-55</v>
      </c>
      <c r="BE87" s="21">
        <v>2949</v>
      </c>
      <c r="BF87" s="21">
        <v>-14635</v>
      </c>
      <c r="BG87" s="21">
        <v>354</v>
      </c>
      <c r="BH87" s="21">
        <v>1851</v>
      </c>
      <c r="BI87" s="21">
        <v>0</v>
      </c>
      <c r="BJ87" s="21">
        <v>-508</v>
      </c>
      <c r="BK87" s="21">
        <v>18</v>
      </c>
      <c r="BL87" s="21">
        <v>0</v>
      </c>
      <c r="BM87" s="21">
        <v>0</v>
      </c>
      <c r="BN87" s="21">
        <v>2243</v>
      </c>
      <c r="BO87" s="21">
        <v>63</v>
      </c>
      <c r="BP87" s="21">
        <v>72772</v>
      </c>
      <c r="BQ87" s="21">
        <v>1793</v>
      </c>
      <c r="BR87" s="21">
        <v>1793</v>
      </c>
      <c r="BS87" s="21">
        <v>4208</v>
      </c>
      <c r="BT87" s="21">
        <v>3947</v>
      </c>
      <c r="BU87" s="21">
        <v>261</v>
      </c>
      <c r="BV87" s="21">
        <v>0</v>
      </c>
      <c r="BW87" s="21">
        <v>47298</v>
      </c>
      <c r="BX87" s="21">
        <v>0</v>
      </c>
      <c r="BY87" s="21">
        <v>0</v>
      </c>
      <c r="BZ87" s="21">
        <v>-9</v>
      </c>
      <c r="CA87" s="21">
        <v>0</v>
      </c>
      <c r="CB87" s="21">
        <v>18696</v>
      </c>
      <c r="CC87" s="21">
        <v>2725</v>
      </c>
      <c r="CD87" s="21">
        <v>0</v>
      </c>
      <c r="CE87" s="21">
        <v>-23</v>
      </c>
      <c r="CF87" s="21">
        <v>9</v>
      </c>
      <c r="CG87" s="21">
        <v>0</v>
      </c>
      <c r="CH87" s="21">
        <v>70</v>
      </c>
      <c r="CI87" s="21">
        <v>0</v>
      </c>
      <c r="CJ87" s="21">
        <v>26692</v>
      </c>
      <c r="CK87" s="21">
        <v>-354</v>
      </c>
      <c r="CL87" s="21">
        <v>-143</v>
      </c>
      <c r="CM87" s="21">
        <v>0</v>
      </c>
      <c r="CN87" s="21">
        <v>-365</v>
      </c>
      <c r="CO87" s="21">
        <v>19473</v>
      </c>
      <c r="CP87" s="21">
        <v>0</v>
      </c>
      <c r="CQ87" s="21">
        <v>4828</v>
      </c>
      <c r="CR87" s="21">
        <v>0</v>
      </c>
      <c r="CS87" s="21">
        <v>811</v>
      </c>
      <c r="CT87" s="21">
        <v>0</v>
      </c>
      <c r="CU87" s="21">
        <v>3426</v>
      </c>
      <c r="CV87" s="21">
        <v>8890</v>
      </c>
      <c r="CW87" s="21">
        <v>208</v>
      </c>
      <c r="CX87" s="21">
        <v>1182</v>
      </c>
      <c r="CY87" s="21">
        <v>-4</v>
      </c>
      <c r="CZ87" s="21">
        <v>-1</v>
      </c>
      <c r="DA87" s="21">
        <v>0</v>
      </c>
      <c r="DB87" s="21">
        <v>0</v>
      </c>
      <c r="DC87" s="21">
        <v>67</v>
      </c>
      <c r="DD87" s="21">
        <v>66</v>
      </c>
      <c r="DE87" s="21">
        <v>1146246</v>
      </c>
      <c r="DF87" s="21">
        <v>2342223</v>
      </c>
      <c r="DG87" s="21">
        <v>18374</v>
      </c>
      <c r="DH87" s="21">
        <v>17123</v>
      </c>
      <c r="DI87" s="21">
        <v>1251</v>
      </c>
      <c r="DJ87" s="21">
        <v>405725</v>
      </c>
      <c r="DK87" s="21">
        <v>351747</v>
      </c>
      <c r="DL87" s="21">
        <v>53665</v>
      </c>
      <c r="DM87" s="21">
        <v>313</v>
      </c>
      <c r="DN87" s="21">
        <v>2446</v>
      </c>
      <c r="DO87" s="21">
        <v>2446</v>
      </c>
      <c r="DP87" s="21">
        <v>6017</v>
      </c>
      <c r="DQ87" s="21">
        <v>3114</v>
      </c>
      <c r="DR87" s="21">
        <v>2903</v>
      </c>
      <c r="DS87" s="21">
        <v>7252</v>
      </c>
      <c r="DT87" s="21">
        <v>400</v>
      </c>
      <c r="DU87" s="21">
        <v>0</v>
      </c>
      <c r="DV87" s="21">
        <v>1991</v>
      </c>
      <c r="DW87" s="21">
        <v>0</v>
      </c>
      <c r="DX87" s="21">
        <v>0</v>
      </c>
      <c r="DY87" s="21">
        <v>2904</v>
      </c>
      <c r="DZ87" s="21">
        <v>0</v>
      </c>
      <c r="EA87" s="21">
        <v>1957</v>
      </c>
      <c r="EB87" s="21">
        <v>8357</v>
      </c>
      <c r="EC87" s="21">
        <v>0</v>
      </c>
      <c r="ED87" s="21">
        <v>0</v>
      </c>
      <c r="EE87" s="21">
        <v>339</v>
      </c>
      <c r="EF87" s="21">
        <v>4</v>
      </c>
      <c r="EG87" s="21">
        <v>7906</v>
      </c>
      <c r="EH87" s="21">
        <v>108</v>
      </c>
      <c r="EI87" s="21">
        <v>415636</v>
      </c>
      <c r="EJ87" s="21">
        <v>25505</v>
      </c>
      <c r="EK87" s="21">
        <v>167278</v>
      </c>
      <c r="EL87" s="21">
        <v>0</v>
      </c>
      <c r="EM87" s="21">
        <v>113085</v>
      </c>
      <c r="EN87" s="21">
        <v>4049</v>
      </c>
      <c r="EO87" s="21">
        <v>25308</v>
      </c>
      <c r="EP87" s="21">
        <v>17817</v>
      </c>
      <c r="EQ87" s="21">
        <v>33054</v>
      </c>
      <c r="ER87" s="21">
        <v>16491</v>
      </c>
      <c r="ES87" s="21">
        <v>8303</v>
      </c>
      <c r="ET87" s="21">
        <v>4746</v>
      </c>
      <c r="EU87" s="21">
        <v>1192438</v>
      </c>
      <c r="EV87" s="21">
        <v>1119832</v>
      </c>
      <c r="EW87" s="21">
        <v>57984</v>
      </c>
      <c r="EX87" s="21">
        <v>14622</v>
      </c>
      <c r="EY87" s="21">
        <v>166272</v>
      </c>
      <c r="EZ87" s="21">
        <v>102266</v>
      </c>
      <c r="FA87" s="21">
        <v>64006</v>
      </c>
      <c r="FB87" s="21">
        <v>36614</v>
      </c>
      <c r="FC87" s="21">
        <v>36614</v>
      </c>
      <c r="FD87" s="21">
        <v>83092</v>
      </c>
      <c r="FE87" s="21">
        <v>1352</v>
      </c>
      <c r="FF87" s="21">
        <v>37950</v>
      </c>
      <c r="FG87" s="21">
        <v>266</v>
      </c>
      <c r="FH87" s="21">
        <v>7111</v>
      </c>
      <c r="FI87" s="21">
        <v>907</v>
      </c>
      <c r="FJ87" s="21">
        <v>3481</v>
      </c>
      <c r="FK87" s="21">
        <v>7370</v>
      </c>
      <c r="FL87" s="21">
        <v>0</v>
      </c>
      <c r="FM87" s="21">
        <v>2799</v>
      </c>
      <c r="FN87" s="21">
        <v>81</v>
      </c>
      <c r="FO87" s="21">
        <v>0</v>
      </c>
      <c r="FP87" s="21">
        <v>14</v>
      </c>
      <c r="FQ87" s="21">
        <v>21120</v>
      </c>
      <c r="FR87" s="21">
        <v>641</v>
      </c>
      <c r="FS87" s="21">
        <v>1195977</v>
      </c>
      <c r="FT87" s="21">
        <v>22088</v>
      </c>
      <c r="FU87" s="21">
        <v>22088</v>
      </c>
      <c r="FV87" s="21">
        <v>71489</v>
      </c>
      <c r="FW87" s="21">
        <v>61664</v>
      </c>
      <c r="FX87" s="21">
        <v>9499</v>
      </c>
      <c r="FY87" s="21">
        <v>326</v>
      </c>
      <c r="FZ87" s="21">
        <v>1054263</v>
      </c>
      <c r="GA87" s="21">
        <v>0</v>
      </c>
      <c r="GB87" s="21">
        <v>0</v>
      </c>
      <c r="GC87" s="21">
        <v>241</v>
      </c>
      <c r="GD87" s="21">
        <v>18</v>
      </c>
      <c r="GE87" s="21">
        <v>725440</v>
      </c>
      <c r="GF87" s="21">
        <v>87314</v>
      </c>
      <c r="GG87" s="21">
        <v>18</v>
      </c>
      <c r="GH87" s="21">
        <v>493</v>
      </c>
      <c r="GI87" s="21">
        <v>482</v>
      </c>
      <c r="GJ87" s="21">
        <v>0</v>
      </c>
      <c r="GK87" s="21">
        <v>1444</v>
      </c>
      <c r="GL87" s="21">
        <v>40</v>
      </c>
      <c r="GM87" s="21">
        <v>209865</v>
      </c>
      <c r="GN87" s="21">
        <v>15886</v>
      </c>
      <c r="GO87" s="21">
        <v>12381</v>
      </c>
      <c r="GP87" s="21">
        <v>9</v>
      </c>
      <c r="GQ87" s="21">
        <v>632</v>
      </c>
      <c r="GR87" s="21">
        <v>48137</v>
      </c>
      <c r="GS87" s="21">
        <v>0</v>
      </c>
      <c r="GT87" s="21">
        <v>3394</v>
      </c>
      <c r="GU87" s="21">
        <v>0</v>
      </c>
      <c r="GV87" s="21">
        <v>1315</v>
      </c>
      <c r="GW87" s="21">
        <v>0</v>
      </c>
      <c r="GX87" s="21">
        <v>11470</v>
      </c>
      <c r="GY87" s="21">
        <v>19941</v>
      </c>
      <c r="GZ87" s="21">
        <v>293</v>
      </c>
      <c r="HA87" s="21">
        <v>6287</v>
      </c>
      <c r="HB87" s="21">
        <v>82</v>
      </c>
      <c r="HC87" s="21">
        <v>45</v>
      </c>
      <c r="HD87" s="21">
        <v>0</v>
      </c>
      <c r="HE87" s="21">
        <v>17</v>
      </c>
      <c r="HF87" s="21">
        <v>3895</v>
      </c>
      <c r="HG87" s="21">
        <v>1398</v>
      </c>
    </row>
    <row r="88" spans="1:215">
      <c r="A88" s="9">
        <v>39326</v>
      </c>
      <c r="B88" s="21">
        <v>8015</v>
      </c>
      <c r="C88" s="21">
        <v>34585</v>
      </c>
      <c r="D88" s="21">
        <v>353</v>
      </c>
      <c r="E88" s="21">
        <v>352</v>
      </c>
      <c r="F88" s="21">
        <v>1</v>
      </c>
      <c r="G88" s="21">
        <v>19947</v>
      </c>
      <c r="H88" s="21">
        <v>18034</v>
      </c>
      <c r="I88" s="21">
        <v>2112</v>
      </c>
      <c r="J88" s="21">
        <v>-199</v>
      </c>
      <c r="K88" s="21">
        <v>-1324</v>
      </c>
      <c r="L88" s="21">
        <v>-1324</v>
      </c>
      <c r="M88" s="21">
        <v>1114</v>
      </c>
      <c r="N88" s="21">
        <v>1548</v>
      </c>
      <c r="O88" s="21">
        <v>-434</v>
      </c>
      <c r="P88" s="21">
        <v>28</v>
      </c>
      <c r="Q88" s="21">
        <v>1</v>
      </c>
      <c r="R88" s="21">
        <v>0</v>
      </c>
      <c r="S88" s="21">
        <v>76</v>
      </c>
      <c r="T88" s="21">
        <v>0</v>
      </c>
      <c r="U88" s="21">
        <v>0</v>
      </c>
      <c r="V88" s="21">
        <v>-81</v>
      </c>
      <c r="W88" s="21">
        <v>0</v>
      </c>
      <c r="X88" s="21">
        <v>32</v>
      </c>
      <c r="Y88" s="21">
        <v>347</v>
      </c>
      <c r="Z88" s="21">
        <v>10</v>
      </c>
      <c r="AA88" s="21">
        <v>0</v>
      </c>
      <c r="AB88" s="21">
        <v>-27</v>
      </c>
      <c r="AC88" s="21">
        <v>7</v>
      </c>
      <c r="AD88" s="21">
        <v>399</v>
      </c>
      <c r="AE88" s="21">
        <v>-42</v>
      </c>
      <c r="AF88" s="21">
        <v>-5448</v>
      </c>
      <c r="AG88" s="21">
        <v>521</v>
      </c>
      <c r="AH88" s="21">
        <v>-2477</v>
      </c>
      <c r="AI88" s="21">
        <v>0</v>
      </c>
      <c r="AJ88" s="21">
        <v>-1571</v>
      </c>
      <c r="AK88" s="21">
        <v>0</v>
      </c>
      <c r="AL88" s="21">
        <v>-203</v>
      </c>
      <c r="AM88" s="21">
        <v>-645</v>
      </c>
      <c r="AN88" s="21">
        <v>-2019</v>
      </c>
      <c r="AO88" s="21">
        <v>2694</v>
      </c>
      <c r="AP88" s="21">
        <v>41</v>
      </c>
      <c r="AQ88" s="21">
        <v>-1789</v>
      </c>
      <c r="AR88" s="21">
        <v>21408</v>
      </c>
      <c r="AS88" s="21">
        <v>18012</v>
      </c>
      <c r="AT88" s="21">
        <v>3316</v>
      </c>
      <c r="AU88" s="21">
        <v>80</v>
      </c>
      <c r="AV88" s="21">
        <v>3258</v>
      </c>
      <c r="AW88" s="21">
        <v>844</v>
      </c>
      <c r="AX88" s="21">
        <v>2414</v>
      </c>
      <c r="AY88" s="21">
        <v>1193</v>
      </c>
      <c r="AZ88" s="21">
        <v>1193</v>
      </c>
      <c r="BA88" s="21">
        <v>-6291</v>
      </c>
      <c r="BB88" s="21">
        <v>-129</v>
      </c>
      <c r="BC88" s="21">
        <v>535</v>
      </c>
      <c r="BD88" s="21">
        <v>259</v>
      </c>
      <c r="BE88" s="21">
        <v>-1531</v>
      </c>
      <c r="BF88" s="21">
        <v>-246</v>
      </c>
      <c r="BG88" s="21">
        <v>-161</v>
      </c>
      <c r="BH88" s="21">
        <v>-1636</v>
      </c>
      <c r="BI88" s="21">
        <v>0</v>
      </c>
      <c r="BJ88" s="21">
        <v>123</v>
      </c>
      <c r="BK88" s="21">
        <v>-19</v>
      </c>
      <c r="BL88" s="21">
        <v>0</v>
      </c>
      <c r="BM88" s="21">
        <v>0</v>
      </c>
      <c r="BN88" s="21">
        <v>-3580</v>
      </c>
      <c r="BO88" s="21">
        <v>94</v>
      </c>
      <c r="BP88" s="21">
        <v>26570</v>
      </c>
      <c r="BQ88" s="21">
        <v>378</v>
      </c>
      <c r="BR88" s="21">
        <v>378</v>
      </c>
      <c r="BS88" s="21">
        <v>-771</v>
      </c>
      <c r="BT88" s="21">
        <v>-701</v>
      </c>
      <c r="BU88" s="21">
        <v>-74</v>
      </c>
      <c r="BV88" s="21">
        <v>4</v>
      </c>
      <c r="BW88" s="21">
        <v>19842</v>
      </c>
      <c r="BX88" s="21">
        <v>0</v>
      </c>
      <c r="BY88" s="21">
        <v>0</v>
      </c>
      <c r="BZ88" s="21">
        <v>-9</v>
      </c>
      <c r="CA88" s="21">
        <v>-2</v>
      </c>
      <c r="CB88" s="21">
        <v>20944</v>
      </c>
      <c r="CC88" s="21">
        <v>1312</v>
      </c>
      <c r="CD88" s="21">
        <v>-2</v>
      </c>
      <c r="CE88" s="21">
        <v>-38</v>
      </c>
      <c r="CF88" s="21">
        <v>0</v>
      </c>
      <c r="CG88" s="21">
        <v>0</v>
      </c>
      <c r="CH88" s="21">
        <v>15</v>
      </c>
      <c r="CI88" s="21">
        <v>5</v>
      </c>
      <c r="CJ88" s="21">
        <v>-2269</v>
      </c>
      <c r="CK88" s="21">
        <v>-407</v>
      </c>
      <c r="CL88" s="21">
        <v>717</v>
      </c>
      <c r="CM88" s="21">
        <v>-2</v>
      </c>
      <c r="CN88" s="21">
        <v>-422</v>
      </c>
      <c r="CO88" s="21">
        <v>7121</v>
      </c>
      <c r="CP88" s="21">
        <v>0</v>
      </c>
      <c r="CQ88" s="21">
        <v>5925</v>
      </c>
      <c r="CR88" s="21">
        <v>0</v>
      </c>
      <c r="CS88" s="21">
        <v>-224</v>
      </c>
      <c r="CT88" s="21">
        <v>0</v>
      </c>
      <c r="CU88" s="21">
        <v>-183</v>
      </c>
      <c r="CV88" s="21">
        <v>-8295</v>
      </c>
      <c r="CW88" s="21">
        <v>-173</v>
      </c>
      <c r="CX88" s="21">
        <v>-320</v>
      </c>
      <c r="CY88" s="21">
        <v>5</v>
      </c>
      <c r="CZ88" s="21">
        <v>-8</v>
      </c>
      <c r="DA88" s="21">
        <v>0</v>
      </c>
      <c r="DB88" s="21">
        <v>0</v>
      </c>
      <c r="DC88" s="21">
        <v>10440</v>
      </c>
      <c r="DD88" s="21">
        <v>-46</v>
      </c>
      <c r="DE88" s="21">
        <v>1203032</v>
      </c>
      <c r="DF88" s="21">
        <v>2409523</v>
      </c>
      <c r="DG88" s="21">
        <v>18727</v>
      </c>
      <c r="DH88" s="21">
        <v>17475</v>
      </c>
      <c r="DI88" s="21">
        <v>1252</v>
      </c>
      <c r="DJ88" s="21">
        <v>425795</v>
      </c>
      <c r="DK88" s="21">
        <v>369703</v>
      </c>
      <c r="DL88" s="21">
        <v>55777</v>
      </c>
      <c r="DM88" s="21">
        <v>315</v>
      </c>
      <c r="DN88" s="21">
        <v>1122</v>
      </c>
      <c r="DO88" s="21">
        <v>1122</v>
      </c>
      <c r="DP88" s="21">
        <v>7131</v>
      </c>
      <c r="DQ88" s="21">
        <v>4662</v>
      </c>
      <c r="DR88" s="21">
        <v>2469</v>
      </c>
      <c r="DS88" s="21">
        <v>7256</v>
      </c>
      <c r="DT88" s="21">
        <v>400</v>
      </c>
      <c r="DU88" s="21">
        <v>0</v>
      </c>
      <c r="DV88" s="21">
        <v>1991</v>
      </c>
      <c r="DW88" s="21">
        <v>0</v>
      </c>
      <c r="DX88" s="21">
        <v>0</v>
      </c>
      <c r="DY88" s="21">
        <v>2904</v>
      </c>
      <c r="DZ88" s="21">
        <v>0</v>
      </c>
      <c r="EA88" s="21">
        <v>1961</v>
      </c>
      <c r="EB88" s="21">
        <v>8704</v>
      </c>
      <c r="EC88" s="21">
        <v>10</v>
      </c>
      <c r="ED88" s="21">
        <v>0</v>
      </c>
      <c r="EE88" s="21">
        <v>312</v>
      </c>
      <c r="EF88" s="21">
        <v>11</v>
      </c>
      <c r="EG88" s="21">
        <v>8305</v>
      </c>
      <c r="EH88" s="21">
        <v>66</v>
      </c>
      <c r="EI88" s="21">
        <v>418210</v>
      </c>
      <c r="EJ88" s="21">
        <v>25412</v>
      </c>
      <c r="EK88" s="21">
        <v>170004</v>
      </c>
      <c r="EL88" s="21">
        <v>0</v>
      </c>
      <c r="EM88" s="21">
        <v>114152</v>
      </c>
      <c r="EN88" s="21">
        <v>3931</v>
      </c>
      <c r="EO88" s="21">
        <v>26211</v>
      </c>
      <c r="EP88" s="21">
        <v>17828</v>
      </c>
      <c r="EQ88" s="21">
        <v>31035</v>
      </c>
      <c r="ER88" s="21">
        <v>17394</v>
      </c>
      <c r="ES88" s="21">
        <v>7490</v>
      </c>
      <c r="ET88" s="21">
        <v>4753</v>
      </c>
      <c r="EU88" s="21">
        <v>1238440</v>
      </c>
      <c r="EV88" s="21">
        <v>1159986</v>
      </c>
      <c r="EW88" s="21">
        <v>63798</v>
      </c>
      <c r="EX88" s="21">
        <v>14656</v>
      </c>
      <c r="EY88" s="21">
        <v>169530</v>
      </c>
      <c r="EZ88" s="21">
        <v>103110</v>
      </c>
      <c r="FA88" s="21">
        <v>66420</v>
      </c>
      <c r="FB88" s="21">
        <v>37807</v>
      </c>
      <c r="FC88" s="21">
        <v>37807</v>
      </c>
      <c r="FD88" s="21">
        <v>76801</v>
      </c>
      <c r="FE88" s="21">
        <v>1223</v>
      </c>
      <c r="FF88" s="21">
        <v>38485</v>
      </c>
      <c r="FG88" s="21">
        <v>525</v>
      </c>
      <c r="FH88" s="21">
        <v>5580</v>
      </c>
      <c r="FI88" s="21">
        <v>661</v>
      </c>
      <c r="FJ88" s="21">
        <v>3320</v>
      </c>
      <c r="FK88" s="21">
        <v>5734</v>
      </c>
      <c r="FL88" s="21">
        <v>0</v>
      </c>
      <c r="FM88" s="21">
        <v>2922</v>
      </c>
      <c r="FN88" s="21">
        <v>62</v>
      </c>
      <c r="FO88" s="21">
        <v>0</v>
      </c>
      <c r="FP88" s="21">
        <v>14</v>
      </c>
      <c r="FQ88" s="21">
        <v>17540</v>
      </c>
      <c r="FR88" s="21">
        <v>735</v>
      </c>
      <c r="FS88" s="21">
        <v>1206491</v>
      </c>
      <c r="FT88" s="21">
        <v>22466</v>
      </c>
      <c r="FU88" s="21">
        <v>22466</v>
      </c>
      <c r="FV88" s="21">
        <v>70696</v>
      </c>
      <c r="FW88" s="21">
        <v>60942</v>
      </c>
      <c r="FX88" s="21">
        <v>9424</v>
      </c>
      <c r="FY88" s="21">
        <v>330</v>
      </c>
      <c r="FZ88" s="21">
        <v>1074371</v>
      </c>
      <c r="GA88" s="21">
        <v>0</v>
      </c>
      <c r="GB88" s="21">
        <v>0</v>
      </c>
      <c r="GC88" s="21">
        <v>232</v>
      </c>
      <c r="GD88" s="21">
        <v>16</v>
      </c>
      <c r="GE88" s="21">
        <v>746368</v>
      </c>
      <c r="GF88" s="21">
        <v>88626</v>
      </c>
      <c r="GG88" s="21">
        <v>16</v>
      </c>
      <c r="GH88" s="21">
        <v>455</v>
      </c>
      <c r="GI88" s="21">
        <v>482</v>
      </c>
      <c r="GJ88" s="21">
        <v>0</v>
      </c>
      <c r="GK88" s="21">
        <v>1459</v>
      </c>
      <c r="GL88" s="21">
        <v>45</v>
      </c>
      <c r="GM88" s="21">
        <v>207594</v>
      </c>
      <c r="GN88" s="21">
        <v>15479</v>
      </c>
      <c r="GO88" s="21">
        <v>12942</v>
      </c>
      <c r="GP88" s="21">
        <v>7</v>
      </c>
      <c r="GQ88" s="21">
        <v>650</v>
      </c>
      <c r="GR88" s="21">
        <v>38958</v>
      </c>
      <c r="GS88" s="21">
        <v>0</v>
      </c>
      <c r="GT88" s="21">
        <v>3319</v>
      </c>
      <c r="GU88" s="21">
        <v>0</v>
      </c>
      <c r="GV88" s="21">
        <v>1091</v>
      </c>
      <c r="GW88" s="21">
        <v>0</v>
      </c>
      <c r="GX88" s="21">
        <v>11287</v>
      </c>
      <c r="GY88" s="21">
        <v>11646</v>
      </c>
      <c r="GZ88" s="21">
        <v>120</v>
      </c>
      <c r="HA88" s="21">
        <v>5967</v>
      </c>
      <c r="HB88" s="21">
        <v>87</v>
      </c>
      <c r="HC88" s="21">
        <v>37</v>
      </c>
      <c r="HD88" s="21">
        <v>0</v>
      </c>
      <c r="HE88" s="21">
        <v>17</v>
      </c>
      <c r="HF88" s="21">
        <v>4035</v>
      </c>
      <c r="HG88" s="21">
        <v>1352</v>
      </c>
    </row>
    <row r="89" spans="1:215">
      <c r="A89" s="9">
        <v>39417</v>
      </c>
      <c r="B89" s="21">
        <v>-648</v>
      </c>
      <c r="C89" s="21">
        <v>37333</v>
      </c>
      <c r="D89" s="21">
        <v>640</v>
      </c>
      <c r="E89" s="21">
        <v>639</v>
      </c>
      <c r="F89" s="21">
        <v>1</v>
      </c>
      <c r="G89" s="21">
        <v>17103</v>
      </c>
      <c r="H89" s="21">
        <v>15812</v>
      </c>
      <c r="I89" s="21">
        <v>1490</v>
      </c>
      <c r="J89" s="21">
        <v>-199</v>
      </c>
      <c r="K89" s="21">
        <v>47</v>
      </c>
      <c r="L89" s="21">
        <v>47</v>
      </c>
      <c r="M89" s="21">
        <v>2433</v>
      </c>
      <c r="N89" s="21">
        <v>2372</v>
      </c>
      <c r="O89" s="21">
        <v>61</v>
      </c>
      <c r="P89" s="21">
        <v>-863</v>
      </c>
      <c r="Q89" s="21">
        <v>7</v>
      </c>
      <c r="R89" s="21">
        <v>0</v>
      </c>
      <c r="S89" s="21">
        <v>-418</v>
      </c>
      <c r="T89" s="21">
        <v>0</v>
      </c>
      <c r="U89" s="21">
        <v>0</v>
      </c>
      <c r="V89" s="21">
        <v>-484</v>
      </c>
      <c r="W89" s="21">
        <v>0</v>
      </c>
      <c r="X89" s="21">
        <v>32</v>
      </c>
      <c r="Y89" s="21">
        <v>263</v>
      </c>
      <c r="Z89" s="21">
        <v>0</v>
      </c>
      <c r="AA89" s="21">
        <v>0</v>
      </c>
      <c r="AB89" s="21">
        <v>7</v>
      </c>
      <c r="AC89" s="21">
        <v>-9</v>
      </c>
      <c r="AD89" s="21">
        <v>266</v>
      </c>
      <c r="AE89" s="21">
        <v>-1</v>
      </c>
      <c r="AF89" s="21">
        <v>1120</v>
      </c>
      <c r="AG89" s="21">
        <v>-2870</v>
      </c>
      <c r="AH89" s="21">
        <v>1330</v>
      </c>
      <c r="AI89" s="21">
        <v>0</v>
      </c>
      <c r="AJ89" s="21">
        <v>2353</v>
      </c>
      <c r="AK89" s="21">
        <v>0</v>
      </c>
      <c r="AL89" s="21">
        <v>-144</v>
      </c>
      <c r="AM89" s="21">
        <v>399</v>
      </c>
      <c r="AN89" s="21">
        <v>1754</v>
      </c>
      <c r="AO89" s="21">
        <v>-315</v>
      </c>
      <c r="AP89" s="21">
        <v>402</v>
      </c>
      <c r="AQ89" s="21">
        <v>-1789</v>
      </c>
      <c r="AR89" s="21">
        <v>24888</v>
      </c>
      <c r="AS89" s="21">
        <v>24778</v>
      </c>
      <c r="AT89" s="21">
        <v>104</v>
      </c>
      <c r="AU89" s="21">
        <v>6</v>
      </c>
      <c r="AV89" s="21">
        <v>3376</v>
      </c>
      <c r="AW89" s="21">
        <v>963</v>
      </c>
      <c r="AX89" s="21">
        <v>2413</v>
      </c>
      <c r="AY89" s="21">
        <v>-240</v>
      </c>
      <c r="AZ89" s="21">
        <v>-240</v>
      </c>
      <c r="BA89" s="21">
        <v>-11434</v>
      </c>
      <c r="BB89" s="21">
        <v>414</v>
      </c>
      <c r="BC89" s="21">
        <v>-8826</v>
      </c>
      <c r="BD89" s="21">
        <v>-154</v>
      </c>
      <c r="BE89" s="21">
        <v>-289</v>
      </c>
      <c r="BF89" s="21">
        <v>-269</v>
      </c>
      <c r="BG89" s="21">
        <v>-241</v>
      </c>
      <c r="BH89" s="21">
        <v>-379</v>
      </c>
      <c r="BI89" s="21">
        <v>0</v>
      </c>
      <c r="BJ89" s="21">
        <v>146</v>
      </c>
      <c r="BK89" s="21">
        <v>9</v>
      </c>
      <c r="BL89" s="21">
        <v>0</v>
      </c>
      <c r="BM89" s="21">
        <v>0</v>
      </c>
      <c r="BN89" s="21">
        <v>-1798</v>
      </c>
      <c r="BO89" s="21">
        <v>-47</v>
      </c>
      <c r="BP89" s="21">
        <v>37981</v>
      </c>
      <c r="BQ89" s="21">
        <v>1319</v>
      </c>
      <c r="BR89" s="21">
        <v>1319</v>
      </c>
      <c r="BS89" s="21">
        <v>2181</v>
      </c>
      <c r="BT89" s="21">
        <v>2086</v>
      </c>
      <c r="BU89" s="21">
        <v>285</v>
      </c>
      <c r="BV89" s="21">
        <v>-190</v>
      </c>
      <c r="BW89" s="21">
        <v>29761</v>
      </c>
      <c r="BX89" s="21">
        <v>0</v>
      </c>
      <c r="BY89" s="21">
        <v>0</v>
      </c>
      <c r="BZ89" s="21">
        <v>-5</v>
      </c>
      <c r="CA89" s="21">
        <v>-2</v>
      </c>
      <c r="CB89" s="21">
        <v>39549</v>
      </c>
      <c r="CC89" s="21">
        <v>3092</v>
      </c>
      <c r="CD89" s="21">
        <v>-1</v>
      </c>
      <c r="CE89" s="21">
        <v>-30</v>
      </c>
      <c r="CF89" s="21">
        <v>0</v>
      </c>
      <c r="CG89" s="21">
        <v>0</v>
      </c>
      <c r="CH89" s="21">
        <v>37</v>
      </c>
      <c r="CI89" s="21">
        <v>0</v>
      </c>
      <c r="CJ89" s="21">
        <v>-11653</v>
      </c>
      <c r="CK89" s="21">
        <v>-451</v>
      </c>
      <c r="CL89" s="21">
        <v>-351</v>
      </c>
      <c r="CM89" s="21">
        <v>-2</v>
      </c>
      <c r="CN89" s="21">
        <v>-422</v>
      </c>
      <c r="CO89" s="21">
        <v>4720</v>
      </c>
      <c r="CP89" s="21">
        <v>0</v>
      </c>
      <c r="CQ89" s="21">
        <v>4913</v>
      </c>
      <c r="CR89" s="21">
        <v>0</v>
      </c>
      <c r="CS89" s="21">
        <v>-55</v>
      </c>
      <c r="CT89" s="21">
        <v>0</v>
      </c>
      <c r="CU89" s="21">
        <v>-272</v>
      </c>
      <c r="CV89" s="21">
        <v>126</v>
      </c>
      <c r="CW89" s="21">
        <v>-11</v>
      </c>
      <c r="CX89" s="21">
        <v>-105</v>
      </c>
      <c r="CY89" s="21">
        <v>7</v>
      </c>
      <c r="CZ89" s="21">
        <v>3</v>
      </c>
      <c r="DA89" s="21">
        <v>0</v>
      </c>
      <c r="DB89" s="21">
        <v>3</v>
      </c>
      <c r="DC89" s="21">
        <v>-350</v>
      </c>
      <c r="DD89" s="21">
        <v>461</v>
      </c>
      <c r="DE89" s="21">
        <v>1192568</v>
      </c>
      <c r="DF89" s="21">
        <v>2432312</v>
      </c>
      <c r="DG89" s="21">
        <v>19367</v>
      </c>
      <c r="DH89" s="21">
        <v>18114</v>
      </c>
      <c r="DI89" s="21">
        <v>1253</v>
      </c>
      <c r="DJ89" s="21">
        <v>443119</v>
      </c>
      <c r="DK89" s="21">
        <v>385951</v>
      </c>
      <c r="DL89" s="21">
        <v>56851</v>
      </c>
      <c r="DM89" s="21">
        <v>317</v>
      </c>
      <c r="DN89" s="21">
        <v>1169</v>
      </c>
      <c r="DO89" s="21">
        <v>1169</v>
      </c>
      <c r="DP89" s="21">
        <v>9564</v>
      </c>
      <c r="DQ89" s="21">
        <v>7034</v>
      </c>
      <c r="DR89" s="21">
        <v>2530</v>
      </c>
      <c r="DS89" s="21">
        <v>6318</v>
      </c>
      <c r="DT89" s="21">
        <v>400</v>
      </c>
      <c r="DU89" s="21">
        <v>0</v>
      </c>
      <c r="DV89" s="21">
        <v>1585</v>
      </c>
      <c r="DW89" s="21">
        <v>0</v>
      </c>
      <c r="DX89" s="21">
        <v>0</v>
      </c>
      <c r="DY89" s="21">
        <v>2362</v>
      </c>
      <c r="DZ89" s="21">
        <v>0</v>
      </c>
      <c r="EA89" s="21">
        <v>1971</v>
      </c>
      <c r="EB89" s="21">
        <v>8967</v>
      </c>
      <c r="EC89" s="21">
        <v>10</v>
      </c>
      <c r="ED89" s="21">
        <v>0</v>
      </c>
      <c r="EE89" s="21">
        <v>319</v>
      </c>
      <c r="EF89" s="21">
        <v>2</v>
      </c>
      <c r="EG89" s="21">
        <v>8571</v>
      </c>
      <c r="EH89" s="21">
        <v>65</v>
      </c>
      <c r="EI89" s="21">
        <v>415150</v>
      </c>
      <c r="EJ89" s="21">
        <v>19769</v>
      </c>
      <c r="EK89" s="21">
        <v>172424</v>
      </c>
      <c r="EL89" s="21">
        <v>0</v>
      </c>
      <c r="EM89" s="21">
        <v>115298</v>
      </c>
      <c r="EN89" s="21">
        <v>3545</v>
      </c>
      <c r="EO89" s="21">
        <v>24798</v>
      </c>
      <c r="EP89" s="21">
        <v>17919</v>
      </c>
      <c r="EQ89" s="21">
        <v>32789</v>
      </c>
      <c r="ER89" s="21">
        <v>16507</v>
      </c>
      <c r="ES89" s="21">
        <v>7358</v>
      </c>
      <c r="ET89" s="21">
        <v>4743</v>
      </c>
      <c r="EU89" s="21">
        <v>1242818</v>
      </c>
      <c r="EV89" s="21">
        <v>1165065</v>
      </c>
      <c r="EW89" s="21">
        <v>63544</v>
      </c>
      <c r="EX89" s="21">
        <v>14209</v>
      </c>
      <c r="EY89" s="21">
        <v>172906</v>
      </c>
      <c r="EZ89" s="21">
        <v>104073</v>
      </c>
      <c r="FA89" s="21">
        <v>68833</v>
      </c>
      <c r="FB89" s="21">
        <v>37567</v>
      </c>
      <c r="FC89" s="21">
        <v>37567</v>
      </c>
      <c r="FD89" s="21">
        <v>75367</v>
      </c>
      <c r="FE89" s="21">
        <v>1637</v>
      </c>
      <c r="FF89" s="21">
        <v>39659</v>
      </c>
      <c r="FG89" s="21">
        <v>371</v>
      </c>
      <c r="FH89" s="21">
        <v>5291</v>
      </c>
      <c r="FI89" s="21">
        <v>392</v>
      </c>
      <c r="FJ89" s="21">
        <v>3079</v>
      </c>
      <c r="FK89" s="21">
        <v>5355</v>
      </c>
      <c r="FL89" s="21">
        <v>0</v>
      </c>
      <c r="FM89" s="21">
        <v>3068</v>
      </c>
      <c r="FN89" s="21">
        <v>71</v>
      </c>
      <c r="FO89" s="21">
        <v>0</v>
      </c>
      <c r="FP89" s="21">
        <v>14</v>
      </c>
      <c r="FQ89" s="21">
        <v>15742</v>
      </c>
      <c r="FR89" s="21">
        <v>688</v>
      </c>
      <c r="FS89" s="21">
        <v>1239744</v>
      </c>
      <c r="FT89" s="21">
        <v>23785</v>
      </c>
      <c r="FU89" s="21">
        <v>23785</v>
      </c>
      <c r="FV89" s="21">
        <v>72886</v>
      </c>
      <c r="FW89" s="21">
        <v>63037</v>
      </c>
      <c r="FX89" s="21">
        <v>9709</v>
      </c>
      <c r="FY89" s="21">
        <v>140</v>
      </c>
      <c r="FZ89" s="21">
        <v>1104395</v>
      </c>
      <c r="GA89" s="21">
        <v>0</v>
      </c>
      <c r="GB89" s="21">
        <v>0</v>
      </c>
      <c r="GC89" s="21">
        <v>227</v>
      </c>
      <c r="GD89" s="21">
        <v>14</v>
      </c>
      <c r="GE89" s="21">
        <v>786206</v>
      </c>
      <c r="GF89" s="21">
        <v>91441</v>
      </c>
      <c r="GG89" s="21">
        <v>15</v>
      </c>
      <c r="GH89" s="21">
        <v>425</v>
      </c>
      <c r="GI89" s="21">
        <v>482</v>
      </c>
      <c r="GJ89" s="21">
        <v>0</v>
      </c>
      <c r="GK89" s="21">
        <v>1496</v>
      </c>
      <c r="GL89" s="21">
        <v>45</v>
      </c>
      <c r="GM89" s="21">
        <v>195940</v>
      </c>
      <c r="GN89" s="21">
        <v>15028</v>
      </c>
      <c r="GO89" s="21">
        <v>12403</v>
      </c>
      <c r="GP89" s="21">
        <v>5</v>
      </c>
      <c r="GQ89" s="21">
        <v>668</v>
      </c>
      <c r="GR89" s="21">
        <v>38678</v>
      </c>
      <c r="GS89" s="21">
        <v>0</v>
      </c>
      <c r="GT89" s="21">
        <v>3232</v>
      </c>
      <c r="GU89" s="21">
        <v>0</v>
      </c>
      <c r="GV89" s="21">
        <v>1036</v>
      </c>
      <c r="GW89" s="21">
        <v>0</v>
      </c>
      <c r="GX89" s="21">
        <v>11015</v>
      </c>
      <c r="GY89" s="21">
        <v>11772</v>
      </c>
      <c r="GZ89" s="21">
        <v>109</v>
      </c>
      <c r="HA89" s="21">
        <v>5862</v>
      </c>
      <c r="HB89" s="21">
        <v>94</v>
      </c>
      <c r="HC89" s="21">
        <v>40</v>
      </c>
      <c r="HD89" s="21">
        <v>0</v>
      </c>
      <c r="HE89" s="21">
        <v>20</v>
      </c>
      <c r="HF89" s="21">
        <v>3685</v>
      </c>
      <c r="HG89" s="21">
        <v>1813</v>
      </c>
    </row>
    <row r="90" spans="1:215">
      <c r="A90" s="9">
        <v>39508</v>
      </c>
      <c r="B90" s="21">
        <v>-1957</v>
      </c>
      <c r="C90" s="21">
        <v>23113</v>
      </c>
      <c r="D90" s="21">
        <v>-261</v>
      </c>
      <c r="E90" s="21">
        <v>-404</v>
      </c>
      <c r="F90" s="21">
        <v>143</v>
      </c>
      <c r="G90" s="21">
        <v>7889</v>
      </c>
      <c r="H90" s="21">
        <v>8598</v>
      </c>
      <c r="I90" s="21">
        <v>-521</v>
      </c>
      <c r="J90" s="21">
        <v>-188</v>
      </c>
      <c r="K90" s="21">
        <v>34</v>
      </c>
      <c r="L90" s="21">
        <v>34</v>
      </c>
      <c r="M90" s="21">
        <v>1488</v>
      </c>
      <c r="N90" s="21">
        <v>1561</v>
      </c>
      <c r="O90" s="21">
        <v>-73</v>
      </c>
      <c r="P90" s="21">
        <v>-328</v>
      </c>
      <c r="Q90" s="21">
        <v>5</v>
      </c>
      <c r="R90" s="21">
        <v>0</v>
      </c>
      <c r="S90" s="21">
        <v>-304</v>
      </c>
      <c r="T90" s="21">
        <v>0</v>
      </c>
      <c r="U90" s="21">
        <v>0</v>
      </c>
      <c r="V90" s="21">
        <v>-65</v>
      </c>
      <c r="W90" s="21">
        <v>0</v>
      </c>
      <c r="X90" s="21">
        <v>36</v>
      </c>
      <c r="Y90" s="21">
        <v>-11</v>
      </c>
      <c r="Z90" s="21">
        <v>0</v>
      </c>
      <c r="AA90" s="21">
        <v>0</v>
      </c>
      <c r="AB90" s="21">
        <v>-6</v>
      </c>
      <c r="AC90" s="21">
        <v>8</v>
      </c>
      <c r="AD90" s="21">
        <v>-15</v>
      </c>
      <c r="AE90" s="21">
        <v>2</v>
      </c>
      <c r="AF90" s="21">
        <v>-7698</v>
      </c>
      <c r="AG90" s="21">
        <v>-2885</v>
      </c>
      <c r="AH90" s="21">
        <v>-2810</v>
      </c>
      <c r="AI90" s="21">
        <v>0</v>
      </c>
      <c r="AJ90" s="21">
        <v>-2394</v>
      </c>
      <c r="AK90" s="21">
        <v>0</v>
      </c>
      <c r="AL90" s="21">
        <v>-356</v>
      </c>
      <c r="AM90" s="21">
        <v>281</v>
      </c>
      <c r="AN90" s="21">
        <v>2032</v>
      </c>
      <c r="AO90" s="21">
        <v>2068</v>
      </c>
      <c r="AP90" s="21">
        <v>-1945</v>
      </c>
      <c r="AQ90" s="21">
        <v>-1689</v>
      </c>
      <c r="AR90" s="21">
        <v>20549</v>
      </c>
      <c r="AS90" s="21">
        <v>20119</v>
      </c>
      <c r="AT90" s="21">
        <v>279</v>
      </c>
      <c r="AU90" s="21">
        <v>151</v>
      </c>
      <c r="AV90" s="21">
        <v>3204</v>
      </c>
      <c r="AW90" s="21">
        <v>790</v>
      </c>
      <c r="AX90" s="21">
        <v>2414</v>
      </c>
      <c r="AY90" s="21">
        <v>-70</v>
      </c>
      <c r="AZ90" s="21">
        <v>-70</v>
      </c>
      <c r="BA90" s="21">
        <v>-1683</v>
      </c>
      <c r="BB90" s="21">
        <v>-187</v>
      </c>
      <c r="BC90" s="21">
        <v>-897</v>
      </c>
      <c r="BD90" s="21">
        <v>74</v>
      </c>
      <c r="BE90" s="21">
        <v>-451</v>
      </c>
      <c r="BF90" s="21">
        <v>-2907</v>
      </c>
      <c r="BG90" s="21">
        <v>571</v>
      </c>
      <c r="BH90" s="21">
        <v>-69</v>
      </c>
      <c r="BI90" s="21">
        <v>0</v>
      </c>
      <c r="BJ90" s="21">
        <v>22</v>
      </c>
      <c r="BK90" s="21">
        <v>5</v>
      </c>
      <c r="BL90" s="21">
        <v>0</v>
      </c>
      <c r="BM90" s="21">
        <v>0</v>
      </c>
      <c r="BN90" s="21">
        <v>2091</v>
      </c>
      <c r="BO90" s="21">
        <v>65</v>
      </c>
      <c r="BP90" s="21">
        <v>25070</v>
      </c>
      <c r="BQ90" s="21">
        <v>791</v>
      </c>
      <c r="BR90" s="21">
        <v>791</v>
      </c>
      <c r="BS90" s="21">
        <v>-129</v>
      </c>
      <c r="BT90" s="21">
        <v>-66</v>
      </c>
      <c r="BU90" s="21">
        <v>-3</v>
      </c>
      <c r="BV90" s="21">
        <v>-60</v>
      </c>
      <c r="BW90" s="21">
        <v>21428</v>
      </c>
      <c r="BX90" s="21">
        <v>0</v>
      </c>
      <c r="BY90" s="21">
        <v>0</v>
      </c>
      <c r="BZ90" s="21">
        <v>-190</v>
      </c>
      <c r="CA90" s="21">
        <v>-2</v>
      </c>
      <c r="CB90" s="21">
        <v>5800</v>
      </c>
      <c r="CC90" s="21">
        <v>1199</v>
      </c>
      <c r="CD90" s="21">
        <v>0</v>
      </c>
      <c r="CE90" s="21">
        <v>-6</v>
      </c>
      <c r="CF90" s="21">
        <v>-2</v>
      </c>
      <c r="CG90" s="21">
        <v>0</v>
      </c>
      <c r="CH90" s="21">
        <v>30</v>
      </c>
      <c r="CI90" s="21">
        <v>-5</v>
      </c>
      <c r="CJ90" s="21">
        <v>14382</v>
      </c>
      <c r="CK90" s="21">
        <v>-621</v>
      </c>
      <c r="CL90" s="21">
        <v>1321</v>
      </c>
      <c r="CM90" s="21">
        <v>0</v>
      </c>
      <c r="CN90" s="21">
        <v>-478</v>
      </c>
      <c r="CO90" s="21">
        <v>2980</v>
      </c>
      <c r="CP90" s="21">
        <v>0</v>
      </c>
      <c r="CQ90" s="21">
        <v>2890</v>
      </c>
      <c r="CR90" s="21">
        <v>0</v>
      </c>
      <c r="CS90" s="21">
        <v>-191</v>
      </c>
      <c r="CT90" s="21">
        <v>0</v>
      </c>
      <c r="CU90" s="21">
        <v>-621</v>
      </c>
      <c r="CV90" s="21">
        <v>703</v>
      </c>
      <c r="CW90" s="21">
        <v>0</v>
      </c>
      <c r="CX90" s="21">
        <v>-287</v>
      </c>
      <c r="CY90" s="21">
        <v>8</v>
      </c>
      <c r="CZ90" s="21">
        <v>-2</v>
      </c>
      <c r="DA90" s="21">
        <v>0</v>
      </c>
      <c r="DB90" s="21">
        <v>-4</v>
      </c>
      <c r="DC90" s="21">
        <v>656</v>
      </c>
      <c r="DD90" s="21">
        <v>-172</v>
      </c>
      <c r="DE90" s="21">
        <v>1023544</v>
      </c>
      <c r="DF90" s="21">
        <v>2284654</v>
      </c>
      <c r="DG90" s="21">
        <v>19104</v>
      </c>
      <c r="DH90" s="21">
        <v>17708</v>
      </c>
      <c r="DI90" s="21">
        <v>1396</v>
      </c>
      <c r="DJ90" s="21">
        <v>450787</v>
      </c>
      <c r="DK90" s="21">
        <v>394485</v>
      </c>
      <c r="DL90" s="21">
        <v>55982</v>
      </c>
      <c r="DM90" s="21">
        <v>320</v>
      </c>
      <c r="DN90" s="21">
        <v>1203</v>
      </c>
      <c r="DO90" s="21">
        <v>1203</v>
      </c>
      <c r="DP90" s="21">
        <v>11052</v>
      </c>
      <c r="DQ90" s="21">
        <v>8595</v>
      </c>
      <c r="DR90" s="21">
        <v>2457</v>
      </c>
      <c r="DS90" s="21">
        <v>6030</v>
      </c>
      <c r="DT90" s="21">
        <v>400</v>
      </c>
      <c r="DU90" s="21">
        <v>0</v>
      </c>
      <c r="DV90" s="21">
        <v>1295</v>
      </c>
      <c r="DW90" s="21">
        <v>0</v>
      </c>
      <c r="DX90" s="21">
        <v>0</v>
      </c>
      <c r="DY90" s="21">
        <v>2382</v>
      </c>
      <c r="DZ90" s="21">
        <v>0</v>
      </c>
      <c r="EA90" s="21">
        <v>1953</v>
      </c>
      <c r="EB90" s="21">
        <v>8956</v>
      </c>
      <c r="EC90" s="21">
        <v>10</v>
      </c>
      <c r="ED90" s="21">
        <v>0</v>
      </c>
      <c r="EE90" s="21">
        <v>313</v>
      </c>
      <c r="EF90" s="21">
        <v>10</v>
      </c>
      <c r="EG90" s="21">
        <v>8556</v>
      </c>
      <c r="EH90" s="21">
        <v>67</v>
      </c>
      <c r="EI90" s="21">
        <v>349062</v>
      </c>
      <c r="EJ90" s="21">
        <v>12984</v>
      </c>
      <c r="EK90" s="21">
        <v>156962</v>
      </c>
      <c r="EL90" s="21">
        <v>0</v>
      </c>
      <c r="EM90" s="21">
        <v>85999</v>
      </c>
      <c r="EN90" s="21">
        <v>4091</v>
      </c>
      <c r="EO90" s="21">
        <v>9268</v>
      </c>
      <c r="EP90" s="21">
        <v>15233</v>
      </c>
      <c r="EQ90" s="21">
        <v>34806</v>
      </c>
      <c r="ER90" s="21">
        <v>21944</v>
      </c>
      <c r="ES90" s="21">
        <v>3174</v>
      </c>
      <c r="ET90" s="21">
        <v>4601</v>
      </c>
      <c r="EU90" s="21">
        <v>1148072</v>
      </c>
      <c r="EV90" s="21">
        <v>1077269</v>
      </c>
      <c r="EW90" s="21">
        <v>59039</v>
      </c>
      <c r="EX90" s="21">
        <v>11764</v>
      </c>
      <c r="EY90" s="21">
        <v>176116</v>
      </c>
      <c r="EZ90" s="21">
        <v>104869</v>
      </c>
      <c r="FA90" s="21">
        <v>71247</v>
      </c>
      <c r="FB90" s="21">
        <v>37494</v>
      </c>
      <c r="FC90" s="21">
        <v>37494</v>
      </c>
      <c r="FD90" s="21">
        <v>76778</v>
      </c>
      <c r="FE90" s="21">
        <v>1505</v>
      </c>
      <c r="FF90" s="21">
        <v>38762</v>
      </c>
      <c r="FG90" s="21">
        <v>445</v>
      </c>
      <c r="FH90" s="21">
        <v>4840</v>
      </c>
      <c r="FI90" s="21">
        <v>485</v>
      </c>
      <c r="FJ90" s="21">
        <v>3647</v>
      </c>
      <c r="FK90" s="21">
        <v>5328</v>
      </c>
      <c r="FL90" s="21">
        <v>0</v>
      </c>
      <c r="FM90" s="21">
        <v>3090</v>
      </c>
      <c r="FN90" s="21">
        <v>76</v>
      </c>
      <c r="FO90" s="21">
        <v>0</v>
      </c>
      <c r="FP90" s="21">
        <v>14</v>
      </c>
      <c r="FQ90" s="21">
        <v>17833</v>
      </c>
      <c r="FR90" s="21">
        <v>753</v>
      </c>
      <c r="FS90" s="21">
        <v>1261110</v>
      </c>
      <c r="FT90" s="21">
        <v>24576</v>
      </c>
      <c r="FU90" s="21">
        <v>24576</v>
      </c>
      <c r="FV90" s="21">
        <v>72717</v>
      </c>
      <c r="FW90" s="21">
        <v>62940</v>
      </c>
      <c r="FX90" s="21">
        <v>9697</v>
      </c>
      <c r="FY90" s="21">
        <v>80</v>
      </c>
      <c r="FZ90" s="21">
        <v>1122755</v>
      </c>
      <c r="GA90" s="21">
        <v>0</v>
      </c>
      <c r="GB90" s="21">
        <v>0</v>
      </c>
      <c r="GC90" s="21">
        <v>1023</v>
      </c>
      <c r="GD90" s="21">
        <v>12</v>
      </c>
      <c r="GE90" s="21">
        <v>787745</v>
      </c>
      <c r="GF90" s="21">
        <v>92358</v>
      </c>
      <c r="GG90" s="21">
        <v>16</v>
      </c>
      <c r="GH90" s="21">
        <v>419</v>
      </c>
      <c r="GI90" s="21">
        <v>480</v>
      </c>
      <c r="GJ90" s="21">
        <v>0</v>
      </c>
      <c r="GK90" s="21">
        <v>1284</v>
      </c>
      <c r="GL90" s="21">
        <v>40</v>
      </c>
      <c r="GM90" s="21">
        <v>210314</v>
      </c>
      <c r="GN90" s="21">
        <v>14407</v>
      </c>
      <c r="GO90" s="21">
        <v>13535</v>
      </c>
      <c r="GP90" s="21">
        <v>5</v>
      </c>
      <c r="GQ90" s="21">
        <v>1117</v>
      </c>
      <c r="GR90" s="21">
        <v>41062</v>
      </c>
      <c r="GS90" s="21">
        <v>0</v>
      </c>
      <c r="GT90" s="21">
        <v>6122</v>
      </c>
      <c r="GU90" s="21">
        <v>0</v>
      </c>
      <c r="GV90" s="21">
        <v>845</v>
      </c>
      <c r="GW90" s="21">
        <v>0</v>
      </c>
      <c r="GX90" s="21">
        <v>10392</v>
      </c>
      <c r="GY90" s="21">
        <v>11881</v>
      </c>
      <c r="GZ90" s="21">
        <v>109</v>
      </c>
      <c r="HA90" s="21">
        <v>5575</v>
      </c>
      <c r="HB90" s="21">
        <v>102</v>
      </c>
      <c r="HC90" s="21">
        <v>38</v>
      </c>
      <c r="HD90" s="21">
        <v>0</v>
      </c>
      <c r="HE90" s="21">
        <v>16</v>
      </c>
      <c r="HF90" s="21">
        <v>4341</v>
      </c>
      <c r="HG90" s="21">
        <v>1641</v>
      </c>
    </row>
    <row r="91" spans="1:215">
      <c r="A91" s="9">
        <v>39600</v>
      </c>
      <c r="B91" s="21">
        <v>-6008</v>
      </c>
      <c r="C91" s="21">
        <v>28737</v>
      </c>
      <c r="D91" s="21">
        <v>291</v>
      </c>
      <c r="E91" s="21">
        <v>285</v>
      </c>
      <c r="F91" s="21">
        <v>6</v>
      </c>
      <c r="G91" s="21">
        <v>9399</v>
      </c>
      <c r="H91" s="21">
        <v>8826</v>
      </c>
      <c r="I91" s="21">
        <v>764</v>
      </c>
      <c r="J91" s="21">
        <v>-191</v>
      </c>
      <c r="K91" s="21">
        <v>-189</v>
      </c>
      <c r="L91" s="21">
        <v>-189</v>
      </c>
      <c r="M91" s="21">
        <v>-2368</v>
      </c>
      <c r="N91" s="21">
        <v>-2211</v>
      </c>
      <c r="O91" s="21">
        <v>-157</v>
      </c>
      <c r="P91" s="21">
        <v>-545</v>
      </c>
      <c r="Q91" s="21">
        <v>3</v>
      </c>
      <c r="R91" s="21">
        <v>0</v>
      </c>
      <c r="S91" s="21">
        <v>-99</v>
      </c>
      <c r="T91" s="21">
        <v>0</v>
      </c>
      <c r="U91" s="21">
        <v>0</v>
      </c>
      <c r="V91" s="21">
        <v>-486</v>
      </c>
      <c r="W91" s="21">
        <v>0</v>
      </c>
      <c r="X91" s="21">
        <v>37</v>
      </c>
      <c r="Y91" s="21">
        <v>62</v>
      </c>
      <c r="Z91" s="21">
        <v>0</v>
      </c>
      <c r="AA91" s="21">
        <v>0</v>
      </c>
      <c r="AB91" s="21">
        <v>4</v>
      </c>
      <c r="AC91" s="21">
        <v>-8</v>
      </c>
      <c r="AD91" s="21">
        <v>25</v>
      </c>
      <c r="AE91" s="21">
        <v>41</v>
      </c>
      <c r="AF91" s="21">
        <v>-406</v>
      </c>
      <c r="AG91" s="21">
        <v>621</v>
      </c>
      <c r="AH91" s="21">
        <v>2493</v>
      </c>
      <c r="AI91" s="21">
        <v>0</v>
      </c>
      <c r="AJ91" s="21">
        <v>122</v>
      </c>
      <c r="AK91" s="21">
        <v>0</v>
      </c>
      <c r="AL91" s="21">
        <v>-431</v>
      </c>
      <c r="AM91" s="21">
        <v>-581</v>
      </c>
      <c r="AN91" s="21">
        <v>516</v>
      </c>
      <c r="AO91" s="21">
        <v>355</v>
      </c>
      <c r="AP91" s="21">
        <v>-1782</v>
      </c>
      <c r="AQ91" s="21">
        <v>-1719</v>
      </c>
      <c r="AR91" s="21">
        <v>17602</v>
      </c>
      <c r="AS91" s="21">
        <v>21170</v>
      </c>
      <c r="AT91" s="21">
        <v>-3651</v>
      </c>
      <c r="AU91" s="21">
        <v>83</v>
      </c>
      <c r="AV91" s="21">
        <v>2219</v>
      </c>
      <c r="AW91" s="21">
        <v>-194</v>
      </c>
      <c r="AX91" s="21">
        <v>2413</v>
      </c>
      <c r="AY91" s="21">
        <v>149</v>
      </c>
      <c r="AZ91" s="21">
        <v>149</v>
      </c>
      <c r="BA91" s="21">
        <v>2523</v>
      </c>
      <c r="BB91" s="21">
        <v>-132</v>
      </c>
      <c r="BC91" s="21">
        <v>1967</v>
      </c>
      <c r="BD91" s="21">
        <v>45</v>
      </c>
      <c r="BE91" s="21">
        <v>337</v>
      </c>
      <c r="BF91" s="21">
        <v>-4788</v>
      </c>
      <c r="BG91" s="21">
        <v>910</v>
      </c>
      <c r="BH91" s="21">
        <v>1452</v>
      </c>
      <c r="BI91" s="21">
        <v>0</v>
      </c>
      <c r="BJ91" s="21">
        <v>632</v>
      </c>
      <c r="BK91" s="21">
        <v>-10</v>
      </c>
      <c r="BL91" s="21">
        <v>0</v>
      </c>
      <c r="BM91" s="21">
        <v>1</v>
      </c>
      <c r="BN91" s="21">
        <v>1945</v>
      </c>
      <c r="BO91" s="21">
        <v>164</v>
      </c>
      <c r="BP91" s="21">
        <v>34745</v>
      </c>
      <c r="BQ91" s="21">
        <v>903</v>
      </c>
      <c r="BR91" s="21">
        <v>903</v>
      </c>
      <c r="BS91" s="21">
        <v>2312</v>
      </c>
      <c r="BT91" s="21">
        <v>1538</v>
      </c>
      <c r="BU91" s="21">
        <v>854</v>
      </c>
      <c r="BV91" s="21">
        <v>-80</v>
      </c>
      <c r="BW91" s="21">
        <v>26082</v>
      </c>
      <c r="BX91" s="21">
        <v>0</v>
      </c>
      <c r="BY91" s="21">
        <v>0</v>
      </c>
      <c r="BZ91" s="21">
        <v>-183</v>
      </c>
      <c r="CA91" s="21">
        <v>-2</v>
      </c>
      <c r="CB91" s="21">
        <v>-8184</v>
      </c>
      <c r="CC91" s="21">
        <v>705</v>
      </c>
      <c r="CD91" s="21">
        <v>-2</v>
      </c>
      <c r="CE91" s="21">
        <v>-6</v>
      </c>
      <c r="CF91" s="21">
        <v>6</v>
      </c>
      <c r="CG91" s="21">
        <v>0</v>
      </c>
      <c r="CH91" s="21">
        <v>11</v>
      </c>
      <c r="CI91" s="21">
        <v>0</v>
      </c>
      <c r="CJ91" s="21">
        <v>34579</v>
      </c>
      <c r="CK91" s="21">
        <v>-151</v>
      </c>
      <c r="CL91" s="21">
        <v>-167</v>
      </c>
      <c r="CM91" s="21">
        <v>0</v>
      </c>
      <c r="CN91" s="21">
        <v>-524</v>
      </c>
      <c r="CO91" s="21">
        <v>5448</v>
      </c>
      <c r="CP91" s="21">
        <v>0</v>
      </c>
      <c r="CQ91" s="21">
        <v>-2682</v>
      </c>
      <c r="CR91" s="21">
        <v>0</v>
      </c>
      <c r="CS91" s="21">
        <v>-35</v>
      </c>
      <c r="CT91" s="21">
        <v>5000</v>
      </c>
      <c r="CU91" s="21">
        <v>-1432</v>
      </c>
      <c r="CV91" s="21">
        <v>3414</v>
      </c>
      <c r="CW91" s="21">
        <v>91</v>
      </c>
      <c r="CX91" s="21">
        <v>1156</v>
      </c>
      <c r="CY91" s="21">
        <v>10</v>
      </c>
      <c r="CZ91" s="21">
        <v>4</v>
      </c>
      <c r="DA91" s="21">
        <v>0</v>
      </c>
      <c r="DB91" s="21">
        <v>2</v>
      </c>
      <c r="DC91" s="21">
        <v>174</v>
      </c>
      <c r="DD91" s="21">
        <v>-254</v>
      </c>
      <c r="DE91" s="21">
        <v>975822</v>
      </c>
      <c r="DF91" s="21">
        <v>2272006</v>
      </c>
      <c r="DG91" s="21">
        <v>19395</v>
      </c>
      <c r="DH91" s="21">
        <v>17993</v>
      </c>
      <c r="DI91" s="21">
        <v>1402</v>
      </c>
      <c r="DJ91" s="21">
        <v>472079</v>
      </c>
      <c r="DK91" s="21">
        <v>415012</v>
      </c>
      <c r="DL91" s="21">
        <v>56746</v>
      </c>
      <c r="DM91" s="21">
        <v>321</v>
      </c>
      <c r="DN91" s="21">
        <v>1014</v>
      </c>
      <c r="DO91" s="21">
        <v>1014</v>
      </c>
      <c r="DP91" s="21">
        <v>8684</v>
      </c>
      <c r="DQ91" s="21">
        <v>6384</v>
      </c>
      <c r="DR91" s="21">
        <v>2300</v>
      </c>
      <c r="DS91" s="21">
        <v>5366</v>
      </c>
      <c r="DT91" s="21">
        <v>400</v>
      </c>
      <c r="DU91" s="21">
        <v>0</v>
      </c>
      <c r="DV91" s="21">
        <v>1200</v>
      </c>
      <c r="DW91" s="21">
        <v>0</v>
      </c>
      <c r="DX91" s="21">
        <v>0</v>
      </c>
      <c r="DY91" s="21">
        <v>1855</v>
      </c>
      <c r="DZ91" s="21">
        <v>0</v>
      </c>
      <c r="EA91" s="21">
        <v>1911</v>
      </c>
      <c r="EB91" s="21">
        <v>504</v>
      </c>
      <c r="EC91" s="21">
        <v>10</v>
      </c>
      <c r="ED91" s="21">
        <v>0</v>
      </c>
      <c r="EE91" s="21">
        <v>317</v>
      </c>
      <c r="EF91" s="21">
        <v>2</v>
      </c>
      <c r="EG91" s="21">
        <v>67</v>
      </c>
      <c r="EH91" s="21">
        <v>108</v>
      </c>
      <c r="EI91" s="21">
        <v>334369</v>
      </c>
      <c r="EJ91" s="21">
        <v>13084</v>
      </c>
      <c r="EK91" s="21">
        <v>154335</v>
      </c>
      <c r="EL91" s="21">
        <v>0</v>
      </c>
      <c r="EM91" s="21">
        <v>77805</v>
      </c>
      <c r="EN91" s="21">
        <v>4986</v>
      </c>
      <c r="EO91" s="21">
        <v>7481</v>
      </c>
      <c r="EP91" s="21">
        <v>14522</v>
      </c>
      <c r="EQ91" s="21">
        <v>35322</v>
      </c>
      <c r="ER91" s="21">
        <v>21247</v>
      </c>
      <c r="ES91" s="21">
        <v>1060</v>
      </c>
      <c r="ET91" s="21">
        <v>4527</v>
      </c>
      <c r="EU91" s="21">
        <v>1135277</v>
      </c>
      <c r="EV91" s="21">
        <v>1069097</v>
      </c>
      <c r="EW91" s="21">
        <v>54879</v>
      </c>
      <c r="EX91" s="21">
        <v>11301</v>
      </c>
      <c r="EY91" s="21">
        <v>173374</v>
      </c>
      <c r="EZ91" s="21">
        <v>99714</v>
      </c>
      <c r="FA91" s="21">
        <v>73660</v>
      </c>
      <c r="FB91" s="21">
        <v>37643</v>
      </c>
      <c r="FC91" s="21">
        <v>37643</v>
      </c>
      <c r="FD91" s="21">
        <v>84301</v>
      </c>
      <c r="FE91" s="21">
        <v>1373</v>
      </c>
      <c r="FF91" s="21">
        <v>40729</v>
      </c>
      <c r="FG91" s="21">
        <v>490</v>
      </c>
      <c r="FH91" s="21">
        <v>5177</v>
      </c>
      <c r="FI91" s="21">
        <v>697</v>
      </c>
      <c r="FJ91" s="21">
        <v>4557</v>
      </c>
      <c r="FK91" s="21">
        <v>6780</v>
      </c>
      <c r="FL91" s="21">
        <v>0</v>
      </c>
      <c r="FM91" s="21">
        <v>3722</v>
      </c>
      <c r="FN91" s="21">
        <v>66</v>
      </c>
      <c r="FO91" s="21">
        <v>0</v>
      </c>
      <c r="FP91" s="21">
        <v>15</v>
      </c>
      <c r="FQ91" s="21">
        <v>19778</v>
      </c>
      <c r="FR91" s="21">
        <v>917</v>
      </c>
      <c r="FS91" s="21">
        <v>1296184</v>
      </c>
      <c r="FT91" s="21">
        <v>25479</v>
      </c>
      <c r="FU91" s="21">
        <v>25479</v>
      </c>
      <c r="FV91" s="21">
        <v>75024</v>
      </c>
      <c r="FW91" s="21">
        <v>64475</v>
      </c>
      <c r="FX91" s="21">
        <v>10549</v>
      </c>
      <c r="FY91" s="21">
        <v>0</v>
      </c>
      <c r="FZ91" s="21">
        <v>1154171</v>
      </c>
      <c r="GA91" s="21">
        <v>0</v>
      </c>
      <c r="GB91" s="21">
        <v>0</v>
      </c>
      <c r="GC91" s="21">
        <v>840</v>
      </c>
      <c r="GD91" s="21">
        <v>10</v>
      </c>
      <c r="GE91" s="21">
        <v>783084</v>
      </c>
      <c r="GF91" s="21">
        <v>94022</v>
      </c>
      <c r="GG91" s="21">
        <v>14</v>
      </c>
      <c r="GH91" s="21">
        <v>413</v>
      </c>
      <c r="GI91" s="21">
        <v>486</v>
      </c>
      <c r="GJ91" s="21">
        <v>0</v>
      </c>
      <c r="GK91" s="21">
        <v>1295</v>
      </c>
      <c r="GL91" s="21">
        <v>40</v>
      </c>
      <c r="GM91" s="21">
        <v>244892</v>
      </c>
      <c r="GN91" s="21">
        <v>14256</v>
      </c>
      <c r="GO91" s="21">
        <v>13574</v>
      </c>
      <c r="GP91" s="21">
        <v>5</v>
      </c>
      <c r="GQ91" s="21">
        <v>1240</v>
      </c>
      <c r="GR91" s="21">
        <v>41510</v>
      </c>
      <c r="GS91" s="21">
        <v>0</v>
      </c>
      <c r="GT91" s="21">
        <v>3440</v>
      </c>
      <c r="GU91" s="21">
        <v>0</v>
      </c>
      <c r="GV91" s="21">
        <v>810</v>
      </c>
      <c r="GW91" s="21">
        <v>0</v>
      </c>
      <c r="GX91" s="21">
        <v>8960</v>
      </c>
      <c r="GY91" s="21">
        <v>15295</v>
      </c>
      <c r="GZ91" s="21">
        <v>200</v>
      </c>
      <c r="HA91" s="21">
        <v>6731</v>
      </c>
      <c r="HB91" s="21">
        <v>112</v>
      </c>
      <c r="HC91" s="21">
        <v>42</v>
      </c>
      <c r="HD91" s="21">
        <v>0</v>
      </c>
      <c r="HE91" s="21">
        <v>18</v>
      </c>
      <c r="HF91" s="21">
        <v>4515</v>
      </c>
      <c r="HG91" s="21">
        <v>1387</v>
      </c>
    </row>
    <row r="92" spans="1:215">
      <c r="A92" s="9">
        <v>39692</v>
      </c>
      <c r="B92" s="21">
        <v>28756</v>
      </c>
      <c r="C92" s="21">
        <v>50991</v>
      </c>
      <c r="D92" s="21">
        <v>583</v>
      </c>
      <c r="E92" s="21">
        <v>568</v>
      </c>
      <c r="F92" s="21">
        <v>15</v>
      </c>
      <c r="G92" s="21">
        <v>22906</v>
      </c>
      <c r="H92" s="21">
        <v>19902</v>
      </c>
      <c r="I92" s="21">
        <v>3197</v>
      </c>
      <c r="J92" s="21">
        <v>-193</v>
      </c>
      <c r="K92" s="21">
        <v>-256</v>
      </c>
      <c r="L92" s="21">
        <v>-256</v>
      </c>
      <c r="M92" s="21">
        <v>2861</v>
      </c>
      <c r="N92" s="21">
        <v>2681</v>
      </c>
      <c r="O92" s="21">
        <v>180</v>
      </c>
      <c r="P92" s="21">
        <v>-68</v>
      </c>
      <c r="Q92" s="21">
        <v>-1</v>
      </c>
      <c r="R92" s="21">
        <v>0</v>
      </c>
      <c r="S92" s="21">
        <v>-14</v>
      </c>
      <c r="T92" s="21">
        <v>0</v>
      </c>
      <c r="U92" s="21">
        <v>0</v>
      </c>
      <c r="V92" s="21">
        <v>-88</v>
      </c>
      <c r="W92" s="21">
        <v>0</v>
      </c>
      <c r="X92" s="21">
        <v>35</v>
      </c>
      <c r="Y92" s="21">
        <v>6</v>
      </c>
      <c r="Z92" s="21">
        <v>0</v>
      </c>
      <c r="AA92" s="21">
        <v>0</v>
      </c>
      <c r="AB92" s="21">
        <v>7</v>
      </c>
      <c r="AC92" s="21">
        <v>10</v>
      </c>
      <c r="AD92" s="21">
        <v>-4</v>
      </c>
      <c r="AE92" s="21">
        <v>-7</v>
      </c>
      <c r="AF92" s="21">
        <v>9217</v>
      </c>
      <c r="AG92" s="21">
        <v>1043</v>
      </c>
      <c r="AH92" s="21">
        <v>6524</v>
      </c>
      <c r="AI92" s="21">
        <v>0</v>
      </c>
      <c r="AJ92" s="21">
        <v>4432</v>
      </c>
      <c r="AK92" s="21">
        <v>0</v>
      </c>
      <c r="AL92" s="21">
        <v>105</v>
      </c>
      <c r="AM92" s="21">
        <v>1223</v>
      </c>
      <c r="AN92" s="21">
        <v>-2550</v>
      </c>
      <c r="AO92" s="21">
        <v>466</v>
      </c>
      <c r="AP92" s="21">
        <v>-288</v>
      </c>
      <c r="AQ92" s="21">
        <v>-1738</v>
      </c>
      <c r="AR92" s="21">
        <v>21624</v>
      </c>
      <c r="AS92" s="21">
        <v>14408</v>
      </c>
      <c r="AT92" s="21">
        <v>6748</v>
      </c>
      <c r="AU92" s="21">
        <v>468</v>
      </c>
      <c r="AV92" s="21">
        <v>6815</v>
      </c>
      <c r="AW92" s="21">
        <v>217</v>
      </c>
      <c r="AX92" s="21">
        <v>6598</v>
      </c>
      <c r="AY92" s="21">
        <v>2541</v>
      </c>
      <c r="AZ92" s="21">
        <v>2541</v>
      </c>
      <c r="BA92" s="21">
        <v>-15238</v>
      </c>
      <c r="BB92" s="21">
        <v>196</v>
      </c>
      <c r="BC92" s="21">
        <v>-11647</v>
      </c>
      <c r="BD92" s="21">
        <v>-16</v>
      </c>
      <c r="BE92" s="21">
        <v>401</v>
      </c>
      <c r="BF92" s="21">
        <v>-203</v>
      </c>
      <c r="BG92" s="21">
        <v>-227</v>
      </c>
      <c r="BH92" s="21">
        <v>-1478</v>
      </c>
      <c r="BI92" s="21">
        <v>0</v>
      </c>
      <c r="BJ92" s="21">
        <v>-513</v>
      </c>
      <c r="BK92" s="21">
        <v>-7</v>
      </c>
      <c r="BL92" s="21">
        <v>0</v>
      </c>
      <c r="BM92" s="21">
        <v>3</v>
      </c>
      <c r="BN92" s="21">
        <v>-1735</v>
      </c>
      <c r="BO92" s="21">
        <v>-12</v>
      </c>
      <c r="BP92" s="21">
        <v>22235</v>
      </c>
      <c r="BQ92" s="21">
        <v>-142</v>
      </c>
      <c r="BR92" s="21">
        <v>-142</v>
      </c>
      <c r="BS92" s="21">
        <v>-987</v>
      </c>
      <c r="BT92" s="21">
        <v>-344</v>
      </c>
      <c r="BU92" s="21">
        <v>-643</v>
      </c>
      <c r="BV92" s="21">
        <v>0</v>
      </c>
      <c r="BW92" s="21">
        <v>10581</v>
      </c>
      <c r="BX92" s="21">
        <v>0</v>
      </c>
      <c r="BY92" s="21">
        <v>0</v>
      </c>
      <c r="BZ92" s="21">
        <v>241</v>
      </c>
      <c r="CA92" s="21">
        <v>-1</v>
      </c>
      <c r="CB92" s="21">
        <v>30671</v>
      </c>
      <c r="CC92" s="21">
        <v>-515</v>
      </c>
      <c r="CD92" s="21">
        <v>-1</v>
      </c>
      <c r="CE92" s="21">
        <v>-10</v>
      </c>
      <c r="CF92" s="21">
        <v>-29</v>
      </c>
      <c r="CG92" s="21">
        <v>0</v>
      </c>
      <c r="CH92" s="21">
        <v>-21</v>
      </c>
      <c r="CI92" s="21">
        <v>5</v>
      </c>
      <c r="CJ92" s="21">
        <v>-19746</v>
      </c>
      <c r="CK92" s="21">
        <v>-209</v>
      </c>
      <c r="CL92" s="21">
        <v>758</v>
      </c>
      <c r="CM92" s="21">
        <v>-1</v>
      </c>
      <c r="CN92" s="21">
        <v>-561</v>
      </c>
      <c r="CO92" s="21">
        <v>12783</v>
      </c>
      <c r="CP92" s="21">
        <v>0</v>
      </c>
      <c r="CQ92" s="21">
        <v>8214</v>
      </c>
      <c r="CR92" s="21">
        <v>0</v>
      </c>
      <c r="CS92" s="21">
        <v>1515</v>
      </c>
      <c r="CT92" s="21">
        <v>4500</v>
      </c>
      <c r="CU92" s="21">
        <v>722</v>
      </c>
      <c r="CV92" s="21">
        <v>-3836</v>
      </c>
      <c r="CW92" s="21">
        <v>-96</v>
      </c>
      <c r="CX92" s="21">
        <v>-120</v>
      </c>
      <c r="CY92" s="21">
        <v>-20</v>
      </c>
      <c r="CZ92" s="21">
        <v>56</v>
      </c>
      <c r="DA92" s="21">
        <v>0</v>
      </c>
      <c r="DB92" s="21">
        <v>-4</v>
      </c>
      <c r="DC92" s="21">
        <v>2045</v>
      </c>
      <c r="DD92" s="21">
        <v>-193</v>
      </c>
      <c r="DE92" s="21">
        <v>932435</v>
      </c>
      <c r="DF92" s="21">
        <v>2244492</v>
      </c>
      <c r="DG92" s="21">
        <v>19978</v>
      </c>
      <c r="DH92" s="21">
        <v>18561</v>
      </c>
      <c r="DI92" s="21">
        <v>1417</v>
      </c>
      <c r="DJ92" s="21">
        <v>502895</v>
      </c>
      <c r="DK92" s="21">
        <v>445156</v>
      </c>
      <c r="DL92" s="21">
        <v>57408</v>
      </c>
      <c r="DM92" s="21">
        <v>331</v>
      </c>
      <c r="DN92" s="21">
        <v>758</v>
      </c>
      <c r="DO92" s="21">
        <v>758</v>
      </c>
      <c r="DP92" s="21">
        <v>11545</v>
      </c>
      <c r="DQ92" s="21">
        <v>9065</v>
      </c>
      <c r="DR92" s="21">
        <v>2480</v>
      </c>
      <c r="DS92" s="21">
        <v>5558</v>
      </c>
      <c r="DT92" s="21">
        <v>400</v>
      </c>
      <c r="DU92" s="21">
        <v>0</v>
      </c>
      <c r="DV92" s="21">
        <v>1235</v>
      </c>
      <c r="DW92" s="21">
        <v>0</v>
      </c>
      <c r="DX92" s="21">
        <v>0</v>
      </c>
      <c r="DY92" s="21">
        <v>1933</v>
      </c>
      <c r="DZ92" s="21">
        <v>0</v>
      </c>
      <c r="EA92" s="21">
        <v>1990</v>
      </c>
      <c r="EB92" s="21">
        <v>510</v>
      </c>
      <c r="EC92" s="21">
        <v>10</v>
      </c>
      <c r="ED92" s="21">
        <v>0</v>
      </c>
      <c r="EE92" s="21">
        <v>324</v>
      </c>
      <c r="EF92" s="21">
        <v>12</v>
      </c>
      <c r="EG92" s="21">
        <v>63</v>
      </c>
      <c r="EH92" s="21">
        <v>101</v>
      </c>
      <c r="EI92" s="21">
        <v>322990</v>
      </c>
      <c r="EJ92" s="21">
        <v>14101</v>
      </c>
      <c r="EK92" s="21">
        <v>137887</v>
      </c>
      <c r="EL92" s="21">
        <v>0</v>
      </c>
      <c r="EM92" s="21">
        <v>81397</v>
      </c>
      <c r="EN92" s="21">
        <v>4501</v>
      </c>
      <c r="EO92" s="21">
        <v>8043</v>
      </c>
      <c r="EP92" s="21">
        <v>17598</v>
      </c>
      <c r="EQ92" s="21">
        <v>32772</v>
      </c>
      <c r="ER92" s="21">
        <v>21414</v>
      </c>
      <c r="ES92" s="21">
        <v>591</v>
      </c>
      <c r="ET92" s="21">
        <v>4686</v>
      </c>
      <c r="EU92" s="21">
        <v>1078322</v>
      </c>
      <c r="EV92" s="21">
        <v>1009734</v>
      </c>
      <c r="EW92" s="21">
        <v>58221</v>
      </c>
      <c r="EX92" s="21">
        <v>10367</v>
      </c>
      <c r="EY92" s="21">
        <v>180189</v>
      </c>
      <c r="EZ92" s="21">
        <v>99931</v>
      </c>
      <c r="FA92" s="21">
        <v>80258</v>
      </c>
      <c r="FB92" s="21">
        <v>40184</v>
      </c>
      <c r="FC92" s="21">
        <v>40184</v>
      </c>
      <c r="FD92" s="21">
        <v>81563</v>
      </c>
      <c r="FE92" s="21">
        <v>1569</v>
      </c>
      <c r="FF92" s="21">
        <v>41582</v>
      </c>
      <c r="FG92" s="21">
        <v>474</v>
      </c>
      <c r="FH92" s="21">
        <v>5578</v>
      </c>
      <c r="FI92" s="21">
        <v>494</v>
      </c>
      <c r="FJ92" s="21">
        <v>4330</v>
      </c>
      <c r="FK92" s="21">
        <v>5302</v>
      </c>
      <c r="FL92" s="21">
        <v>0</v>
      </c>
      <c r="FM92" s="21">
        <v>3209</v>
      </c>
      <c r="FN92" s="21">
        <v>59</v>
      </c>
      <c r="FO92" s="21">
        <v>0</v>
      </c>
      <c r="FP92" s="21">
        <v>18</v>
      </c>
      <c r="FQ92" s="21">
        <v>18043</v>
      </c>
      <c r="FR92" s="21">
        <v>905</v>
      </c>
      <c r="FS92" s="21">
        <v>1312057</v>
      </c>
      <c r="FT92" s="21">
        <v>25337</v>
      </c>
      <c r="FU92" s="21">
        <v>25337</v>
      </c>
      <c r="FV92" s="21">
        <v>74025</v>
      </c>
      <c r="FW92" s="21">
        <v>64118</v>
      </c>
      <c r="FX92" s="21">
        <v>9907</v>
      </c>
      <c r="FY92" s="21">
        <v>0</v>
      </c>
      <c r="FZ92" s="21">
        <v>1170902</v>
      </c>
      <c r="GA92" s="21">
        <v>0</v>
      </c>
      <c r="GB92" s="21">
        <v>0</v>
      </c>
      <c r="GC92" s="21">
        <v>1081</v>
      </c>
      <c r="GD92" s="21">
        <v>9</v>
      </c>
      <c r="GE92" s="21">
        <v>819274</v>
      </c>
      <c r="GF92" s="21">
        <v>93513</v>
      </c>
      <c r="GG92" s="21">
        <v>13</v>
      </c>
      <c r="GH92" s="21">
        <v>403</v>
      </c>
      <c r="GI92" s="21">
        <v>457</v>
      </c>
      <c r="GJ92" s="21">
        <v>0</v>
      </c>
      <c r="GK92" s="21">
        <v>1274</v>
      </c>
      <c r="GL92" s="21">
        <v>45</v>
      </c>
      <c r="GM92" s="21">
        <v>225142</v>
      </c>
      <c r="GN92" s="21">
        <v>14047</v>
      </c>
      <c r="GO92" s="21">
        <v>14264</v>
      </c>
      <c r="GP92" s="21">
        <v>4</v>
      </c>
      <c r="GQ92" s="21">
        <v>1376</v>
      </c>
      <c r="GR92" s="21">
        <v>41793</v>
      </c>
      <c r="GS92" s="21">
        <v>0</v>
      </c>
      <c r="GT92" s="21">
        <v>3654</v>
      </c>
      <c r="GU92" s="21">
        <v>0</v>
      </c>
      <c r="GV92" s="21">
        <v>2325</v>
      </c>
      <c r="GW92" s="21">
        <v>0</v>
      </c>
      <c r="GX92" s="21">
        <v>9682</v>
      </c>
      <c r="GY92" s="21">
        <v>11459</v>
      </c>
      <c r="GZ92" s="21">
        <v>104</v>
      </c>
      <c r="HA92" s="21">
        <v>6611</v>
      </c>
      <c r="HB92" s="21">
        <v>92</v>
      </c>
      <c r="HC92" s="21">
        <v>98</v>
      </c>
      <c r="HD92" s="21">
        <v>0</v>
      </c>
      <c r="HE92" s="21">
        <v>14</v>
      </c>
      <c r="HF92" s="21">
        <v>6560</v>
      </c>
      <c r="HG92" s="21">
        <v>1194</v>
      </c>
    </row>
    <row r="93" spans="1:215">
      <c r="A93" s="9">
        <v>39783</v>
      </c>
      <c r="B93" s="21">
        <v>23832</v>
      </c>
      <c r="C93" s="21">
        <v>41574</v>
      </c>
      <c r="D93" s="21">
        <v>2035</v>
      </c>
      <c r="E93" s="21">
        <v>1984</v>
      </c>
      <c r="F93" s="21">
        <v>51</v>
      </c>
      <c r="G93" s="21">
        <v>34647</v>
      </c>
      <c r="H93" s="21">
        <v>32594</v>
      </c>
      <c r="I93" s="21">
        <v>2246</v>
      </c>
      <c r="J93" s="21">
        <v>-193</v>
      </c>
      <c r="K93" s="21">
        <v>21</v>
      </c>
      <c r="L93" s="21">
        <v>21</v>
      </c>
      <c r="M93" s="21">
        <v>-6264</v>
      </c>
      <c r="N93" s="21">
        <v>-4685</v>
      </c>
      <c r="O93" s="21">
        <v>-1579</v>
      </c>
      <c r="P93" s="21">
        <v>13</v>
      </c>
      <c r="Q93" s="21">
        <v>-10</v>
      </c>
      <c r="R93" s="21">
        <v>0</v>
      </c>
      <c r="S93" s="21">
        <v>8</v>
      </c>
      <c r="T93" s="21">
        <v>0</v>
      </c>
      <c r="U93" s="21">
        <v>0</v>
      </c>
      <c r="V93" s="21">
        <v>-16</v>
      </c>
      <c r="W93" s="21">
        <v>0</v>
      </c>
      <c r="X93" s="21">
        <v>31</v>
      </c>
      <c r="Y93" s="21">
        <v>-31</v>
      </c>
      <c r="Z93" s="21">
        <v>3</v>
      </c>
      <c r="AA93" s="21">
        <v>0</v>
      </c>
      <c r="AB93" s="21">
        <v>-3</v>
      </c>
      <c r="AC93" s="21">
        <v>-10</v>
      </c>
      <c r="AD93" s="21">
        <v>-1</v>
      </c>
      <c r="AE93" s="21">
        <v>-20</v>
      </c>
      <c r="AF93" s="21">
        <v>-9925</v>
      </c>
      <c r="AG93" s="21">
        <v>-2725</v>
      </c>
      <c r="AH93" s="21">
        <v>-11950</v>
      </c>
      <c r="AI93" s="21">
        <v>0</v>
      </c>
      <c r="AJ93" s="21">
        <v>10038</v>
      </c>
      <c r="AK93" s="21">
        <v>0</v>
      </c>
      <c r="AL93" s="21">
        <v>100</v>
      </c>
      <c r="AM93" s="21">
        <v>-128</v>
      </c>
      <c r="AN93" s="21">
        <v>-5489</v>
      </c>
      <c r="AO93" s="21">
        <v>1864</v>
      </c>
      <c r="AP93" s="21">
        <v>101</v>
      </c>
      <c r="AQ93" s="21">
        <v>-1736</v>
      </c>
      <c r="AR93" s="21">
        <v>18326</v>
      </c>
      <c r="AS93" s="21">
        <v>12873</v>
      </c>
      <c r="AT93" s="21">
        <v>4713</v>
      </c>
      <c r="AU93" s="21">
        <v>740</v>
      </c>
      <c r="AV93" s="21">
        <v>7817</v>
      </c>
      <c r="AW93" s="21">
        <v>1219</v>
      </c>
      <c r="AX93" s="21">
        <v>6598</v>
      </c>
      <c r="AY93" s="21">
        <v>331</v>
      </c>
      <c r="AZ93" s="21">
        <v>331</v>
      </c>
      <c r="BA93" s="21">
        <v>-5396</v>
      </c>
      <c r="BB93" s="21">
        <v>581</v>
      </c>
      <c r="BC93" s="21">
        <v>-7783</v>
      </c>
      <c r="BD93" s="21">
        <v>67</v>
      </c>
      <c r="BE93" s="21">
        <v>251</v>
      </c>
      <c r="BF93" s="21">
        <v>39</v>
      </c>
      <c r="BG93" s="21">
        <v>-952</v>
      </c>
      <c r="BH93" s="21">
        <v>-1696</v>
      </c>
      <c r="BI93" s="21">
        <v>0</v>
      </c>
      <c r="BJ93" s="21">
        <v>8</v>
      </c>
      <c r="BK93" s="21">
        <v>-7</v>
      </c>
      <c r="BL93" s="21">
        <v>0</v>
      </c>
      <c r="BM93" s="21">
        <v>-4</v>
      </c>
      <c r="BN93" s="21">
        <v>4213</v>
      </c>
      <c r="BO93" s="21">
        <v>-113</v>
      </c>
      <c r="BP93" s="21">
        <v>17742</v>
      </c>
      <c r="BQ93" s="21">
        <v>197</v>
      </c>
      <c r="BR93" s="21">
        <v>197</v>
      </c>
      <c r="BS93" s="21">
        <v>-205</v>
      </c>
      <c r="BT93" s="21">
        <v>67</v>
      </c>
      <c r="BU93" s="21">
        <v>-272</v>
      </c>
      <c r="BV93" s="21">
        <v>0</v>
      </c>
      <c r="BW93" s="21">
        <v>11277</v>
      </c>
      <c r="BX93" s="21">
        <v>0</v>
      </c>
      <c r="BY93" s="21">
        <v>0</v>
      </c>
      <c r="BZ93" s="21">
        <v>157</v>
      </c>
      <c r="CA93" s="21">
        <v>0</v>
      </c>
      <c r="CB93" s="21">
        <v>-63041</v>
      </c>
      <c r="CC93" s="21">
        <v>115</v>
      </c>
      <c r="CD93" s="21">
        <v>0</v>
      </c>
      <c r="CE93" s="21">
        <v>-9</v>
      </c>
      <c r="CF93" s="21">
        <v>6</v>
      </c>
      <c r="CG93" s="21">
        <v>0</v>
      </c>
      <c r="CH93" s="21">
        <v>-226</v>
      </c>
      <c r="CI93" s="21">
        <v>0</v>
      </c>
      <c r="CJ93" s="21">
        <v>75418</v>
      </c>
      <c r="CK93" s="21">
        <v>-165</v>
      </c>
      <c r="CL93" s="21">
        <v>-385</v>
      </c>
      <c r="CM93" s="21">
        <v>0</v>
      </c>
      <c r="CN93" s="21">
        <v>-593</v>
      </c>
      <c r="CO93" s="21">
        <v>6473</v>
      </c>
      <c r="CP93" s="21">
        <v>0</v>
      </c>
      <c r="CQ93" s="21">
        <v>-654</v>
      </c>
      <c r="CR93" s="21">
        <v>0</v>
      </c>
      <c r="CS93" s="21">
        <v>674</v>
      </c>
      <c r="CT93" s="21">
        <v>7000</v>
      </c>
      <c r="CU93" s="21">
        <v>-681</v>
      </c>
      <c r="CV93" s="21">
        <v>-810</v>
      </c>
      <c r="CW93" s="21">
        <v>28</v>
      </c>
      <c r="CX93" s="21">
        <v>-134</v>
      </c>
      <c r="CY93" s="21">
        <v>-4</v>
      </c>
      <c r="CZ93" s="21">
        <v>-5</v>
      </c>
      <c r="DA93" s="21">
        <v>0</v>
      </c>
      <c r="DB93" s="21">
        <v>-2</v>
      </c>
      <c r="DC93" s="21">
        <v>247</v>
      </c>
      <c r="DD93" s="21">
        <v>814</v>
      </c>
      <c r="DE93" s="21">
        <v>820420</v>
      </c>
      <c r="DF93" s="21">
        <v>2142913</v>
      </c>
      <c r="DG93" s="21">
        <v>22013</v>
      </c>
      <c r="DH93" s="21">
        <v>20545</v>
      </c>
      <c r="DI93" s="21">
        <v>1468</v>
      </c>
      <c r="DJ93" s="21">
        <v>538021</v>
      </c>
      <c r="DK93" s="21">
        <v>478039</v>
      </c>
      <c r="DL93" s="21">
        <v>59654</v>
      </c>
      <c r="DM93" s="21">
        <v>328</v>
      </c>
      <c r="DN93" s="21">
        <v>779</v>
      </c>
      <c r="DO93" s="21">
        <v>779</v>
      </c>
      <c r="DP93" s="21">
        <v>5281</v>
      </c>
      <c r="DQ93" s="21">
        <v>4380</v>
      </c>
      <c r="DR93" s="21">
        <v>901</v>
      </c>
      <c r="DS93" s="21">
        <v>5801</v>
      </c>
      <c r="DT93" s="21">
        <v>400</v>
      </c>
      <c r="DU93" s="21">
        <v>0</v>
      </c>
      <c r="DV93" s="21">
        <v>1299</v>
      </c>
      <c r="DW93" s="21">
        <v>0</v>
      </c>
      <c r="DX93" s="21">
        <v>0</v>
      </c>
      <c r="DY93" s="21">
        <v>2051</v>
      </c>
      <c r="DZ93" s="21">
        <v>0</v>
      </c>
      <c r="EA93" s="21">
        <v>2051</v>
      </c>
      <c r="EB93" s="21">
        <v>479</v>
      </c>
      <c r="EC93" s="21">
        <v>13</v>
      </c>
      <c r="ED93" s="21">
        <v>0</v>
      </c>
      <c r="EE93" s="21">
        <v>321</v>
      </c>
      <c r="EF93" s="21">
        <v>2</v>
      </c>
      <c r="EG93" s="21">
        <v>62</v>
      </c>
      <c r="EH93" s="21">
        <v>81</v>
      </c>
      <c r="EI93" s="21">
        <v>252628</v>
      </c>
      <c r="EJ93" s="21">
        <v>7766</v>
      </c>
      <c r="EK93" s="21">
        <v>94660</v>
      </c>
      <c r="EL93" s="21">
        <v>0</v>
      </c>
      <c r="EM93" s="21">
        <v>71008</v>
      </c>
      <c r="EN93" s="21">
        <v>4679</v>
      </c>
      <c r="EO93" s="21">
        <v>6443</v>
      </c>
      <c r="EP93" s="21">
        <v>16475</v>
      </c>
      <c r="EQ93" s="21">
        <v>27283</v>
      </c>
      <c r="ER93" s="21">
        <v>19230</v>
      </c>
      <c r="ES93" s="21">
        <v>573</v>
      </c>
      <c r="ET93" s="21">
        <v>4511</v>
      </c>
      <c r="EU93" s="21">
        <v>1003223</v>
      </c>
      <c r="EV93" s="21">
        <v>938242</v>
      </c>
      <c r="EW93" s="21">
        <v>57452</v>
      </c>
      <c r="EX93" s="21">
        <v>7529</v>
      </c>
      <c r="EY93" s="21">
        <v>188006</v>
      </c>
      <c r="EZ93" s="21">
        <v>101150</v>
      </c>
      <c r="FA93" s="21">
        <v>86856</v>
      </c>
      <c r="FB93" s="21">
        <v>40515</v>
      </c>
      <c r="FC93" s="21">
        <v>40515</v>
      </c>
      <c r="FD93" s="21">
        <v>86167</v>
      </c>
      <c r="FE93" s="21">
        <v>2150</v>
      </c>
      <c r="FF93" s="21">
        <v>43799</v>
      </c>
      <c r="FG93" s="21">
        <v>541</v>
      </c>
      <c r="FH93" s="21">
        <v>5829</v>
      </c>
      <c r="FI93" s="21">
        <v>533</v>
      </c>
      <c r="FJ93" s="21">
        <v>3378</v>
      </c>
      <c r="FK93" s="21">
        <v>3606</v>
      </c>
      <c r="FL93" s="21">
        <v>0</v>
      </c>
      <c r="FM93" s="21">
        <v>3217</v>
      </c>
      <c r="FN93" s="21">
        <v>52</v>
      </c>
      <c r="FO93" s="21">
        <v>0</v>
      </c>
      <c r="FP93" s="21">
        <v>14</v>
      </c>
      <c r="FQ93" s="21">
        <v>22256</v>
      </c>
      <c r="FR93" s="21">
        <v>792</v>
      </c>
      <c r="FS93" s="21">
        <v>1322493</v>
      </c>
      <c r="FT93" s="21">
        <v>25534</v>
      </c>
      <c r="FU93" s="21">
        <v>25534</v>
      </c>
      <c r="FV93" s="21">
        <v>73635</v>
      </c>
      <c r="FW93" s="21">
        <v>64001</v>
      </c>
      <c r="FX93" s="21">
        <v>9634</v>
      </c>
      <c r="FY93" s="21">
        <v>0</v>
      </c>
      <c r="FZ93" s="21">
        <v>1182058</v>
      </c>
      <c r="GA93" s="21">
        <v>0</v>
      </c>
      <c r="GB93" s="21">
        <v>0</v>
      </c>
      <c r="GC93" s="21">
        <v>1238</v>
      </c>
      <c r="GD93" s="21">
        <v>9</v>
      </c>
      <c r="GE93" s="21">
        <v>755529</v>
      </c>
      <c r="GF93" s="21">
        <v>93622</v>
      </c>
      <c r="GG93" s="21">
        <v>13</v>
      </c>
      <c r="GH93" s="21">
        <v>394</v>
      </c>
      <c r="GI93" s="21">
        <v>463</v>
      </c>
      <c r="GJ93" s="21">
        <v>0</v>
      </c>
      <c r="GK93" s="21">
        <v>1048</v>
      </c>
      <c r="GL93" s="21">
        <v>45</v>
      </c>
      <c r="GM93" s="21">
        <v>300549</v>
      </c>
      <c r="GN93" s="21">
        <v>13882</v>
      </c>
      <c r="GO93" s="21">
        <v>13810</v>
      </c>
      <c r="GP93" s="21">
        <v>4</v>
      </c>
      <c r="GQ93" s="21">
        <v>1452</v>
      </c>
      <c r="GR93" s="21">
        <v>41266</v>
      </c>
      <c r="GS93" s="21">
        <v>0</v>
      </c>
      <c r="GT93" s="21">
        <v>3000</v>
      </c>
      <c r="GU93" s="21">
        <v>0</v>
      </c>
      <c r="GV93" s="21">
        <v>2999</v>
      </c>
      <c r="GW93" s="21">
        <v>0</v>
      </c>
      <c r="GX93" s="21">
        <v>9001</v>
      </c>
      <c r="GY93" s="21">
        <v>10649</v>
      </c>
      <c r="GZ93" s="21">
        <v>132</v>
      </c>
      <c r="HA93" s="21">
        <v>6477</v>
      </c>
      <c r="HB93" s="21">
        <v>88</v>
      </c>
      <c r="HC93" s="21">
        <v>93</v>
      </c>
      <c r="HD93" s="21">
        <v>0</v>
      </c>
      <c r="HE93" s="21">
        <v>12</v>
      </c>
      <c r="HF93" s="21">
        <v>6807</v>
      </c>
      <c r="HG93" s="21">
        <v>2008</v>
      </c>
    </row>
    <row r="94" spans="1:215">
      <c r="A94" s="9">
        <v>39873</v>
      </c>
      <c r="B94" s="21">
        <v>6510</v>
      </c>
      <c r="C94" s="21">
        <v>19110</v>
      </c>
      <c r="D94" s="21">
        <v>-331</v>
      </c>
      <c r="E94" s="21">
        <v>-351</v>
      </c>
      <c r="F94" s="21">
        <v>20</v>
      </c>
      <c r="G94" s="21">
        <v>10710</v>
      </c>
      <c r="H94" s="21">
        <v>10003</v>
      </c>
      <c r="I94" s="21">
        <v>899</v>
      </c>
      <c r="J94" s="21">
        <v>-192</v>
      </c>
      <c r="K94" s="21">
        <v>9</v>
      </c>
      <c r="L94" s="21">
        <v>9</v>
      </c>
      <c r="M94" s="21">
        <v>-3106</v>
      </c>
      <c r="N94" s="21">
        <v>-2803</v>
      </c>
      <c r="O94" s="21">
        <v>-303</v>
      </c>
      <c r="P94" s="21">
        <v>-203</v>
      </c>
      <c r="Q94" s="21">
        <v>11</v>
      </c>
      <c r="R94" s="21">
        <v>0</v>
      </c>
      <c r="S94" s="21">
        <v>-2</v>
      </c>
      <c r="T94" s="21">
        <v>0</v>
      </c>
      <c r="U94" s="21">
        <v>0</v>
      </c>
      <c r="V94" s="21">
        <v>-242</v>
      </c>
      <c r="W94" s="21">
        <v>0</v>
      </c>
      <c r="X94" s="21">
        <v>30</v>
      </c>
      <c r="Y94" s="21">
        <v>5</v>
      </c>
      <c r="Z94" s="21">
        <v>3</v>
      </c>
      <c r="AA94" s="21">
        <v>0</v>
      </c>
      <c r="AB94" s="21">
        <v>1</v>
      </c>
      <c r="AC94" s="21">
        <v>9</v>
      </c>
      <c r="AD94" s="21">
        <v>-20</v>
      </c>
      <c r="AE94" s="21">
        <v>12</v>
      </c>
      <c r="AF94" s="21">
        <v>-5147</v>
      </c>
      <c r="AG94" s="21">
        <v>-293</v>
      </c>
      <c r="AH94" s="21">
        <v>-1423</v>
      </c>
      <c r="AI94" s="21">
        <v>0</v>
      </c>
      <c r="AJ94" s="21">
        <v>-1927</v>
      </c>
      <c r="AK94" s="21">
        <v>0</v>
      </c>
      <c r="AL94" s="21">
        <v>206</v>
      </c>
      <c r="AM94" s="21">
        <v>474</v>
      </c>
      <c r="AN94" s="21">
        <v>201</v>
      </c>
      <c r="AO94" s="21">
        <v>-406</v>
      </c>
      <c r="AP94" s="21">
        <v>-254</v>
      </c>
      <c r="AQ94" s="21">
        <v>-1725</v>
      </c>
      <c r="AR94" s="21">
        <v>11074</v>
      </c>
      <c r="AS94" s="21">
        <v>12654</v>
      </c>
      <c r="AT94" s="21">
        <v>-1641</v>
      </c>
      <c r="AU94" s="21">
        <v>61</v>
      </c>
      <c r="AV94" s="21">
        <v>7527</v>
      </c>
      <c r="AW94" s="21">
        <v>930</v>
      </c>
      <c r="AX94" s="21">
        <v>6597</v>
      </c>
      <c r="AY94" s="21">
        <v>673</v>
      </c>
      <c r="AZ94" s="21">
        <v>673</v>
      </c>
      <c r="BA94" s="21">
        <v>-2101</v>
      </c>
      <c r="BB94" s="21">
        <v>-395</v>
      </c>
      <c r="BC94" s="21">
        <v>-1832</v>
      </c>
      <c r="BD94" s="21">
        <v>-70</v>
      </c>
      <c r="BE94" s="21">
        <v>126</v>
      </c>
      <c r="BF94" s="21">
        <v>206</v>
      </c>
      <c r="BG94" s="21">
        <v>-642</v>
      </c>
      <c r="BH94" s="21">
        <v>56</v>
      </c>
      <c r="BI94" s="21">
        <v>0</v>
      </c>
      <c r="BJ94" s="21">
        <v>-538</v>
      </c>
      <c r="BK94" s="21">
        <v>-5</v>
      </c>
      <c r="BL94" s="21">
        <v>0</v>
      </c>
      <c r="BM94" s="21">
        <v>18</v>
      </c>
      <c r="BN94" s="21">
        <v>1048</v>
      </c>
      <c r="BO94" s="21">
        <v>-73</v>
      </c>
      <c r="BP94" s="21">
        <v>12600</v>
      </c>
      <c r="BQ94" s="21">
        <v>776</v>
      </c>
      <c r="BR94" s="21">
        <v>776</v>
      </c>
      <c r="BS94" s="21">
        <v>-2805</v>
      </c>
      <c r="BT94" s="21">
        <v>-2378</v>
      </c>
      <c r="BU94" s="21">
        <v>-433</v>
      </c>
      <c r="BV94" s="21">
        <v>6</v>
      </c>
      <c r="BW94" s="21">
        <v>18930</v>
      </c>
      <c r="BX94" s="21">
        <v>0</v>
      </c>
      <c r="BY94" s="21">
        <v>0</v>
      </c>
      <c r="BZ94" s="21">
        <v>124</v>
      </c>
      <c r="CA94" s="21">
        <v>-1</v>
      </c>
      <c r="CB94" s="21">
        <v>25553</v>
      </c>
      <c r="CC94" s="21">
        <v>1040</v>
      </c>
      <c r="CD94" s="21">
        <v>0</v>
      </c>
      <c r="CE94" s="21">
        <v>-13</v>
      </c>
      <c r="CF94" s="21">
        <v>293</v>
      </c>
      <c r="CG94" s="21">
        <v>0</v>
      </c>
      <c r="CH94" s="21">
        <v>-121</v>
      </c>
      <c r="CI94" s="21">
        <v>20</v>
      </c>
      <c r="CJ94" s="21">
        <v>-7167</v>
      </c>
      <c r="CK94" s="21">
        <v>-1618</v>
      </c>
      <c r="CL94" s="21">
        <v>1443</v>
      </c>
      <c r="CM94" s="21">
        <v>0</v>
      </c>
      <c r="CN94" s="21">
        <v>-623</v>
      </c>
      <c r="CO94" s="21">
        <v>-4301</v>
      </c>
      <c r="CP94" s="21">
        <v>0</v>
      </c>
      <c r="CQ94" s="21">
        <v>166</v>
      </c>
      <c r="CR94" s="21">
        <v>0</v>
      </c>
      <c r="CS94" s="21">
        <v>516</v>
      </c>
      <c r="CT94" s="21">
        <v>0</v>
      </c>
      <c r="CU94" s="21">
        <v>-1216</v>
      </c>
      <c r="CV94" s="21">
        <v>208</v>
      </c>
      <c r="CW94" s="21">
        <v>-18</v>
      </c>
      <c r="CX94" s="21">
        <v>-140</v>
      </c>
      <c r="CY94" s="21">
        <v>-36</v>
      </c>
      <c r="CZ94" s="21">
        <v>8</v>
      </c>
      <c r="DA94" s="21">
        <v>0</v>
      </c>
      <c r="DB94" s="21">
        <v>-7</v>
      </c>
      <c r="DC94" s="21">
        <v>-3599</v>
      </c>
      <c r="DD94" s="21">
        <v>-183</v>
      </c>
      <c r="DE94" s="21">
        <v>776881</v>
      </c>
      <c r="DF94" s="21">
        <v>2116059</v>
      </c>
      <c r="DG94" s="21">
        <v>21682</v>
      </c>
      <c r="DH94" s="21">
        <v>20194</v>
      </c>
      <c r="DI94" s="21">
        <v>1488</v>
      </c>
      <c r="DJ94" s="21">
        <v>548976</v>
      </c>
      <c r="DK94" s="21">
        <v>488097</v>
      </c>
      <c r="DL94" s="21">
        <v>60553</v>
      </c>
      <c r="DM94" s="21">
        <v>326</v>
      </c>
      <c r="DN94" s="21">
        <v>788</v>
      </c>
      <c r="DO94" s="21">
        <v>788</v>
      </c>
      <c r="DP94" s="21">
        <v>2175</v>
      </c>
      <c r="DQ94" s="21">
        <v>1577</v>
      </c>
      <c r="DR94" s="21">
        <v>598</v>
      </c>
      <c r="DS94" s="21">
        <v>5379</v>
      </c>
      <c r="DT94" s="21">
        <v>400</v>
      </c>
      <c r="DU94" s="21">
        <v>0</v>
      </c>
      <c r="DV94" s="21">
        <v>1299</v>
      </c>
      <c r="DW94" s="21">
        <v>0</v>
      </c>
      <c r="DX94" s="21">
        <v>0</v>
      </c>
      <c r="DY94" s="21">
        <v>1675</v>
      </c>
      <c r="DZ94" s="21">
        <v>0</v>
      </c>
      <c r="EA94" s="21">
        <v>2005</v>
      </c>
      <c r="EB94" s="21">
        <v>484</v>
      </c>
      <c r="EC94" s="21">
        <v>16</v>
      </c>
      <c r="ED94" s="21">
        <v>0</v>
      </c>
      <c r="EE94" s="21">
        <v>322</v>
      </c>
      <c r="EF94" s="21">
        <v>11</v>
      </c>
      <c r="EG94" s="21">
        <v>42</v>
      </c>
      <c r="EH94" s="21">
        <v>93</v>
      </c>
      <c r="EI94" s="21">
        <v>241548</v>
      </c>
      <c r="EJ94" s="21">
        <v>6235</v>
      </c>
      <c r="EK94" s="21">
        <v>88808</v>
      </c>
      <c r="EL94" s="21">
        <v>0</v>
      </c>
      <c r="EM94" s="21">
        <v>73158</v>
      </c>
      <c r="EN94" s="21">
        <v>3244</v>
      </c>
      <c r="EO94" s="21">
        <v>5407</v>
      </c>
      <c r="EP94" s="21">
        <v>15214</v>
      </c>
      <c r="EQ94" s="21">
        <v>27484</v>
      </c>
      <c r="ER94" s="21">
        <v>17371</v>
      </c>
      <c r="ES94" s="21">
        <v>262</v>
      </c>
      <c r="ET94" s="21">
        <v>4365</v>
      </c>
      <c r="EU94" s="21">
        <v>974240</v>
      </c>
      <c r="EV94" s="21">
        <v>912857</v>
      </c>
      <c r="EW94" s="21">
        <v>55187</v>
      </c>
      <c r="EX94" s="21">
        <v>6196</v>
      </c>
      <c r="EY94" s="21">
        <v>195533</v>
      </c>
      <c r="EZ94" s="21">
        <v>102080</v>
      </c>
      <c r="FA94" s="21">
        <v>93453</v>
      </c>
      <c r="FB94" s="21">
        <v>41188</v>
      </c>
      <c r="FC94" s="21">
        <v>41188</v>
      </c>
      <c r="FD94" s="21">
        <v>84066</v>
      </c>
      <c r="FE94" s="21">
        <v>1755</v>
      </c>
      <c r="FF94" s="21">
        <v>41967</v>
      </c>
      <c r="FG94" s="21">
        <v>471</v>
      </c>
      <c r="FH94" s="21">
        <v>5955</v>
      </c>
      <c r="FI94" s="21">
        <v>739</v>
      </c>
      <c r="FJ94" s="21">
        <v>2736</v>
      </c>
      <c r="FK94" s="21">
        <v>3662</v>
      </c>
      <c r="FL94" s="21">
        <v>0</v>
      </c>
      <c r="FM94" s="21">
        <v>2679</v>
      </c>
      <c r="FN94" s="21">
        <v>47</v>
      </c>
      <c r="FO94" s="21">
        <v>0</v>
      </c>
      <c r="FP94" s="21">
        <v>32</v>
      </c>
      <c r="FQ94" s="21">
        <v>23304</v>
      </c>
      <c r="FR94" s="21">
        <v>719</v>
      </c>
      <c r="FS94" s="21">
        <v>1339178</v>
      </c>
      <c r="FT94" s="21">
        <v>26310</v>
      </c>
      <c r="FU94" s="21">
        <v>26310</v>
      </c>
      <c r="FV94" s="21">
        <v>70865</v>
      </c>
      <c r="FW94" s="21">
        <v>61659</v>
      </c>
      <c r="FX94" s="21">
        <v>9200</v>
      </c>
      <c r="FY94" s="21">
        <v>6</v>
      </c>
      <c r="FZ94" s="21">
        <v>1201038</v>
      </c>
      <c r="GA94" s="21">
        <v>0</v>
      </c>
      <c r="GB94" s="21">
        <v>0</v>
      </c>
      <c r="GC94" s="21">
        <v>1362</v>
      </c>
      <c r="GD94" s="21">
        <v>8</v>
      </c>
      <c r="GE94" s="21">
        <v>780553</v>
      </c>
      <c r="GF94" s="21">
        <v>94637</v>
      </c>
      <c r="GG94" s="21">
        <v>13</v>
      </c>
      <c r="GH94" s="21">
        <v>381</v>
      </c>
      <c r="GI94" s="21">
        <v>756</v>
      </c>
      <c r="GJ94" s="21">
        <v>0</v>
      </c>
      <c r="GK94" s="21">
        <v>927</v>
      </c>
      <c r="GL94" s="21">
        <v>65</v>
      </c>
      <c r="GM94" s="21">
        <v>293371</v>
      </c>
      <c r="GN94" s="21">
        <v>12264</v>
      </c>
      <c r="GO94" s="21">
        <v>15187</v>
      </c>
      <c r="GP94" s="21">
        <v>4</v>
      </c>
      <c r="GQ94" s="21">
        <v>1510</v>
      </c>
      <c r="GR94" s="21">
        <v>40965</v>
      </c>
      <c r="GS94" s="21">
        <v>0</v>
      </c>
      <c r="GT94" s="21">
        <v>3166</v>
      </c>
      <c r="GU94" s="21">
        <v>0</v>
      </c>
      <c r="GV94" s="21">
        <v>3515</v>
      </c>
      <c r="GW94" s="21">
        <v>0</v>
      </c>
      <c r="GX94" s="21">
        <v>7785</v>
      </c>
      <c r="GY94" s="21">
        <v>10857</v>
      </c>
      <c r="GZ94" s="21">
        <v>114</v>
      </c>
      <c r="HA94" s="21">
        <v>6337</v>
      </c>
      <c r="HB94" s="21">
        <v>52</v>
      </c>
      <c r="HC94" s="21">
        <v>101</v>
      </c>
      <c r="HD94" s="21">
        <v>0</v>
      </c>
      <c r="HE94" s="21">
        <v>5</v>
      </c>
      <c r="HF94" s="21">
        <v>7208</v>
      </c>
      <c r="HG94" s="21">
        <v>1825</v>
      </c>
    </row>
    <row r="95" spans="1:215">
      <c r="A95" s="9">
        <v>39965</v>
      </c>
      <c r="B95" s="21">
        <v>-789</v>
      </c>
      <c r="C95" s="21">
        <v>25292</v>
      </c>
      <c r="D95" s="21">
        <v>388</v>
      </c>
      <c r="E95" s="21">
        <v>387</v>
      </c>
      <c r="F95" s="21">
        <v>1</v>
      </c>
      <c r="G95" s="21">
        <v>4318</v>
      </c>
      <c r="H95" s="21">
        <v>4108</v>
      </c>
      <c r="I95" s="21">
        <v>396</v>
      </c>
      <c r="J95" s="21">
        <v>-186</v>
      </c>
      <c r="K95" s="21">
        <v>-4</v>
      </c>
      <c r="L95" s="21">
        <v>-4</v>
      </c>
      <c r="M95" s="21">
        <v>502</v>
      </c>
      <c r="N95" s="21">
        <v>905</v>
      </c>
      <c r="O95" s="21">
        <v>-403</v>
      </c>
      <c r="P95" s="21">
        <v>31</v>
      </c>
      <c r="Q95" s="21">
        <v>-3</v>
      </c>
      <c r="R95" s="21">
        <v>0</v>
      </c>
      <c r="S95" s="21">
        <v>9</v>
      </c>
      <c r="T95" s="21">
        <v>0</v>
      </c>
      <c r="U95" s="21">
        <v>0</v>
      </c>
      <c r="V95" s="21">
        <v>-6</v>
      </c>
      <c r="W95" s="21">
        <v>0</v>
      </c>
      <c r="X95" s="21">
        <v>31</v>
      </c>
      <c r="Y95" s="21">
        <v>56</v>
      </c>
      <c r="Z95" s="21">
        <v>-4</v>
      </c>
      <c r="AA95" s="21">
        <v>0</v>
      </c>
      <c r="AB95" s="21">
        <v>-2</v>
      </c>
      <c r="AC95" s="21">
        <v>-10</v>
      </c>
      <c r="AD95" s="21">
        <v>24</v>
      </c>
      <c r="AE95" s="21">
        <v>48</v>
      </c>
      <c r="AF95" s="21">
        <v>-1232</v>
      </c>
      <c r="AG95" s="21">
        <v>1833</v>
      </c>
      <c r="AH95" s="21">
        <v>4147</v>
      </c>
      <c r="AI95" s="21">
        <v>0</v>
      </c>
      <c r="AJ95" s="21">
        <v>-2814</v>
      </c>
      <c r="AK95" s="21">
        <v>0</v>
      </c>
      <c r="AL95" s="21">
        <v>376</v>
      </c>
      <c r="AM95" s="21">
        <v>94</v>
      </c>
      <c r="AN95" s="21">
        <v>-2730</v>
      </c>
      <c r="AO95" s="21">
        <v>-480</v>
      </c>
      <c r="AP95" s="21">
        <v>13</v>
      </c>
      <c r="AQ95" s="21">
        <v>-1671</v>
      </c>
      <c r="AR95" s="21">
        <v>16927</v>
      </c>
      <c r="AS95" s="21">
        <v>23595</v>
      </c>
      <c r="AT95" s="21">
        <v>-6489</v>
      </c>
      <c r="AU95" s="21">
        <v>-179</v>
      </c>
      <c r="AV95" s="21">
        <v>7504</v>
      </c>
      <c r="AW95" s="21">
        <v>906</v>
      </c>
      <c r="AX95" s="21">
        <v>6598</v>
      </c>
      <c r="AY95" s="21">
        <v>-895</v>
      </c>
      <c r="AZ95" s="21">
        <v>-895</v>
      </c>
      <c r="BA95" s="21">
        <v>-2303</v>
      </c>
      <c r="BB95" s="21">
        <v>65</v>
      </c>
      <c r="BC95" s="21">
        <v>-4843</v>
      </c>
      <c r="BD95" s="21">
        <v>-77</v>
      </c>
      <c r="BE95" s="21">
        <v>161</v>
      </c>
      <c r="BF95" s="21">
        <v>228</v>
      </c>
      <c r="BG95" s="21">
        <v>213</v>
      </c>
      <c r="BH95" s="21">
        <v>-139</v>
      </c>
      <c r="BI95" s="21">
        <v>0</v>
      </c>
      <c r="BJ95" s="21">
        <v>545</v>
      </c>
      <c r="BK95" s="21">
        <v>14</v>
      </c>
      <c r="BL95" s="21">
        <v>0</v>
      </c>
      <c r="BM95" s="21">
        <v>1</v>
      </c>
      <c r="BN95" s="21">
        <v>1777</v>
      </c>
      <c r="BO95" s="21">
        <v>-248</v>
      </c>
      <c r="BP95" s="21">
        <v>26081</v>
      </c>
      <c r="BQ95" s="21">
        <v>906</v>
      </c>
      <c r="BR95" s="21">
        <v>906</v>
      </c>
      <c r="BS95" s="21">
        <v>-72</v>
      </c>
      <c r="BT95" s="21">
        <v>440</v>
      </c>
      <c r="BU95" s="21">
        <v>-511</v>
      </c>
      <c r="BV95" s="21">
        <v>-1</v>
      </c>
      <c r="BW95" s="21">
        <v>28257</v>
      </c>
      <c r="BX95" s="21">
        <v>0</v>
      </c>
      <c r="BY95" s="21">
        <v>0</v>
      </c>
      <c r="BZ95" s="21">
        <v>104</v>
      </c>
      <c r="CA95" s="21">
        <v>0</v>
      </c>
      <c r="CB95" s="21">
        <v>39085</v>
      </c>
      <c r="CC95" s="21">
        <v>1069</v>
      </c>
      <c r="CD95" s="21">
        <v>-3</v>
      </c>
      <c r="CE95" s="21">
        <v>-3</v>
      </c>
      <c r="CF95" s="21">
        <v>-1</v>
      </c>
      <c r="CG95" s="21">
        <v>0</v>
      </c>
      <c r="CH95" s="21">
        <v>-176</v>
      </c>
      <c r="CI95" s="21">
        <v>-21</v>
      </c>
      <c r="CJ95" s="21">
        <v>-10278</v>
      </c>
      <c r="CK95" s="21">
        <v>-635</v>
      </c>
      <c r="CL95" s="21">
        <v>-251</v>
      </c>
      <c r="CM95" s="21">
        <v>1</v>
      </c>
      <c r="CN95" s="21">
        <v>-634</v>
      </c>
      <c r="CO95" s="21">
        <v>-3010</v>
      </c>
      <c r="CP95" s="21">
        <v>0</v>
      </c>
      <c r="CQ95" s="21">
        <v>-4426</v>
      </c>
      <c r="CR95" s="21">
        <v>57</v>
      </c>
      <c r="CS95" s="21">
        <v>430</v>
      </c>
      <c r="CT95" s="21">
        <v>0</v>
      </c>
      <c r="CU95" s="21">
        <v>601</v>
      </c>
      <c r="CV95" s="21">
        <v>1627</v>
      </c>
      <c r="CW95" s="21">
        <v>9</v>
      </c>
      <c r="CX95" s="21">
        <v>938</v>
      </c>
      <c r="CY95" s="21">
        <v>16</v>
      </c>
      <c r="CZ95" s="21">
        <v>13</v>
      </c>
      <c r="DA95" s="21">
        <v>0</v>
      </c>
      <c r="DB95" s="21">
        <v>36</v>
      </c>
      <c r="DC95" s="21">
        <v>-2482</v>
      </c>
      <c r="DD95" s="21">
        <v>171</v>
      </c>
      <c r="DE95" s="21">
        <v>844837</v>
      </c>
      <c r="DF95" s="21">
        <v>2215929</v>
      </c>
      <c r="DG95" s="21">
        <v>22070</v>
      </c>
      <c r="DH95" s="21">
        <v>20581</v>
      </c>
      <c r="DI95" s="21">
        <v>1489</v>
      </c>
      <c r="DJ95" s="21">
        <v>553110</v>
      </c>
      <c r="DK95" s="21">
        <v>491866</v>
      </c>
      <c r="DL95" s="21">
        <v>60949</v>
      </c>
      <c r="DM95" s="21">
        <v>295</v>
      </c>
      <c r="DN95" s="21">
        <v>784</v>
      </c>
      <c r="DO95" s="21">
        <v>784</v>
      </c>
      <c r="DP95" s="21">
        <v>2677</v>
      </c>
      <c r="DQ95" s="21">
        <v>2482</v>
      </c>
      <c r="DR95" s="21">
        <v>195</v>
      </c>
      <c r="DS95" s="21">
        <v>5224</v>
      </c>
      <c r="DT95" s="21">
        <v>400</v>
      </c>
      <c r="DU95" s="21">
        <v>0</v>
      </c>
      <c r="DV95" s="21">
        <v>1282</v>
      </c>
      <c r="DW95" s="21">
        <v>0</v>
      </c>
      <c r="DX95" s="21">
        <v>0</v>
      </c>
      <c r="DY95" s="21">
        <v>1632</v>
      </c>
      <c r="DZ95" s="21">
        <v>0</v>
      </c>
      <c r="EA95" s="21">
        <v>1910</v>
      </c>
      <c r="EB95" s="21">
        <v>540</v>
      </c>
      <c r="EC95" s="21">
        <v>12</v>
      </c>
      <c r="ED95" s="21">
        <v>0</v>
      </c>
      <c r="EE95" s="21">
        <v>320</v>
      </c>
      <c r="EF95" s="21">
        <v>1</v>
      </c>
      <c r="EG95" s="21">
        <v>66</v>
      </c>
      <c r="EH95" s="21">
        <v>141</v>
      </c>
      <c r="EI95" s="21">
        <v>261063</v>
      </c>
      <c r="EJ95" s="21">
        <v>7149</v>
      </c>
      <c r="EK95" s="21">
        <v>102352</v>
      </c>
      <c r="EL95" s="21">
        <v>0</v>
      </c>
      <c r="EM95" s="21">
        <v>77800</v>
      </c>
      <c r="EN95" s="21">
        <v>3279</v>
      </c>
      <c r="EO95" s="21">
        <v>5773</v>
      </c>
      <c r="EP95" s="21">
        <v>15586</v>
      </c>
      <c r="EQ95" s="21">
        <v>24737</v>
      </c>
      <c r="ER95" s="21">
        <v>19881</v>
      </c>
      <c r="ES95" s="21">
        <v>389</v>
      </c>
      <c r="ET95" s="21">
        <v>4117</v>
      </c>
      <c r="EU95" s="21">
        <v>1032325</v>
      </c>
      <c r="EV95" s="21">
        <v>975294</v>
      </c>
      <c r="EW95" s="21">
        <v>51429</v>
      </c>
      <c r="EX95" s="21">
        <v>5602</v>
      </c>
      <c r="EY95" s="21">
        <v>216080</v>
      </c>
      <c r="EZ95" s="21">
        <v>116029</v>
      </c>
      <c r="FA95" s="21">
        <v>100051</v>
      </c>
      <c r="FB95" s="21">
        <v>40293</v>
      </c>
      <c r="FC95" s="21">
        <v>40293</v>
      </c>
      <c r="FD95" s="21">
        <v>81763</v>
      </c>
      <c r="FE95" s="21">
        <v>1820</v>
      </c>
      <c r="FF95" s="21">
        <v>37124</v>
      </c>
      <c r="FG95" s="21">
        <v>394</v>
      </c>
      <c r="FH95" s="21">
        <v>6116</v>
      </c>
      <c r="FI95" s="21">
        <v>967</v>
      </c>
      <c r="FJ95" s="21">
        <v>2949</v>
      </c>
      <c r="FK95" s="21">
        <v>3523</v>
      </c>
      <c r="FL95" s="21">
        <v>0</v>
      </c>
      <c r="FM95" s="21">
        <v>3224</v>
      </c>
      <c r="FN95" s="21">
        <v>61</v>
      </c>
      <c r="FO95" s="21">
        <v>0</v>
      </c>
      <c r="FP95" s="21">
        <v>33</v>
      </c>
      <c r="FQ95" s="21">
        <v>25081</v>
      </c>
      <c r="FR95" s="21">
        <v>471</v>
      </c>
      <c r="FS95" s="21">
        <v>1371092</v>
      </c>
      <c r="FT95" s="21">
        <v>27216</v>
      </c>
      <c r="FU95" s="21">
        <v>27216</v>
      </c>
      <c r="FV95" s="21">
        <v>70730</v>
      </c>
      <c r="FW95" s="21">
        <v>62067</v>
      </c>
      <c r="FX95" s="21">
        <v>8658</v>
      </c>
      <c r="FY95" s="21">
        <v>5</v>
      </c>
      <c r="FZ95" s="21">
        <v>1230191</v>
      </c>
      <c r="GA95" s="21">
        <v>0</v>
      </c>
      <c r="GB95" s="21">
        <v>0</v>
      </c>
      <c r="GC95" s="21">
        <v>1466</v>
      </c>
      <c r="GD95" s="21">
        <v>8</v>
      </c>
      <c r="GE95" s="21">
        <v>819449</v>
      </c>
      <c r="GF95" s="21">
        <v>95689</v>
      </c>
      <c r="GG95" s="21">
        <v>10</v>
      </c>
      <c r="GH95" s="21">
        <v>378</v>
      </c>
      <c r="GI95" s="21">
        <v>755</v>
      </c>
      <c r="GJ95" s="21">
        <v>0</v>
      </c>
      <c r="GK95" s="21">
        <v>751</v>
      </c>
      <c r="GL95" s="21">
        <v>44</v>
      </c>
      <c r="GM95" s="21">
        <v>283086</v>
      </c>
      <c r="GN95" s="21">
        <v>11629</v>
      </c>
      <c r="GO95" s="21">
        <v>15487</v>
      </c>
      <c r="GP95" s="21">
        <v>5</v>
      </c>
      <c r="GQ95" s="21">
        <v>1434</v>
      </c>
      <c r="GR95" s="21">
        <v>42955</v>
      </c>
      <c r="GS95" s="21">
        <v>0</v>
      </c>
      <c r="GT95" s="21">
        <v>3740</v>
      </c>
      <c r="GU95" s="21">
        <v>57</v>
      </c>
      <c r="GV95" s="21">
        <v>3945</v>
      </c>
      <c r="GW95" s="21">
        <v>0</v>
      </c>
      <c r="GX95" s="21">
        <v>8386</v>
      </c>
      <c r="GY95" s="21">
        <v>12484</v>
      </c>
      <c r="GZ95" s="21">
        <v>123</v>
      </c>
      <c r="HA95" s="21">
        <v>7275</v>
      </c>
      <c r="HB95" s="21">
        <v>68</v>
      </c>
      <c r="HC95" s="21">
        <v>114</v>
      </c>
      <c r="HD95" s="21">
        <v>0</v>
      </c>
      <c r="HE95" s="21">
        <v>41</v>
      </c>
      <c r="HF95" s="21">
        <v>4726</v>
      </c>
      <c r="HG95" s="21">
        <v>1996</v>
      </c>
    </row>
    <row r="96" spans="1:215">
      <c r="A96" s="9">
        <v>40057</v>
      </c>
      <c r="B96" s="21">
        <v>12722</v>
      </c>
      <c r="C96" s="21">
        <v>36392</v>
      </c>
      <c r="D96" s="21">
        <v>280</v>
      </c>
      <c r="E96" s="21">
        <v>246</v>
      </c>
      <c r="F96" s="21">
        <v>34</v>
      </c>
      <c r="G96" s="21">
        <v>16225</v>
      </c>
      <c r="H96" s="21">
        <v>14846</v>
      </c>
      <c r="I96" s="21">
        <v>1563</v>
      </c>
      <c r="J96" s="21">
        <v>-184</v>
      </c>
      <c r="K96" s="21">
        <v>-3</v>
      </c>
      <c r="L96" s="21">
        <v>-3</v>
      </c>
      <c r="M96" s="21">
        <v>-1619</v>
      </c>
      <c r="N96" s="21">
        <v>-1524</v>
      </c>
      <c r="O96" s="21">
        <v>-95</v>
      </c>
      <c r="P96" s="21">
        <v>-249</v>
      </c>
      <c r="Q96" s="21">
        <v>-11</v>
      </c>
      <c r="R96" s="21">
        <v>0</v>
      </c>
      <c r="S96" s="21">
        <v>18</v>
      </c>
      <c r="T96" s="21">
        <v>0</v>
      </c>
      <c r="U96" s="21">
        <v>0</v>
      </c>
      <c r="V96" s="21">
        <v>-285</v>
      </c>
      <c r="W96" s="21">
        <v>0</v>
      </c>
      <c r="X96" s="21">
        <v>29</v>
      </c>
      <c r="Y96" s="21">
        <v>9</v>
      </c>
      <c r="Z96" s="21">
        <v>0</v>
      </c>
      <c r="AA96" s="21">
        <v>0</v>
      </c>
      <c r="AB96" s="21">
        <v>13</v>
      </c>
      <c r="AC96" s="21">
        <v>2</v>
      </c>
      <c r="AD96" s="21">
        <v>-5</v>
      </c>
      <c r="AE96" s="21">
        <v>-1</v>
      </c>
      <c r="AF96" s="21">
        <v>-2968</v>
      </c>
      <c r="AG96" s="21">
        <v>941</v>
      </c>
      <c r="AH96" s="21">
        <v>-991</v>
      </c>
      <c r="AI96" s="21">
        <v>0</v>
      </c>
      <c r="AJ96" s="21">
        <v>684</v>
      </c>
      <c r="AK96" s="21">
        <v>0</v>
      </c>
      <c r="AL96" s="21">
        <v>92</v>
      </c>
      <c r="AM96" s="21">
        <v>-350</v>
      </c>
      <c r="AN96" s="21">
        <v>-917</v>
      </c>
      <c r="AO96" s="21">
        <v>-852</v>
      </c>
      <c r="AP96" s="21">
        <v>82</v>
      </c>
      <c r="AQ96" s="21">
        <v>-1657</v>
      </c>
      <c r="AR96" s="21">
        <v>14889</v>
      </c>
      <c r="AS96" s="21">
        <v>17969</v>
      </c>
      <c r="AT96" s="21">
        <v>-2933</v>
      </c>
      <c r="AU96" s="21">
        <v>-147</v>
      </c>
      <c r="AV96" s="21">
        <v>3190</v>
      </c>
      <c r="AW96" s="21">
        <v>1001</v>
      </c>
      <c r="AX96" s="21">
        <v>2189</v>
      </c>
      <c r="AY96" s="21">
        <v>781</v>
      </c>
      <c r="AZ96" s="21">
        <v>781</v>
      </c>
      <c r="BA96" s="21">
        <v>5857</v>
      </c>
      <c r="BB96" s="21">
        <v>-38</v>
      </c>
      <c r="BC96" s="21">
        <v>29</v>
      </c>
      <c r="BD96" s="21">
        <v>-85</v>
      </c>
      <c r="BE96" s="21">
        <v>-174</v>
      </c>
      <c r="BF96" s="21">
        <v>5883</v>
      </c>
      <c r="BG96" s="21">
        <v>205</v>
      </c>
      <c r="BH96" s="21">
        <v>240</v>
      </c>
      <c r="BI96" s="21">
        <v>0</v>
      </c>
      <c r="BJ96" s="21">
        <v>356</v>
      </c>
      <c r="BK96" s="21">
        <v>-15</v>
      </c>
      <c r="BL96" s="21">
        <v>0</v>
      </c>
      <c r="BM96" s="21">
        <v>-1</v>
      </c>
      <c r="BN96" s="21">
        <v>-712</v>
      </c>
      <c r="BO96" s="21">
        <v>169</v>
      </c>
      <c r="BP96" s="21">
        <v>23670</v>
      </c>
      <c r="BQ96" s="21">
        <v>112</v>
      </c>
      <c r="BR96" s="21">
        <v>112</v>
      </c>
      <c r="BS96" s="21">
        <v>61</v>
      </c>
      <c r="BT96" s="21">
        <v>336</v>
      </c>
      <c r="BU96" s="21">
        <v>-272</v>
      </c>
      <c r="BV96" s="21">
        <v>-3</v>
      </c>
      <c r="BW96" s="21">
        <v>25528</v>
      </c>
      <c r="BX96" s="21">
        <v>0</v>
      </c>
      <c r="BY96" s="21">
        <v>0</v>
      </c>
      <c r="BZ96" s="21">
        <v>114</v>
      </c>
      <c r="CA96" s="21">
        <v>0</v>
      </c>
      <c r="CB96" s="21">
        <v>25057</v>
      </c>
      <c r="CC96" s="21">
        <v>-3963</v>
      </c>
      <c r="CD96" s="21">
        <v>-6</v>
      </c>
      <c r="CE96" s="21">
        <v>-14</v>
      </c>
      <c r="CF96" s="21">
        <v>-241</v>
      </c>
      <c r="CG96" s="21">
        <v>0</v>
      </c>
      <c r="CH96" s="21">
        <v>-43</v>
      </c>
      <c r="CI96" s="21">
        <v>1</v>
      </c>
      <c r="CJ96" s="21">
        <v>4787</v>
      </c>
      <c r="CK96" s="21">
        <v>-388</v>
      </c>
      <c r="CL96" s="21">
        <v>861</v>
      </c>
      <c r="CM96" s="21">
        <v>1</v>
      </c>
      <c r="CN96" s="21">
        <v>-638</v>
      </c>
      <c r="CO96" s="21">
        <v>-2031</v>
      </c>
      <c r="CP96" s="21">
        <v>0</v>
      </c>
      <c r="CQ96" s="21">
        <v>4407</v>
      </c>
      <c r="CR96" s="21">
        <v>-57</v>
      </c>
      <c r="CS96" s="21">
        <v>257</v>
      </c>
      <c r="CT96" s="21">
        <v>-8000</v>
      </c>
      <c r="CU96" s="21">
        <v>1153</v>
      </c>
      <c r="CV96" s="21">
        <v>-1143</v>
      </c>
      <c r="CW96" s="21">
        <v>-11</v>
      </c>
      <c r="CX96" s="21">
        <v>-131</v>
      </c>
      <c r="CY96" s="21">
        <v>90</v>
      </c>
      <c r="CZ96" s="21">
        <v>38</v>
      </c>
      <c r="DA96" s="21">
        <v>0</v>
      </c>
      <c r="DB96" s="21">
        <v>5</v>
      </c>
      <c r="DC96" s="21">
        <v>1679</v>
      </c>
      <c r="DD96" s="21">
        <v>-318</v>
      </c>
      <c r="DE96" s="21">
        <v>993924</v>
      </c>
      <c r="DF96" s="21">
        <v>2398322</v>
      </c>
      <c r="DG96" s="21">
        <v>22350</v>
      </c>
      <c r="DH96" s="21">
        <v>20827</v>
      </c>
      <c r="DI96" s="21">
        <v>1523</v>
      </c>
      <c r="DJ96" s="21">
        <v>569358</v>
      </c>
      <c r="DK96" s="21">
        <v>506561</v>
      </c>
      <c r="DL96" s="21">
        <v>62512</v>
      </c>
      <c r="DM96" s="21">
        <v>285</v>
      </c>
      <c r="DN96" s="21">
        <v>781</v>
      </c>
      <c r="DO96" s="21">
        <v>781</v>
      </c>
      <c r="DP96" s="21">
        <v>1058</v>
      </c>
      <c r="DQ96" s="21">
        <v>958</v>
      </c>
      <c r="DR96" s="21">
        <v>100</v>
      </c>
      <c r="DS96" s="21">
        <v>4930</v>
      </c>
      <c r="DT96" s="21">
        <v>400</v>
      </c>
      <c r="DU96" s="21">
        <v>0</v>
      </c>
      <c r="DV96" s="21">
        <v>1299</v>
      </c>
      <c r="DW96" s="21">
        <v>0</v>
      </c>
      <c r="DX96" s="21">
        <v>0</v>
      </c>
      <c r="DY96" s="21">
        <v>1351</v>
      </c>
      <c r="DZ96" s="21">
        <v>0</v>
      </c>
      <c r="EA96" s="21">
        <v>1880</v>
      </c>
      <c r="EB96" s="21">
        <v>549</v>
      </c>
      <c r="EC96" s="21">
        <v>12</v>
      </c>
      <c r="ED96" s="21">
        <v>0</v>
      </c>
      <c r="EE96" s="21">
        <v>333</v>
      </c>
      <c r="EF96" s="21">
        <v>3</v>
      </c>
      <c r="EG96" s="21">
        <v>61</v>
      </c>
      <c r="EH96" s="21">
        <v>140</v>
      </c>
      <c r="EI96" s="21">
        <v>305443</v>
      </c>
      <c r="EJ96" s="21">
        <v>10380</v>
      </c>
      <c r="EK96" s="21">
        <v>109982</v>
      </c>
      <c r="EL96" s="21">
        <v>0</v>
      </c>
      <c r="EM96" s="21">
        <v>107191</v>
      </c>
      <c r="EN96" s="21">
        <v>3987</v>
      </c>
      <c r="EO96" s="21">
        <v>7678</v>
      </c>
      <c r="EP96" s="21">
        <v>16394</v>
      </c>
      <c r="EQ96" s="21">
        <v>23852</v>
      </c>
      <c r="ER96" s="21">
        <v>21412</v>
      </c>
      <c r="ES96" s="21">
        <v>546</v>
      </c>
      <c r="ET96" s="21">
        <v>4021</v>
      </c>
      <c r="EU96" s="21">
        <v>1144135</v>
      </c>
      <c r="EV96" s="21">
        <v>1085330</v>
      </c>
      <c r="EW96" s="21">
        <v>53389</v>
      </c>
      <c r="EX96" s="21">
        <v>5416</v>
      </c>
      <c r="EY96" s="21">
        <v>227024</v>
      </c>
      <c r="EZ96" s="21">
        <v>124784</v>
      </c>
      <c r="FA96" s="21">
        <v>102240</v>
      </c>
      <c r="FB96" s="21">
        <v>41074</v>
      </c>
      <c r="FC96" s="21">
        <v>41074</v>
      </c>
      <c r="FD96" s="21">
        <v>81620</v>
      </c>
      <c r="FE96" s="21">
        <v>1782</v>
      </c>
      <c r="FF96" s="21">
        <v>37153</v>
      </c>
      <c r="FG96" s="21">
        <v>309</v>
      </c>
      <c r="FH96" s="21">
        <v>5942</v>
      </c>
      <c r="FI96" s="21">
        <v>850</v>
      </c>
      <c r="FJ96" s="21">
        <v>3154</v>
      </c>
      <c r="FK96" s="21">
        <v>3763</v>
      </c>
      <c r="FL96" s="21">
        <v>0</v>
      </c>
      <c r="FM96" s="21">
        <v>3580</v>
      </c>
      <c r="FN96" s="21">
        <v>46</v>
      </c>
      <c r="FO96" s="21">
        <v>0</v>
      </c>
      <c r="FP96" s="21">
        <v>32</v>
      </c>
      <c r="FQ96" s="21">
        <v>24369</v>
      </c>
      <c r="FR96" s="21">
        <v>640</v>
      </c>
      <c r="FS96" s="21">
        <v>1404398</v>
      </c>
      <c r="FT96" s="21">
        <v>27328</v>
      </c>
      <c r="FU96" s="21">
        <v>27328</v>
      </c>
      <c r="FV96" s="21">
        <v>70692</v>
      </c>
      <c r="FW96" s="21">
        <v>62417</v>
      </c>
      <c r="FX96" s="21">
        <v>8273</v>
      </c>
      <c r="FY96" s="21">
        <v>2</v>
      </c>
      <c r="FZ96" s="21">
        <v>1256054</v>
      </c>
      <c r="GA96" s="21">
        <v>0</v>
      </c>
      <c r="GB96" s="21">
        <v>0</v>
      </c>
      <c r="GC96" s="21">
        <v>1580</v>
      </c>
      <c r="GD96" s="21">
        <v>8</v>
      </c>
      <c r="GE96" s="21">
        <v>844488</v>
      </c>
      <c r="GF96" s="21">
        <v>91665</v>
      </c>
      <c r="GG96" s="21">
        <v>4</v>
      </c>
      <c r="GH96" s="21">
        <v>364</v>
      </c>
      <c r="GI96" s="21">
        <v>514</v>
      </c>
      <c r="GJ96" s="21">
        <v>0</v>
      </c>
      <c r="GK96" s="21">
        <v>708</v>
      </c>
      <c r="GL96" s="21">
        <v>45</v>
      </c>
      <c r="GM96" s="21">
        <v>287866</v>
      </c>
      <c r="GN96" s="21">
        <v>11241</v>
      </c>
      <c r="GO96" s="21">
        <v>16146</v>
      </c>
      <c r="GP96" s="21">
        <v>6</v>
      </c>
      <c r="GQ96" s="21">
        <v>1419</v>
      </c>
      <c r="GR96" s="21">
        <v>50324</v>
      </c>
      <c r="GS96" s="21">
        <v>0</v>
      </c>
      <c r="GT96" s="21">
        <v>8147</v>
      </c>
      <c r="GU96" s="21">
        <v>0</v>
      </c>
      <c r="GV96" s="21">
        <v>4202</v>
      </c>
      <c r="GW96" s="21">
        <v>0</v>
      </c>
      <c r="GX96" s="21">
        <v>9539</v>
      </c>
      <c r="GY96" s="21">
        <v>11341</v>
      </c>
      <c r="GZ96" s="21">
        <v>112</v>
      </c>
      <c r="HA96" s="21">
        <v>7144</v>
      </c>
      <c r="HB96" s="21">
        <v>158</v>
      </c>
      <c r="HC96" s="21">
        <v>152</v>
      </c>
      <c r="HD96" s="21">
        <v>0</v>
      </c>
      <c r="HE96" s="21">
        <v>46</v>
      </c>
      <c r="HF96" s="21">
        <v>7805</v>
      </c>
      <c r="HG96" s="21">
        <v>1678</v>
      </c>
    </row>
    <row r="97" spans="1:215">
      <c r="A97" s="9">
        <v>40148</v>
      </c>
      <c r="B97" s="21">
        <v>5655</v>
      </c>
      <c r="C97" s="21">
        <v>28628</v>
      </c>
      <c r="D97" s="21">
        <v>42</v>
      </c>
      <c r="E97" s="21">
        <v>-1</v>
      </c>
      <c r="F97" s="21">
        <v>43</v>
      </c>
      <c r="G97" s="21">
        <v>8875</v>
      </c>
      <c r="H97" s="21">
        <v>8882</v>
      </c>
      <c r="I97" s="21">
        <v>174</v>
      </c>
      <c r="J97" s="21">
        <v>-181</v>
      </c>
      <c r="K97" s="21">
        <v>-15</v>
      </c>
      <c r="L97" s="21">
        <v>-15</v>
      </c>
      <c r="M97" s="21">
        <v>-254</v>
      </c>
      <c r="N97" s="21">
        <v>-154</v>
      </c>
      <c r="O97" s="21">
        <v>-100</v>
      </c>
      <c r="P97" s="21">
        <v>-29</v>
      </c>
      <c r="Q97" s="21">
        <v>-7</v>
      </c>
      <c r="R97" s="21">
        <v>0</v>
      </c>
      <c r="S97" s="21">
        <v>5</v>
      </c>
      <c r="T97" s="21">
        <v>0</v>
      </c>
      <c r="U97" s="21">
        <v>0</v>
      </c>
      <c r="V97" s="21">
        <v>-55</v>
      </c>
      <c r="W97" s="21">
        <v>0</v>
      </c>
      <c r="X97" s="21">
        <v>28</v>
      </c>
      <c r="Y97" s="21">
        <v>-23</v>
      </c>
      <c r="Z97" s="21">
        <v>3</v>
      </c>
      <c r="AA97" s="21">
        <v>0</v>
      </c>
      <c r="AB97" s="21">
        <v>36</v>
      </c>
      <c r="AC97" s="21">
        <v>-2</v>
      </c>
      <c r="AD97" s="21">
        <v>-16</v>
      </c>
      <c r="AE97" s="21">
        <v>-44</v>
      </c>
      <c r="AF97" s="21">
        <v>2414</v>
      </c>
      <c r="AG97" s="21">
        <v>-12</v>
      </c>
      <c r="AH97" s="21">
        <v>1869</v>
      </c>
      <c r="AI97" s="21">
        <v>0</v>
      </c>
      <c r="AJ97" s="21">
        <v>605</v>
      </c>
      <c r="AK97" s="21">
        <v>0</v>
      </c>
      <c r="AL97" s="21">
        <v>-254</v>
      </c>
      <c r="AM97" s="21">
        <v>-230</v>
      </c>
      <c r="AN97" s="21">
        <v>-755</v>
      </c>
      <c r="AO97" s="21">
        <v>2756</v>
      </c>
      <c r="AP97" s="21">
        <v>62</v>
      </c>
      <c r="AQ97" s="21">
        <v>-1627</v>
      </c>
      <c r="AR97" s="21">
        <v>21096</v>
      </c>
      <c r="AS97" s="21">
        <v>20719</v>
      </c>
      <c r="AT97" s="21">
        <v>409</v>
      </c>
      <c r="AU97" s="21">
        <v>-32</v>
      </c>
      <c r="AV97" s="21">
        <v>4186</v>
      </c>
      <c r="AW97" s="21">
        <v>1997</v>
      </c>
      <c r="AX97" s="21">
        <v>2189</v>
      </c>
      <c r="AY97" s="21">
        <v>-298</v>
      </c>
      <c r="AZ97" s="21">
        <v>-298</v>
      </c>
      <c r="BA97" s="21">
        <v>-7366</v>
      </c>
      <c r="BB97" s="21">
        <v>-279</v>
      </c>
      <c r="BC97" s="21">
        <v>-635</v>
      </c>
      <c r="BD97" s="21">
        <v>1</v>
      </c>
      <c r="BE97" s="21">
        <v>-181</v>
      </c>
      <c r="BF97" s="21">
        <v>-338</v>
      </c>
      <c r="BG97" s="21">
        <v>-320</v>
      </c>
      <c r="BH97" s="21">
        <v>-888</v>
      </c>
      <c r="BI97" s="21">
        <v>0</v>
      </c>
      <c r="BJ97" s="21">
        <v>-340</v>
      </c>
      <c r="BK97" s="21">
        <v>3</v>
      </c>
      <c r="BL97" s="21">
        <v>0</v>
      </c>
      <c r="BM97" s="21">
        <v>0</v>
      </c>
      <c r="BN97" s="21">
        <v>-4420</v>
      </c>
      <c r="BO97" s="21">
        <v>31</v>
      </c>
      <c r="BP97" s="21">
        <v>22973</v>
      </c>
      <c r="BQ97" s="21">
        <v>-184</v>
      </c>
      <c r="BR97" s="21">
        <v>-184</v>
      </c>
      <c r="BS97" s="21">
        <v>2104</v>
      </c>
      <c r="BT97" s="21">
        <v>2009</v>
      </c>
      <c r="BU97" s="21">
        <v>95</v>
      </c>
      <c r="BV97" s="21">
        <v>0</v>
      </c>
      <c r="BW97" s="21">
        <v>26116</v>
      </c>
      <c r="BX97" s="21">
        <v>0</v>
      </c>
      <c r="BY97" s="21">
        <v>0</v>
      </c>
      <c r="BZ97" s="21">
        <v>115</v>
      </c>
      <c r="CA97" s="21">
        <v>0</v>
      </c>
      <c r="CB97" s="21">
        <v>35195</v>
      </c>
      <c r="CC97" s="21">
        <v>6066</v>
      </c>
      <c r="CD97" s="21">
        <v>-1</v>
      </c>
      <c r="CE97" s="21">
        <v>-21</v>
      </c>
      <c r="CF97" s="21">
        <v>14</v>
      </c>
      <c r="CG97" s="21">
        <v>0</v>
      </c>
      <c r="CH97" s="21">
        <v>-37</v>
      </c>
      <c r="CI97" s="21">
        <v>-2</v>
      </c>
      <c r="CJ97" s="21">
        <v>-14483</v>
      </c>
      <c r="CK97" s="21">
        <v>299</v>
      </c>
      <c r="CL97" s="21">
        <v>-393</v>
      </c>
      <c r="CM97" s="21">
        <v>-1</v>
      </c>
      <c r="CN97" s="21">
        <v>-635</v>
      </c>
      <c r="CO97" s="21">
        <v>-5063</v>
      </c>
      <c r="CP97" s="21">
        <v>0</v>
      </c>
      <c r="CQ97" s="21">
        <v>-3610</v>
      </c>
      <c r="CR97" s="21">
        <v>0</v>
      </c>
      <c r="CS97" s="21">
        <v>573</v>
      </c>
      <c r="CT97" s="21">
        <v>0</v>
      </c>
      <c r="CU97" s="21">
        <v>-1450</v>
      </c>
      <c r="CV97" s="21">
        <v>-767</v>
      </c>
      <c r="CW97" s="21">
        <v>6</v>
      </c>
      <c r="CX97" s="21">
        <v>-292</v>
      </c>
      <c r="CY97" s="21">
        <v>-108</v>
      </c>
      <c r="CZ97" s="21">
        <v>-38</v>
      </c>
      <c r="DA97" s="21">
        <v>0</v>
      </c>
      <c r="DB97" s="21">
        <v>5</v>
      </c>
      <c r="DC97" s="21">
        <v>340</v>
      </c>
      <c r="DD97" s="21">
        <v>278</v>
      </c>
      <c r="DE97" s="21">
        <v>1012795</v>
      </c>
      <c r="DF97" s="21">
        <v>2440431</v>
      </c>
      <c r="DG97" s="21">
        <v>22392</v>
      </c>
      <c r="DH97" s="21">
        <v>20826</v>
      </c>
      <c r="DI97" s="21">
        <v>1566</v>
      </c>
      <c r="DJ97" s="21">
        <v>578357</v>
      </c>
      <c r="DK97" s="21">
        <v>515405</v>
      </c>
      <c r="DL97" s="21">
        <v>62686</v>
      </c>
      <c r="DM97" s="21">
        <v>266</v>
      </c>
      <c r="DN97" s="21">
        <v>766</v>
      </c>
      <c r="DO97" s="21">
        <v>766</v>
      </c>
      <c r="DP97" s="21">
        <v>804</v>
      </c>
      <c r="DQ97" s="21">
        <v>804</v>
      </c>
      <c r="DR97" s="21">
        <v>0</v>
      </c>
      <c r="DS97" s="21">
        <v>4930</v>
      </c>
      <c r="DT97" s="21">
        <v>400</v>
      </c>
      <c r="DU97" s="21">
        <v>0</v>
      </c>
      <c r="DV97" s="21">
        <v>1299</v>
      </c>
      <c r="DW97" s="21">
        <v>0</v>
      </c>
      <c r="DX97" s="21">
        <v>0</v>
      </c>
      <c r="DY97" s="21">
        <v>1351</v>
      </c>
      <c r="DZ97" s="21">
        <v>0</v>
      </c>
      <c r="EA97" s="21">
        <v>1880</v>
      </c>
      <c r="EB97" s="21">
        <v>526</v>
      </c>
      <c r="EC97" s="21">
        <v>15</v>
      </c>
      <c r="ED97" s="21">
        <v>0</v>
      </c>
      <c r="EE97" s="21">
        <v>369</v>
      </c>
      <c r="EF97" s="21">
        <v>1</v>
      </c>
      <c r="EG97" s="21">
        <v>45</v>
      </c>
      <c r="EH97" s="21">
        <v>96</v>
      </c>
      <c r="EI97" s="21">
        <v>305914</v>
      </c>
      <c r="EJ97" s="21">
        <v>10769</v>
      </c>
      <c r="EK97" s="21">
        <v>108570</v>
      </c>
      <c r="EL97" s="21">
        <v>0</v>
      </c>
      <c r="EM97" s="21">
        <v>104122</v>
      </c>
      <c r="EN97" s="21">
        <v>4123</v>
      </c>
      <c r="EO97" s="21">
        <v>7605</v>
      </c>
      <c r="EP97" s="21">
        <v>16727</v>
      </c>
      <c r="EQ97" s="21">
        <v>22952</v>
      </c>
      <c r="ER97" s="21">
        <v>26580</v>
      </c>
      <c r="ES97" s="21">
        <v>613</v>
      </c>
      <c r="ET97" s="21">
        <v>3853</v>
      </c>
      <c r="EU97" s="21">
        <v>1178702</v>
      </c>
      <c r="EV97" s="21">
        <v>1119900</v>
      </c>
      <c r="EW97" s="21">
        <v>53970</v>
      </c>
      <c r="EX97" s="21">
        <v>4832</v>
      </c>
      <c r="EY97" s="21">
        <v>230210</v>
      </c>
      <c r="EZ97" s="21">
        <v>125781</v>
      </c>
      <c r="FA97" s="21">
        <v>104429</v>
      </c>
      <c r="FB97" s="21">
        <v>40776</v>
      </c>
      <c r="FC97" s="21">
        <v>40776</v>
      </c>
      <c r="FD97" s="21">
        <v>77054</v>
      </c>
      <c r="FE97" s="21">
        <v>1503</v>
      </c>
      <c r="FF97" s="21">
        <v>36518</v>
      </c>
      <c r="FG97" s="21">
        <v>310</v>
      </c>
      <c r="FH97" s="21">
        <v>5761</v>
      </c>
      <c r="FI97" s="21">
        <v>512</v>
      </c>
      <c r="FJ97" s="21">
        <v>2834</v>
      </c>
      <c r="FK97" s="21">
        <v>2875</v>
      </c>
      <c r="FL97" s="21">
        <v>0</v>
      </c>
      <c r="FM97" s="21">
        <v>3240</v>
      </c>
      <c r="FN97" s="21">
        <v>49</v>
      </c>
      <c r="FO97" s="21">
        <v>0</v>
      </c>
      <c r="FP97" s="21">
        <v>32</v>
      </c>
      <c r="FQ97" s="21">
        <v>22749</v>
      </c>
      <c r="FR97" s="21">
        <v>671</v>
      </c>
      <c r="FS97" s="21">
        <v>1427636</v>
      </c>
      <c r="FT97" s="21">
        <v>27144</v>
      </c>
      <c r="FU97" s="21">
        <v>27144</v>
      </c>
      <c r="FV97" s="21">
        <v>72081</v>
      </c>
      <c r="FW97" s="21">
        <v>63702</v>
      </c>
      <c r="FX97" s="21">
        <v>8377</v>
      </c>
      <c r="FY97" s="21">
        <v>2</v>
      </c>
      <c r="FZ97" s="21">
        <v>1283150</v>
      </c>
      <c r="GA97" s="21">
        <v>0</v>
      </c>
      <c r="GB97" s="21">
        <v>0</v>
      </c>
      <c r="GC97" s="21">
        <v>1695</v>
      </c>
      <c r="GD97" s="21">
        <v>8</v>
      </c>
      <c r="GE97" s="21">
        <v>880283</v>
      </c>
      <c r="GF97" s="21">
        <v>97720</v>
      </c>
      <c r="GG97" s="21">
        <v>3</v>
      </c>
      <c r="GH97" s="21">
        <v>343</v>
      </c>
      <c r="GI97" s="21">
        <v>528</v>
      </c>
      <c r="GJ97" s="21">
        <v>0</v>
      </c>
      <c r="GK97" s="21">
        <v>671</v>
      </c>
      <c r="GL97" s="21">
        <v>43</v>
      </c>
      <c r="GM97" s="21">
        <v>273388</v>
      </c>
      <c r="GN97" s="21">
        <v>11540</v>
      </c>
      <c r="GO97" s="21">
        <v>15553</v>
      </c>
      <c r="GP97" s="21">
        <v>5</v>
      </c>
      <c r="GQ97" s="21">
        <v>1370</v>
      </c>
      <c r="GR97" s="21">
        <v>45261</v>
      </c>
      <c r="GS97" s="21">
        <v>0</v>
      </c>
      <c r="GT97" s="21">
        <v>4537</v>
      </c>
      <c r="GU97" s="21">
        <v>0</v>
      </c>
      <c r="GV97" s="21">
        <v>4775</v>
      </c>
      <c r="GW97" s="21">
        <v>0</v>
      </c>
      <c r="GX97" s="21">
        <v>8089</v>
      </c>
      <c r="GY97" s="21">
        <v>10574</v>
      </c>
      <c r="GZ97" s="21">
        <v>118</v>
      </c>
      <c r="HA97" s="21">
        <v>6852</v>
      </c>
      <c r="HB97" s="21">
        <v>50</v>
      </c>
      <c r="HC97" s="21">
        <v>114</v>
      </c>
      <c r="HD97" s="21">
        <v>0</v>
      </c>
      <c r="HE97" s="21">
        <v>51</v>
      </c>
      <c r="HF97" s="21">
        <v>8145</v>
      </c>
      <c r="HG97" s="21">
        <v>1956</v>
      </c>
    </row>
    <row r="98" spans="1:215">
      <c r="A98" s="9">
        <v>40238</v>
      </c>
      <c r="B98" s="21">
        <v>13404</v>
      </c>
      <c r="C98" s="21">
        <v>38265</v>
      </c>
      <c r="D98" s="21">
        <v>213</v>
      </c>
      <c r="E98" s="21">
        <v>209</v>
      </c>
      <c r="F98" s="21">
        <v>4</v>
      </c>
      <c r="G98" s="21">
        <v>12674</v>
      </c>
      <c r="H98" s="21">
        <v>11826</v>
      </c>
      <c r="I98" s="21">
        <v>1024</v>
      </c>
      <c r="J98" s="21">
        <v>-176</v>
      </c>
      <c r="K98" s="21">
        <v>-17</v>
      </c>
      <c r="L98" s="21">
        <v>-17</v>
      </c>
      <c r="M98" s="21">
        <v>-107</v>
      </c>
      <c r="N98" s="21">
        <v>-107</v>
      </c>
      <c r="O98" s="21">
        <v>0</v>
      </c>
      <c r="P98" s="21">
        <v>13</v>
      </c>
      <c r="Q98" s="21">
        <v>-2</v>
      </c>
      <c r="R98" s="21">
        <v>0</v>
      </c>
      <c r="S98" s="21">
        <v>-12</v>
      </c>
      <c r="T98" s="21">
        <v>0</v>
      </c>
      <c r="U98" s="21">
        <v>0</v>
      </c>
      <c r="V98" s="21">
        <v>0</v>
      </c>
      <c r="W98" s="21">
        <v>0</v>
      </c>
      <c r="X98" s="21">
        <v>27</v>
      </c>
      <c r="Y98" s="21">
        <v>202</v>
      </c>
      <c r="Z98" s="21">
        <v>-1</v>
      </c>
      <c r="AA98" s="21">
        <v>0</v>
      </c>
      <c r="AB98" s="21">
        <v>27</v>
      </c>
      <c r="AC98" s="21">
        <v>2</v>
      </c>
      <c r="AD98" s="21">
        <v>-2</v>
      </c>
      <c r="AE98" s="21">
        <v>176</v>
      </c>
      <c r="AF98" s="21">
        <v>-7472</v>
      </c>
      <c r="AG98" s="21">
        <v>-1228</v>
      </c>
      <c r="AH98" s="21">
        <v>-3002</v>
      </c>
      <c r="AI98" s="21">
        <v>0</v>
      </c>
      <c r="AJ98" s="21">
        <v>644</v>
      </c>
      <c r="AK98" s="21">
        <v>0</v>
      </c>
      <c r="AL98" s="21">
        <v>3</v>
      </c>
      <c r="AM98" s="21">
        <v>-466</v>
      </c>
      <c r="AN98" s="21">
        <v>-1624</v>
      </c>
      <c r="AO98" s="21">
        <v>-246</v>
      </c>
      <c r="AP98" s="21">
        <v>28</v>
      </c>
      <c r="AQ98" s="21">
        <v>-1581</v>
      </c>
      <c r="AR98" s="21">
        <v>25574</v>
      </c>
      <c r="AS98" s="21">
        <v>26421</v>
      </c>
      <c r="AT98" s="21">
        <v>-700</v>
      </c>
      <c r="AU98" s="21">
        <v>-147</v>
      </c>
      <c r="AV98" s="21">
        <v>4299</v>
      </c>
      <c r="AW98" s="21">
        <v>2111</v>
      </c>
      <c r="AX98" s="21">
        <v>2188</v>
      </c>
      <c r="AY98" s="21">
        <v>541</v>
      </c>
      <c r="AZ98" s="21">
        <v>541</v>
      </c>
      <c r="BA98" s="21">
        <v>2345</v>
      </c>
      <c r="BB98" s="21">
        <v>-328</v>
      </c>
      <c r="BC98" s="21">
        <v>486</v>
      </c>
      <c r="BD98" s="21">
        <v>35</v>
      </c>
      <c r="BE98" s="21">
        <v>114</v>
      </c>
      <c r="BF98" s="21">
        <v>53</v>
      </c>
      <c r="BG98" s="21">
        <v>-63</v>
      </c>
      <c r="BH98" s="21">
        <v>171</v>
      </c>
      <c r="BI98" s="21">
        <v>0</v>
      </c>
      <c r="BJ98" s="21">
        <v>104</v>
      </c>
      <c r="BK98" s="21">
        <v>-12</v>
      </c>
      <c r="BL98" s="21">
        <v>0</v>
      </c>
      <c r="BM98" s="21">
        <v>0</v>
      </c>
      <c r="BN98" s="21">
        <v>1765</v>
      </c>
      <c r="BO98" s="21">
        <v>20</v>
      </c>
      <c r="BP98" s="21">
        <v>24861</v>
      </c>
      <c r="BQ98" s="21">
        <v>-420</v>
      </c>
      <c r="BR98" s="21">
        <v>-420</v>
      </c>
      <c r="BS98" s="21">
        <v>241</v>
      </c>
      <c r="BT98" s="21">
        <v>484</v>
      </c>
      <c r="BU98" s="21">
        <v>-243</v>
      </c>
      <c r="BV98" s="21">
        <v>0</v>
      </c>
      <c r="BW98" s="21">
        <v>24098</v>
      </c>
      <c r="BX98" s="21">
        <v>0</v>
      </c>
      <c r="BY98" s="21">
        <v>0</v>
      </c>
      <c r="BZ98" s="21">
        <v>113</v>
      </c>
      <c r="CA98" s="21">
        <v>-1</v>
      </c>
      <c r="CB98" s="21">
        <v>33015</v>
      </c>
      <c r="CC98" s="21">
        <v>-810</v>
      </c>
      <c r="CD98" s="21">
        <v>0</v>
      </c>
      <c r="CE98" s="21">
        <v>163</v>
      </c>
      <c r="CF98" s="21">
        <v>0</v>
      </c>
      <c r="CG98" s="21">
        <v>0</v>
      </c>
      <c r="CH98" s="21">
        <v>-20</v>
      </c>
      <c r="CI98" s="21">
        <v>2</v>
      </c>
      <c r="CJ98" s="21">
        <v>-9204</v>
      </c>
      <c r="CK98" s="21">
        <v>-266</v>
      </c>
      <c r="CL98" s="21">
        <v>1728</v>
      </c>
      <c r="CM98" s="21">
        <v>2</v>
      </c>
      <c r="CN98" s="21">
        <v>-624</v>
      </c>
      <c r="CO98" s="21">
        <v>942</v>
      </c>
      <c r="CP98" s="21">
        <v>0</v>
      </c>
      <c r="CQ98" s="21">
        <v>-1084</v>
      </c>
      <c r="CR98" s="21">
        <v>0</v>
      </c>
      <c r="CS98" s="21">
        <v>241</v>
      </c>
      <c r="CT98" s="21">
        <v>0</v>
      </c>
      <c r="CU98" s="21">
        <v>762</v>
      </c>
      <c r="CV98" s="21">
        <v>574</v>
      </c>
      <c r="CW98" s="21">
        <v>3</v>
      </c>
      <c r="CX98" s="21">
        <v>-186</v>
      </c>
      <c r="CY98" s="21">
        <v>-16</v>
      </c>
      <c r="CZ98" s="21">
        <v>-7</v>
      </c>
      <c r="DA98" s="21">
        <v>0</v>
      </c>
      <c r="DB98" s="21">
        <v>3</v>
      </c>
      <c r="DC98" s="21">
        <v>605</v>
      </c>
      <c r="DD98" s="21">
        <v>47</v>
      </c>
      <c r="DE98" s="21">
        <v>1097911</v>
      </c>
      <c r="DF98" s="21">
        <v>2548824</v>
      </c>
      <c r="DG98" s="21">
        <v>22605</v>
      </c>
      <c r="DH98" s="21">
        <v>21035</v>
      </c>
      <c r="DI98" s="21">
        <v>1570</v>
      </c>
      <c r="DJ98" s="21">
        <v>589335</v>
      </c>
      <c r="DK98" s="21">
        <v>525371</v>
      </c>
      <c r="DL98" s="21">
        <v>63710</v>
      </c>
      <c r="DM98" s="21">
        <v>254</v>
      </c>
      <c r="DN98" s="21">
        <v>749</v>
      </c>
      <c r="DO98" s="21">
        <v>749</v>
      </c>
      <c r="DP98" s="21">
        <v>697</v>
      </c>
      <c r="DQ98" s="21">
        <v>697</v>
      </c>
      <c r="DR98" s="21">
        <v>0</v>
      </c>
      <c r="DS98" s="21">
        <v>4930</v>
      </c>
      <c r="DT98" s="21">
        <v>400</v>
      </c>
      <c r="DU98" s="21">
        <v>0</v>
      </c>
      <c r="DV98" s="21">
        <v>1299</v>
      </c>
      <c r="DW98" s="21">
        <v>0</v>
      </c>
      <c r="DX98" s="21">
        <v>0</v>
      </c>
      <c r="DY98" s="21">
        <v>1351</v>
      </c>
      <c r="DZ98" s="21">
        <v>0</v>
      </c>
      <c r="EA98" s="21">
        <v>1880</v>
      </c>
      <c r="EB98" s="21">
        <v>728</v>
      </c>
      <c r="EC98" s="21">
        <v>14</v>
      </c>
      <c r="ED98" s="21">
        <v>0</v>
      </c>
      <c r="EE98" s="21">
        <v>396</v>
      </c>
      <c r="EF98" s="21">
        <v>3</v>
      </c>
      <c r="EG98" s="21">
        <v>43</v>
      </c>
      <c r="EH98" s="21">
        <v>272</v>
      </c>
      <c r="EI98" s="21">
        <v>299901</v>
      </c>
      <c r="EJ98" s="21">
        <v>5313</v>
      </c>
      <c r="EK98" s="21">
        <v>112668</v>
      </c>
      <c r="EL98" s="21">
        <v>0</v>
      </c>
      <c r="EM98" s="21">
        <v>98418</v>
      </c>
      <c r="EN98" s="21">
        <v>4216</v>
      </c>
      <c r="EO98" s="21">
        <v>7357</v>
      </c>
      <c r="EP98" s="21">
        <v>15024</v>
      </c>
      <c r="EQ98" s="21">
        <v>26522</v>
      </c>
      <c r="ER98" s="21">
        <v>25944</v>
      </c>
      <c r="ES98" s="21">
        <v>698</v>
      </c>
      <c r="ET98" s="21">
        <v>3741</v>
      </c>
      <c r="EU98" s="21">
        <v>1275654</v>
      </c>
      <c r="EV98" s="21">
        <v>1217894</v>
      </c>
      <c r="EW98" s="21">
        <v>53435</v>
      </c>
      <c r="EX98" s="21">
        <v>4325</v>
      </c>
      <c r="EY98" s="21">
        <v>233509</v>
      </c>
      <c r="EZ98" s="21">
        <v>126892</v>
      </c>
      <c r="FA98" s="21">
        <v>106617</v>
      </c>
      <c r="FB98" s="21">
        <v>41317</v>
      </c>
      <c r="FC98" s="21">
        <v>41317</v>
      </c>
      <c r="FD98" s="21">
        <v>79399</v>
      </c>
      <c r="FE98" s="21">
        <v>1175</v>
      </c>
      <c r="FF98" s="21">
        <v>37004</v>
      </c>
      <c r="FG98" s="21">
        <v>345</v>
      </c>
      <c r="FH98" s="21">
        <v>5875</v>
      </c>
      <c r="FI98" s="21">
        <v>565</v>
      </c>
      <c r="FJ98" s="21">
        <v>2771</v>
      </c>
      <c r="FK98" s="21">
        <v>3046</v>
      </c>
      <c r="FL98" s="21">
        <v>0</v>
      </c>
      <c r="FM98" s="21">
        <v>3344</v>
      </c>
      <c r="FN98" s="21">
        <v>37</v>
      </c>
      <c r="FO98" s="21">
        <v>0</v>
      </c>
      <c r="FP98" s="21">
        <v>32</v>
      </c>
      <c r="FQ98" s="21">
        <v>24514</v>
      </c>
      <c r="FR98" s="21">
        <v>691</v>
      </c>
      <c r="FS98" s="21">
        <v>1450913</v>
      </c>
      <c r="FT98" s="21">
        <v>29428</v>
      </c>
      <c r="FU98" s="21">
        <v>29428</v>
      </c>
      <c r="FV98" s="21">
        <v>71526</v>
      </c>
      <c r="FW98" s="21">
        <v>63392</v>
      </c>
      <c r="FX98" s="21">
        <v>8132</v>
      </c>
      <c r="FY98" s="21">
        <v>2</v>
      </c>
      <c r="FZ98" s="21">
        <v>1303774</v>
      </c>
      <c r="GA98" s="21">
        <v>0</v>
      </c>
      <c r="GB98" s="21">
        <v>0</v>
      </c>
      <c r="GC98" s="21">
        <v>1808</v>
      </c>
      <c r="GD98" s="21">
        <v>7</v>
      </c>
      <c r="GE98" s="21">
        <v>909397</v>
      </c>
      <c r="GF98" s="21">
        <v>96919</v>
      </c>
      <c r="GG98" s="21">
        <v>3</v>
      </c>
      <c r="GH98" s="21">
        <v>506</v>
      </c>
      <c r="GI98" s="21">
        <v>528</v>
      </c>
      <c r="GJ98" s="21">
        <v>0</v>
      </c>
      <c r="GK98" s="21">
        <v>651</v>
      </c>
      <c r="GL98" s="21">
        <v>45</v>
      </c>
      <c r="GM98" s="21">
        <v>264200</v>
      </c>
      <c r="GN98" s="21">
        <v>11274</v>
      </c>
      <c r="GO98" s="21">
        <v>17085</v>
      </c>
      <c r="GP98" s="21">
        <v>7</v>
      </c>
      <c r="GQ98" s="21">
        <v>1344</v>
      </c>
      <c r="GR98" s="21">
        <v>46185</v>
      </c>
      <c r="GS98" s="21">
        <v>0</v>
      </c>
      <c r="GT98" s="21">
        <v>3453</v>
      </c>
      <c r="GU98" s="21">
        <v>0</v>
      </c>
      <c r="GV98" s="21">
        <v>5016</v>
      </c>
      <c r="GW98" s="21">
        <v>0</v>
      </c>
      <c r="GX98" s="21">
        <v>8851</v>
      </c>
      <c r="GY98" s="21">
        <v>11130</v>
      </c>
      <c r="GZ98" s="21">
        <v>121</v>
      </c>
      <c r="HA98" s="21">
        <v>6666</v>
      </c>
      <c r="HB98" s="21">
        <v>34</v>
      </c>
      <c r="HC98" s="21">
        <v>107</v>
      </c>
      <c r="HD98" s="21">
        <v>0</v>
      </c>
      <c r="HE98" s="21">
        <v>54</v>
      </c>
      <c r="HF98" s="21">
        <v>8750</v>
      </c>
      <c r="HG98" s="21">
        <v>2003</v>
      </c>
    </row>
    <row r="99" spans="1:215">
      <c r="A99" s="9">
        <v>40330</v>
      </c>
      <c r="B99" s="21">
        <v>5348</v>
      </c>
      <c r="C99" s="21">
        <v>37906</v>
      </c>
      <c r="D99" s="21">
        <v>-94</v>
      </c>
      <c r="E99" s="21">
        <v>-98</v>
      </c>
      <c r="F99" s="21">
        <v>4</v>
      </c>
      <c r="G99" s="21">
        <v>5911</v>
      </c>
      <c r="H99" s="21">
        <v>5038</v>
      </c>
      <c r="I99" s="21">
        <v>1043</v>
      </c>
      <c r="J99" s="21">
        <v>-170</v>
      </c>
      <c r="K99" s="21">
        <v>-19</v>
      </c>
      <c r="L99" s="21">
        <v>-19</v>
      </c>
      <c r="M99" s="21">
        <v>73</v>
      </c>
      <c r="N99" s="21">
        <v>73</v>
      </c>
      <c r="O99" s="21">
        <v>0</v>
      </c>
      <c r="P99" s="21">
        <v>-44</v>
      </c>
      <c r="Q99" s="21">
        <v>-7</v>
      </c>
      <c r="R99" s="21">
        <v>0</v>
      </c>
      <c r="S99" s="21">
        <v>-10</v>
      </c>
      <c r="T99" s="21">
        <v>0</v>
      </c>
      <c r="U99" s="21">
        <v>0</v>
      </c>
      <c r="V99" s="21">
        <v>-53</v>
      </c>
      <c r="W99" s="21">
        <v>0</v>
      </c>
      <c r="X99" s="21">
        <v>26</v>
      </c>
      <c r="Y99" s="21">
        <v>-129</v>
      </c>
      <c r="Z99" s="21">
        <v>0</v>
      </c>
      <c r="AA99" s="21">
        <v>0</v>
      </c>
      <c r="AB99" s="21">
        <v>0</v>
      </c>
      <c r="AC99" s="21">
        <v>-2</v>
      </c>
      <c r="AD99" s="21">
        <v>-3</v>
      </c>
      <c r="AE99" s="21">
        <v>-124</v>
      </c>
      <c r="AF99" s="21">
        <v>-7654</v>
      </c>
      <c r="AG99" s="21">
        <v>1744</v>
      </c>
      <c r="AH99" s="21">
        <v>-5602</v>
      </c>
      <c r="AI99" s="21">
        <v>0</v>
      </c>
      <c r="AJ99" s="21">
        <v>-1647</v>
      </c>
      <c r="AK99" s="21">
        <v>0</v>
      </c>
      <c r="AL99" s="21">
        <v>31</v>
      </c>
      <c r="AM99" s="21">
        <v>-412</v>
      </c>
      <c r="AN99" s="21">
        <v>-610</v>
      </c>
      <c r="AO99" s="21">
        <v>355</v>
      </c>
      <c r="AP99" s="21">
        <v>20</v>
      </c>
      <c r="AQ99" s="21">
        <v>-1533</v>
      </c>
      <c r="AR99" s="21">
        <v>32503</v>
      </c>
      <c r="AS99" s="21">
        <v>27499</v>
      </c>
      <c r="AT99" s="21">
        <v>4829</v>
      </c>
      <c r="AU99" s="21">
        <v>175</v>
      </c>
      <c r="AV99" s="21">
        <v>4717</v>
      </c>
      <c r="AW99" s="21">
        <v>2528</v>
      </c>
      <c r="AX99" s="21">
        <v>2189</v>
      </c>
      <c r="AY99" s="21">
        <v>1432</v>
      </c>
      <c r="AZ99" s="21">
        <v>1432</v>
      </c>
      <c r="BA99" s="21">
        <v>1210</v>
      </c>
      <c r="BB99" s="21">
        <v>27</v>
      </c>
      <c r="BC99" s="21">
        <v>974</v>
      </c>
      <c r="BD99" s="21">
        <v>85</v>
      </c>
      <c r="BE99" s="21">
        <v>828</v>
      </c>
      <c r="BF99" s="21">
        <v>69</v>
      </c>
      <c r="BG99" s="21">
        <v>-1553</v>
      </c>
      <c r="BH99" s="21">
        <v>-274</v>
      </c>
      <c r="BI99" s="21">
        <v>0</v>
      </c>
      <c r="BJ99" s="21">
        <v>-1190</v>
      </c>
      <c r="BK99" s="21">
        <v>5</v>
      </c>
      <c r="BL99" s="21">
        <v>0</v>
      </c>
      <c r="BM99" s="21">
        <v>-3</v>
      </c>
      <c r="BN99" s="21">
        <v>2422</v>
      </c>
      <c r="BO99" s="21">
        <v>-180</v>
      </c>
      <c r="BP99" s="21">
        <v>32558</v>
      </c>
      <c r="BQ99" s="21">
        <v>-364</v>
      </c>
      <c r="BR99" s="21">
        <v>-364</v>
      </c>
      <c r="BS99" s="21">
        <v>1397</v>
      </c>
      <c r="BT99" s="21">
        <v>1473</v>
      </c>
      <c r="BU99" s="21">
        <v>-81</v>
      </c>
      <c r="BV99" s="21">
        <v>5</v>
      </c>
      <c r="BW99" s="21">
        <v>26981</v>
      </c>
      <c r="BX99" s="21">
        <v>0</v>
      </c>
      <c r="BY99" s="21">
        <v>0</v>
      </c>
      <c r="BZ99" s="21">
        <v>89</v>
      </c>
      <c r="CA99" s="21">
        <v>0</v>
      </c>
      <c r="CB99" s="21">
        <v>32044</v>
      </c>
      <c r="CC99" s="21">
        <v>3556</v>
      </c>
      <c r="CD99" s="21">
        <v>-1</v>
      </c>
      <c r="CE99" s="21">
        <v>-184</v>
      </c>
      <c r="CF99" s="21">
        <v>4</v>
      </c>
      <c r="CG99" s="21">
        <v>0</v>
      </c>
      <c r="CH99" s="21">
        <v>-23</v>
      </c>
      <c r="CI99" s="21">
        <v>-1</v>
      </c>
      <c r="CJ99" s="21">
        <v>-7967</v>
      </c>
      <c r="CK99" s="21">
        <v>-250</v>
      </c>
      <c r="CL99" s="21">
        <v>327</v>
      </c>
      <c r="CM99" s="21">
        <v>1</v>
      </c>
      <c r="CN99" s="21">
        <v>-614</v>
      </c>
      <c r="CO99" s="21">
        <v>4544</v>
      </c>
      <c r="CP99" s="21">
        <v>0</v>
      </c>
      <c r="CQ99" s="21">
        <v>-1184</v>
      </c>
      <c r="CR99" s="21">
        <v>0</v>
      </c>
      <c r="CS99" s="21">
        <v>-1604</v>
      </c>
      <c r="CT99" s="21">
        <v>0</v>
      </c>
      <c r="CU99" s="21">
        <v>1609</v>
      </c>
      <c r="CV99" s="21">
        <v>2844</v>
      </c>
      <c r="CW99" s="21">
        <v>15</v>
      </c>
      <c r="CX99" s="21">
        <v>2402</v>
      </c>
      <c r="CY99" s="21">
        <v>84</v>
      </c>
      <c r="CZ99" s="21">
        <v>14</v>
      </c>
      <c r="DA99" s="21">
        <v>0</v>
      </c>
      <c r="DB99" s="21">
        <v>4</v>
      </c>
      <c r="DC99" s="21">
        <v>531</v>
      </c>
      <c r="DD99" s="21">
        <v>-171</v>
      </c>
      <c r="DE99" s="21">
        <v>1007363</v>
      </c>
      <c r="DF99" s="21">
        <v>2491675</v>
      </c>
      <c r="DG99" s="21">
        <v>22511</v>
      </c>
      <c r="DH99" s="21">
        <v>20937</v>
      </c>
      <c r="DI99" s="21">
        <v>1574</v>
      </c>
      <c r="DJ99" s="21">
        <v>591380</v>
      </c>
      <c r="DK99" s="21">
        <v>526399</v>
      </c>
      <c r="DL99" s="21">
        <v>64753</v>
      </c>
      <c r="DM99" s="21">
        <v>228</v>
      </c>
      <c r="DN99" s="21">
        <v>730</v>
      </c>
      <c r="DO99" s="21">
        <v>730</v>
      </c>
      <c r="DP99" s="21">
        <v>770</v>
      </c>
      <c r="DQ99" s="21">
        <v>770</v>
      </c>
      <c r="DR99" s="21">
        <v>0</v>
      </c>
      <c r="DS99" s="21">
        <v>4930</v>
      </c>
      <c r="DT99" s="21">
        <v>400</v>
      </c>
      <c r="DU99" s="21">
        <v>0</v>
      </c>
      <c r="DV99" s="21">
        <v>1299</v>
      </c>
      <c r="DW99" s="21">
        <v>0</v>
      </c>
      <c r="DX99" s="21">
        <v>0</v>
      </c>
      <c r="DY99" s="21">
        <v>1351</v>
      </c>
      <c r="DZ99" s="21">
        <v>0</v>
      </c>
      <c r="EA99" s="21">
        <v>1880</v>
      </c>
      <c r="EB99" s="21">
        <v>599</v>
      </c>
      <c r="EC99" s="21">
        <v>14</v>
      </c>
      <c r="ED99" s="21">
        <v>0</v>
      </c>
      <c r="EE99" s="21">
        <v>396</v>
      </c>
      <c r="EF99" s="21">
        <v>1</v>
      </c>
      <c r="EG99" s="21">
        <v>40</v>
      </c>
      <c r="EH99" s="21">
        <v>148</v>
      </c>
      <c r="EI99" s="21">
        <v>268017</v>
      </c>
      <c r="EJ99" s="21">
        <v>8574</v>
      </c>
      <c r="EK99" s="21">
        <v>99965</v>
      </c>
      <c r="EL99" s="21">
        <v>0</v>
      </c>
      <c r="EM99" s="21">
        <v>81516</v>
      </c>
      <c r="EN99" s="21">
        <v>4522</v>
      </c>
      <c r="EO99" s="21">
        <v>6050</v>
      </c>
      <c r="EP99" s="21">
        <v>15083</v>
      </c>
      <c r="EQ99" s="21">
        <v>22857</v>
      </c>
      <c r="ER99" s="21">
        <v>24753</v>
      </c>
      <c r="ES99" s="21">
        <v>1188</v>
      </c>
      <c r="ET99" s="21">
        <v>3509</v>
      </c>
      <c r="EU99" s="21">
        <v>1229654</v>
      </c>
      <c r="EV99" s="21">
        <v>1170662</v>
      </c>
      <c r="EW99" s="21">
        <v>55241</v>
      </c>
      <c r="EX99" s="21">
        <v>3751</v>
      </c>
      <c r="EY99" s="21">
        <v>249726</v>
      </c>
      <c r="EZ99" s="21">
        <v>140920</v>
      </c>
      <c r="FA99" s="21">
        <v>108806</v>
      </c>
      <c r="FB99" s="21">
        <v>42749</v>
      </c>
      <c r="FC99" s="21">
        <v>42749</v>
      </c>
      <c r="FD99" s="21">
        <v>80609</v>
      </c>
      <c r="FE99" s="21">
        <v>1202</v>
      </c>
      <c r="FF99" s="21">
        <v>37978</v>
      </c>
      <c r="FG99" s="21">
        <v>430</v>
      </c>
      <c r="FH99" s="21">
        <v>6703</v>
      </c>
      <c r="FI99" s="21">
        <v>634</v>
      </c>
      <c r="FJ99" s="21">
        <v>1218</v>
      </c>
      <c r="FK99" s="21">
        <v>2772</v>
      </c>
      <c r="FL99" s="21">
        <v>0</v>
      </c>
      <c r="FM99" s="21">
        <v>2154</v>
      </c>
      <c r="FN99" s="21">
        <v>42</v>
      </c>
      <c r="FO99" s="21">
        <v>0</v>
      </c>
      <c r="FP99" s="21">
        <v>29</v>
      </c>
      <c r="FQ99" s="21">
        <v>26936</v>
      </c>
      <c r="FR99" s="21">
        <v>511</v>
      </c>
      <c r="FS99" s="21">
        <v>1484312</v>
      </c>
      <c r="FT99" s="21">
        <v>29064</v>
      </c>
      <c r="FU99" s="21">
        <v>29064</v>
      </c>
      <c r="FV99" s="21">
        <v>72954</v>
      </c>
      <c r="FW99" s="21">
        <v>64896</v>
      </c>
      <c r="FX99" s="21">
        <v>8051</v>
      </c>
      <c r="FY99" s="21">
        <v>7</v>
      </c>
      <c r="FZ99" s="21">
        <v>1331558</v>
      </c>
      <c r="GA99" s="21">
        <v>0</v>
      </c>
      <c r="GB99" s="21">
        <v>0</v>
      </c>
      <c r="GC99" s="21">
        <v>1897</v>
      </c>
      <c r="GD99" s="21">
        <v>7</v>
      </c>
      <c r="GE99" s="21">
        <v>941566</v>
      </c>
      <c r="GF99" s="21">
        <v>100470</v>
      </c>
      <c r="GG99" s="21">
        <v>2</v>
      </c>
      <c r="GH99" s="21">
        <v>322</v>
      </c>
      <c r="GI99" s="21">
        <v>532</v>
      </c>
      <c r="GJ99" s="21">
        <v>0</v>
      </c>
      <c r="GK99" s="21">
        <v>628</v>
      </c>
      <c r="GL99" s="21">
        <v>44</v>
      </c>
      <c r="GM99" s="21">
        <v>256229</v>
      </c>
      <c r="GN99" s="21">
        <v>11024</v>
      </c>
      <c r="GO99" s="21">
        <v>17551</v>
      </c>
      <c r="GP99" s="21">
        <v>8</v>
      </c>
      <c r="GQ99" s="21">
        <v>1278</v>
      </c>
      <c r="GR99" s="21">
        <v>50736</v>
      </c>
      <c r="GS99" s="21">
        <v>0</v>
      </c>
      <c r="GT99" s="21">
        <v>2269</v>
      </c>
      <c r="GU99" s="21">
        <v>0</v>
      </c>
      <c r="GV99" s="21">
        <v>3412</v>
      </c>
      <c r="GW99" s="21">
        <v>0</v>
      </c>
      <c r="GX99" s="21">
        <v>10460</v>
      </c>
      <c r="GY99" s="21">
        <v>13981</v>
      </c>
      <c r="GZ99" s="21">
        <v>136</v>
      </c>
      <c r="HA99" s="21">
        <v>9068</v>
      </c>
      <c r="HB99" s="21">
        <v>118</v>
      </c>
      <c r="HC99" s="21">
        <v>121</v>
      </c>
      <c r="HD99" s="21">
        <v>0</v>
      </c>
      <c r="HE99" s="21">
        <v>58</v>
      </c>
      <c r="HF99" s="21">
        <v>9281</v>
      </c>
      <c r="HG99" s="21">
        <v>1832</v>
      </c>
    </row>
    <row r="100" spans="1:215">
      <c r="A100" s="9">
        <v>40422</v>
      </c>
      <c r="B100" s="21">
        <v>22971</v>
      </c>
      <c r="C100" s="21">
        <v>45599</v>
      </c>
      <c r="D100" s="21">
        <v>307</v>
      </c>
      <c r="E100" s="21">
        <v>291</v>
      </c>
      <c r="F100" s="21">
        <v>16</v>
      </c>
      <c r="G100" s="21">
        <v>26701</v>
      </c>
      <c r="H100" s="21">
        <v>24852</v>
      </c>
      <c r="I100" s="21">
        <v>2013</v>
      </c>
      <c r="J100" s="21">
        <v>-164</v>
      </c>
      <c r="K100" s="21">
        <v>-11</v>
      </c>
      <c r="L100" s="21">
        <v>-11</v>
      </c>
      <c r="M100" s="21">
        <v>248</v>
      </c>
      <c r="N100" s="21">
        <v>248</v>
      </c>
      <c r="O100" s="21">
        <v>0</v>
      </c>
      <c r="P100" s="21">
        <v>-466</v>
      </c>
      <c r="Q100" s="21">
        <v>-2</v>
      </c>
      <c r="R100" s="21">
        <v>0</v>
      </c>
      <c r="S100" s="21">
        <v>5</v>
      </c>
      <c r="T100" s="21">
        <v>0</v>
      </c>
      <c r="U100" s="21">
        <v>0</v>
      </c>
      <c r="V100" s="21">
        <v>-494</v>
      </c>
      <c r="W100" s="21">
        <v>0</v>
      </c>
      <c r="X100" s="21">
        <v>25</v>
      </c>
      <c r="Y100" s="21">
        <v>128</v>
      </c>
      <c r="Z100" s="21">
        <v>-3</v>
      </c>
      <c r="AA100" s="21">
        <v>0</v>
      </c>
      <c r="AB100" s="21">
        <v>-7</v>
      </c>
      <c r="AC100" s="21">
        <v>112</v>
      </c>
      <c r="AD100" s="21">
        <v>-6</v>
      </c>
      <c r="AE100" s="21">
        <v>32</v>
      </c>
      <c r="AF100" s="21">
        <v>-5560</v>
      </c>
      <c r="AG100" s="21">
        <v>-36</v>
      </c>
      <c r="AH100" s="21">
        <v>1722</v>
      </c>
      <c r="AI100" s="21">
        <v>0</v>
      </c>
      <c r="AJ100" s="21">
        <v>3357</v>
      </c>
      <c r="AK100" s="21">
        <v>0</v>
      </c>
      <c r="AL100" s="21">
        <v>-136</v>
      </c>
      <c r="AM100" s="21">
        <v>186</v>
      </c>
      <c r="AN100" s="21">
        <v>-8889</v>
      </c>
      <c r="AO100" s="21">
        <v>-346</v>
      </c>
      <c r="AP100" s="21">
        <v>59</v>
      </c>
      <c r="AQ100" s="21">
        <v>-1477</v>
      </c>
      <c r="AR100" s="21">
        <v>26521</v>
      </c>
      <c r="AS100" s="21">
        <v>24215</v>
      </c>
      <c r="AT100" s="21">
        <v>2389</v>
      </c>
      <c r="AU100" s="21">
        <v>-83</v>
      </c>
      <c r="AV100" s="21">
        <v>3314</v>
      </c>
      <c r="AW100" s="21">
        <v>1125</v>
      </c>
      <c r="AX100" s="21">
        <v>2189</v>
      </c>
      <c r="AY100" s="21">
        <v>1799</v>
      </c>
      <c r="AZ100" s="21">
        <v>1799</v>
      </c>
      <c r="BA100" s="21">
        <v>-7382</v>
      </c>
      <c r="BB100" s="21">
        <v>138</v>
      </c>
      <c r="BC100" s="21">
        <v>451</v>
      </c>
      <c r="BD100" s="21">
        <v>38</v>
      </c>
      <c r="BE100" s="21">
        <v>-14</v>
      </c>
      <c r="BF100" s="21">
        <v>-58</v>
      </c>
      <c r="BG100" s="21">
        <v>-2604</v>
      </c>
      <c r="BH100" s="21">
        <v>-2894</v>
      </c>
      <c r="BI100" s="21">
        <v>0</v>
      </c>
      <c r="BJ100" s="21">
        <v>-1352</v>
      </c>
      <c r="BK100" s="21">
        <v>1</v>
      </c>
      <c r="BL100" s="21">
        <v>0</v>
      </c>
      <c r="BM100" s="21">
        <v>-16</v>
      </c>
      <c r="BN100" s="21">
        <v>-990</v>
      </c>
      <c r="BO100" s="21">
        <v>-82</v>
      </c>
      <c r="BP100" s="21">
        <v>22628</v>
      </c>
      <c r="BQ100" s="21">
        <v>-324</v>
      </c>
      <c r="BR100" s="21">
        <v>-324</v>
      </c>
      <c r="BS100" s="21">
        <v>-546</v>
      </c>
      <c r="BT100" s="21">
        <v>-693</v>
      </c>
      <c r="BU100" s="21">
        <v>154</v>
      </c>
      <c r="BV100" s="21">
        <v>-7</v>
      </c>
      <c r="BW100" s="21">
        <v>11410</v>
      </c>
      <c r="BX100" s="21">
        <v>0</v>
      </c>
      <c r="BY100" s="21">
        <v>0</v>
      </c>
      <c r="BZ100" s="21">
        <v>-353</v>
      </c>
      <c r="CA100" s="21">
        <v>3</v>
      </c>
      <c r="CB100" s="21">
        <v>14308</v>
      </c>
      <c r="CC100" s="21">
        <v>-3994</v>
      </c>
      <c r="CD100" s="21">
        <v>53</v>
      </c>
      <c r="CE100" s="21">
        <v>-6</v>
      </c>
      <c r="CF100" s="21">
        <v>-8</v>
      </c>
      <c r="CG100" s="21">
        <v>0</v>
      </c>
      <c r="CH100" s="21">
        <v>-26</v>
      </c>
      <c r="CI100" s="21">
        <v>2</v>
      </c>
      <c r="CJ100" s="21">
        <v>1804</v>
      </c>
      <c r="CK100" s="21">
        <v>-286</v>
      </c>
      <c r="CL100" s="21">
        <v>513</v>
      </c>
      <c r="CM100" s="21">
        <v>-1</v>
      </c>
      <c r="CN100" s="21">
        <v>-599</v>
      </c>
      <c r="CO100" s="21">
        <v>12088</v>
      </c>
      <c r="CP100" s="21">
        <v>0</v>
      </c>
      <c r="CQ100" s="21">
        <v>446</v>
      </c>
      <c r="CR100" s="21">
        <v>0</v>
      </c>
      <c r="CS100" s="21">
        <v>223</v>
      </c>
      <c r="CT100" s="21">
        <v>0</v>
      </c>
      <c r="CU100" s="21">
        <v>3510</v>
      </c>
      <c r="CV100" s="21">
        <v>4081</v>
      </c>
      <c r="CW100" s="21">
        <v>7</v>
      </c>
      <c r="CX100" s="21">
        <v>3552</v>
      </c>
      <c r="CY100" s="21">
        <v>-60</v>
      </c>
      <c r="CZ100" s="21">
        <v>-37</v>
      </c>
      <c r="DA100" s="21">
        <v>0</v>
      </c>
      <c r="DB100" s="21">
        <v>2</v>
      </c>
      <c r="DC100" s="21">
        <v>387</v>
      </c>
      <c r="DD100" s="21">
        <v>-23</v>
      </c>
      <c r="DE100" s="21">
        <v>1087043</v>
      </c>
      <c r="DF100" s="21">
        <v>2597974</v>
      </c>
      <c r="DG100" s="21">
        <v>22818</v>
      </c>
      <c r="DH100" s="21">
        <v>21228</v>
      </c>
      <c r="DI100" s="21">
        <v>1590</v>
      </c>
      <c r="DJ100" s="21">
        <v>618027</v>
      </c>
      <c r="DK100" s="21">
        <v>551045</v>
      </c>
      <c r="DL100" s="21">
        <v>66766</v>
      </c>
      <c r="DM100" s="21">
        <v>216</v>
      </c>
      <c r="DN100" s="21">
        <v>719</v>
      </c>
      <c r="DO100" s="21">
        <v>719</v>
      </c>
      <c r="DP100" s="21">
        <v>1018</v>
      </c>
      <c r="DQ100" s="21">
        <v>1018</v>
      </c>
      <c r="DR100" s="21">
        <v>0</v>
      </c>
      <c r="DS100" s="21">
        <v>4430</v>
      </c>
      <c r="DT100" s="21">
        <v>400</v>
      </c>
      <c r="DU100" s="21">
        <v>0</v>
      </c>
      <c r="DV100" s="21">
        <v>1299</v>
      </c>
      <c r="DW100" s="21">
        <v>0</v>
      </c>
      <c r="DX100" s="21">
        <v>0</v>
      </c>
      <c r="DY100" s="21">
        <v>851</v>
      </c>
      <c r="DZ100" s="21">
        <v>0</v>
      </c>
      <c r="EA100" s="21">
        <v>1880</v>
      </c>
      <c r="EB100" s="21">
        <v>727</v>
      </c>
      <c r="EC100" s="21">
        <v>11</v>
      </c>
      <c r="ED100" s="21">
        <v>0</v>
      </c>
      <c r="EE100" s="21">
        <v>389</v>
      </c>
      <c r="EF100" s="21">
        <v>113</v>
      </c>
      <c r="EG100" s="21">
        <v>34</v>
      </c>
      <c r="EH100" s="21">
        <v>180</v>
      </c>
      <c r="EI100" s="21">
        <v>278427</v>
      </c>
      <c r="EJ100" s="21">
        <v>9074</v>
      </c>
      <c r="EK100" s="21">
        <v>107907</v>
      </c>
      <c r="EL100" s="21">
        <v>0</v>
      </c>
      <c r="EM100" s="21">
        <v>90921</v>
      </c>
      <c r="EN100" s="21">
        <v>4478</v>
      </c>
      <c r="EO100" s="21">
        <v>5891</v>
      </c>
      <c r="EP100" s="21">
        <v>15397</v>
      </c>
      <c r="EQ100" s="21">
        <v>15192</v>
      </c>
      <c r="ER100" s="21">
        <v>24775</v>
      </c>
      <c r="ES100" s="21">
        <v>1392</v>
      </c>
      <c r="ET100" s="21">
        <v>3400</v>
      </c>
      <c r="EU100" s="21">
        <v>1295244</v>
      </c>
      <c r="EV100" s="21">
        <v>1232355</v>
      </c>
      <c r="EW100" s="21">
        <v>58887</v>
      </c>
      <c r="EX100" s="21">
        <v>4002</v>
      </c>
      <c r="EY100" s="21">
        <v>253040</v>
      </c>
      <c r="EZ100" s="21">
        <v>142045</v>
      </c>
      <c r="FA100" s="21">
        <v>110995</v>
      </c>
      <c r="FB100" s="21">
        <v>46297</v>
      </c>
      <c r="FC100" s="21">
        <v>46297</v>
      </c>
      <c r="FD100" s="21">
        <v>77227</v>
      </c>
      <c r="FE100" s="21">
        <v>1340</v>
      </c>
      <c r="FF100" s="21">
        <v>38429</v>
      </c>
      <c r="FG100" s="21">
        <v>468</v>
      </c>
      <c r="FH100" s="21">
        <v>6689</v>
      </c>
      <c r="FI100" s="21">
        <v>576</v>
      </c>
      <c r="FJ100" s="21">
        <v>214</v>
      </c>
      <c r="FK100" s="21">
        <v>1078</v>
      </c>
      <c r="FL100" s="21">
        <v>0</v>
      </c>
      <c r="FM100" s="21">
        <v>2002</v>
      </c>
      <c r="FN100" s="21">
        <v>43</v>
      </c>
      <c r="FO100" s="21">
        <v>0</v>
      </c>
      <c r="FP100" s="21">
        <v>13</v>
      </c>
      <c r="FQ100" s="21">
        <v>25946</v>
      </c>
      <c r="FR100" s="21">
        <v>429</v>
      </c>
      <c r="FS100" s="21">
        <v>1510931</v>
      </c>
      <c r="FT100" s="21">
        <v>28740</v>
      </c>
      <c r="FU100" s="21">
        <v>28740</v>
      </c>
      <c r="FV100" s="21">
        <v>72431</v>
      </c>
      <c r="FW100" s="21">
        <v>64206</v>
      </c>
      <c r="FX100" s="21">
        <v>8225</v>
      </c>
      <c r="FY100" s="21">
        <v>0</v>
      </c>
      <c r="FZ100" s="21">
        <v>1348818</v>
      </c>
      <c r="GA100" s="21">
        <v>0</v>
      </c>
      <c r="GB100" s="21">
        <v>0</v>
      </c>
      <c r="GC100" s="21">
        <v>1544</v>
      </c>
      <c r="GD100" s="21">
        <v>10</v>
      </c>
      <c r="GE100" s="21">
        <v>955788</v>
      </c>
      <c r="GF100" s="21">
        <v>101986</v>
      </c>
      <c r="GG100" s="21">
        <v>55</v>
      </c>
      <c r="GH100" s="21">
        <v>316</v>
      </c>
      <c r="GI100" s="21">
        <v>524</v>
      </c>
      <c r="GJ100" s="21">
        <v>0</v>
      </c>
      <c r="GK100" s="21">
        <v>602</v>
      </c>
      <c r="GL100" s="21">
        <v>46</v>
      </c>
      <c r="GM100" s="21">
        <v>258025</v>
      </c>
      <c r="GN100" s="21">
        <v>10738</v>
      </c>
      <c r="GO100" s="21">
        <v>17925</v>
      </c>
      <c r="GP100" s="21">
        <v>7</v>
      </c>
      <c r="GQ100" s="21">
        <v>1252</v>
      </c>
      <c r="GR100" s="21">
        <v>60942</v>
      </c>
      <c r="GS100" s="21">
        <v>0</v>
      </c>
      <c r="GT100" s="21">
        <v>3915</v>
      </c>
      <c r="GU100" s="21">
        <v>0</v>
      </c>
      <c r="GV100" s="21">
        <v>5435</v>
      </c>
      <c r="GW100" s="21">
        <v>0</v>
      </c>
      <c r="GX100" s="21">
        <v>12770</v>
      </c>
      <c r="GY100" s="21">
        <v>16462</v>
      </c>
      <c r="GZ100" s="21">
        <v>143</v>
      </c>
      <c r="HA100" s="21">
        <v>10538</v>
      </c>
      <c r="HB100" s="21">
        <v>58</v>
      </c>
      <c r="HC100" s="21">
        <v>84</v>
      </c>
      <c r="HD100" s="21">
        <v>0</v>
      </c>
      <c r="HE100" s="21">
        <v>60</v>
      </c>
      <c r="HF100" s="21">
        <v>9668</v>
      </c>
      <c r="HG100" s="21">
        <v>1809</v>
      </c>
    </row>
    <row r="101" spans="1:215">
      <c r="A101" s="9">
        <v>40513</v>
      </c>
      <c r="B101" s="21">
        <v>16581</v>
      </c>
      <c r="C101" s="21">
        <v>40835</v>
      </c>
      <c r="D101" s="21">
        <v>329</v>
      </c>
      <c r="E101" s="21">
        <v>293</v>
      </c>
      <c r="F101" s="21">
        <v>36</v>
      </c>
      <c r="G101" s="21">
        <v>15308</v>
      </c>
      <c r="H101" s="21">
        <v>14252</v>
      </c>
      <c r="I101" s="21">
        <v>1213</v>
      </c>
      <c r="J101" s="21">
        <v>-157</v>
      </c>
      <c r="K101" s="21">
        <v>-26</v>
      </c>
      <c r="L101" s="21">
        <v>-26</v>
      </c>
      <c r="M101" s="21">
        <v>75</v>
      </c>
      <c r="N101" s="21">
        <v>75</v>
      </c>
      <c r="O101" s="21">
        <v>0</v>
      </c>
      <c r="P101" s="21">
        <v>142</v>
      </c>
      <c r="Q101" s="21">
        <v>5</v>
      </c>
      <c r="R101" s="21">
        <v>0</v>
      </c>
      <c r="S101" s="21">
        <v>112</v>
      </c>
      <c r="T101" s="21">
        <v>0</v>
      </c>
      <c r="U101" s="21">
        <v>0</v>
      </c>
      <c r="V101" s="21">
        <v>-2</v>
      </c>
      <c r="W101" s="21">
        <v>0</v>
      </c>
      <c r="X101" s="21">
        <v>27</v>
      </c>
      <c r="Y101" s="21">
        <v>-19</v>
      </c>
      <c r="Z101" s="21">
        <v>1</v>
      </c>
      <c r="AA101" s="21">
        <v>0</v>
      </c>
      <c r="AB101" s="21">
        <v>-9</v>
      </c>
      <c r="AC101" s="21">
        <v>2</v>
      </c>
      <c r="AD101" s="21">
        <v>-2</v>
      </c>
      <c r="AE101" s="21">
        <v>-11</v>
      </c>
      <c r="AF101" s="21">
        <v>-4704</v>
      </c>
      <c r="AG101" s="21">
        <v>-225</v>
      </c>
      <c r="AH101" s="21">
        <v>2772</v>
      </c>
      <c r="AI101" s="21">
        <v>0</v>
      </c>
      <c r="AJ101" s="21">
        <v>-3263</v>
      </c>
      <c r="AK101" s="21">
        <v>0</v>
      </c>
      <c r="AL101" s="21">
        <v>-7</v>
      </c>
      <c r="AM101" s="21">
        <v>-101</v>
      </c>
      <c r="AN101" s="21">
        <v>-1798</v>
      </c>
      <c r="AO101" s="21">
        <v>-653</v>
      </c>
      <c r="AP101" s="21">
        <v>-13</v>
      </c>
      <c r="AQ101" s="21">
        <v>-1416</v>
      </c>
      <c r="AR101" s="21">
        <v>25354</v>
      </c>
      <c r="AS101" s="21">
        <v>28025</v>
      </c>
      <c r="AT101" s="21">
        <v>-2632</v>
      </c>
      <c r="AU101" s="21">
        <v>-39</v>
      </c>
      <c r="AV101" s="21">
        <v>3288</v>
      </c>
      <c r="AW101" s="21">
        <v>1099</v>
      </c>
      <c r="AX101" s="21">
        <v>2189</v>
      </c>
      <c r="AY101" s="21">
        <v>-481</v>
      </c>
      <c r="AZ101" s="21">
        <v>-481</v>
      </c>
      <c r="BA101" s="21">
        <v>1569</v>
      </c>
      <c r="BB101" s="21">
        <v>1611</v>
      </c>
      <c r="BC101" s="21">
        <v>1480</v>
      </c>
      <c r="BD101" s="21">
        <v>-19</v>
      </c>
      <c r="BE101" s="21">
        <v>-54</v>
      </c>
      <c r="BF101" s="21">
        <v>-190</v>
      </c>
      <c r="BG101" s="21">
        <v>-469</v>
      </c>
      <c r="BH101" s="21">
        <v>-647</v>
      </c>
      <c r="BI101" s="21">
        <v>0</v>
      </c>
      <c r="BJ101" s="21">
        <v>-790</v>
      </c>
      <c r="BK101" s="21">
        <v>31</v>
      </c>
      <c r="BL101" s="21">
        <v>0</v>
      </c>
      <c r="BM101" s="21">
        <v>0</v>
      </c>
      <c r="BN101" s="21">
        <v>477</v>
      </c>
      <c r="BO101" s="21">
        <v>139</v>
      </c>
      <c r="BP101" s="21">
        <v>24254</v>
      </c>
      <c r="BQ101" s="21">
        <v>-682</v>
      </c>
      <c r="BR101" s="21">
        <v>-682</v>
      </c>
      <c r="BS101" s="21">
        <v>1786</v>
      </c>
      <c r="BT101" s="21">
        <v>1680</v>
      </c>
      <c r="BU101" s="21">
        <v>106</v>
      </c>
      <c r="BV101" s="21">
        <v>0</v>
      </c>
      <c r="BW101" s="21">
        <v>23872</v>
      </c>
      <c r="BX101" s="21">
        <v>0</v>
      </c>
      <c r="BY101" s="21">
        <v>0</v>
      </c>
      <c r="BZ101" s="21">
        <v>-190</v>
      </c>
      <c r="CA101" s="21">
        <v>0</v>
      </c>
      <c r="CB101" s="21">
        <v>26108</v>
      </c>
      <c r="CC101" s="21">
        <v>2482</v>
      </c>
      <c r="CD101" s="21">
        <v>-1</v>
      </c>
      <c r="CE101" s="21">
        <v>-30</v>
      </c>
      <c r="CF101" s="21">
        <v>-12</v>
      </c>
      <c r="CG101" s="21">
        <v>0</v>
      </c>
      <c r="CH101" s="21">
        <v>-23</v>
      </c>
      <c r="CI101" s="21">
        <v>-2</v>
      </c>
      <c r="CJ101" s="21">
        <v>-3216</v>
      </c>
      <c r="CK101" s="21">
        <v>-260</v>
      </c>
      <c r="CL101" s="21">
        <v>-405</v>
      </c>
      <c r="CM101" s="21">
        <v>0</v>
      </c>
      <c r="CN101" s="21">
        <v>-579</v>
      </c>
      <c r="CO101" s="21">
        <v>-722</v>
      </c>
      <c r="CP101" s="21">
        <v>0</v>
      </c>
      <c r="CQ101" s="21">
        <v>-104</v>
      </c>
      <c r="CR101" s="21">
        <v>0</v>
      </c>
      <c r="CS101" s="21">
        <v>333</v>
      </c>
      <c r="CT101" s="21">
        <v>0</v>
      </c>
      <c r="CU101" s="21">
        <v>51</v>
      </c>
      <c r="CV101" s="21">
        <v>526</v>
      </c>
      <c r="CW101" s="21">
        <v>-24</v>
      </c>
      <c r="CX101" s="21">
        <v>756</v>
      </c>
      <c r="CY101" s="21">
        <v>-5</v>
      </c>
      <c r="CZ101" s="21">
        <v>-31</v>
      </c>
      <c r="DA101" s="21">
        <v>0</v>
      </c>
      <c r="DB101" s="21">
        <v>3</v>
      </c>
      <c r="DC101" s="21">
        <v>-2352</v>
      </c>
      <c r="DD101" s="21">
        <v>125</v>
      </c>
      <c r="DE101" s="21">
        <v>1141561</v>
      </c>
      <c r="DF101" s="21">
        <v>2663166</v>
      </c>
      <c r="DG101" s="21">
        <v>23147</v>
      </c>
      <c r="DH101" s="21">
        <v>21521</v>
      </c>
      <c r="DI101" s="21">
        <v>1626</v>
      </c>
      <c r="DJ101" s="21">
        <v>633361</v>
      </c>
      <c r="DK101" s="21">
        <v>565188</v>
      </c>
      <c r="DL101" s="21">
        <v>67979</v>
      </c>
      <c r="DM101" s="21">
        <v>194</v>
      </c>
      <c r="DN101" s="21">
        <v>693</v>
      </c>
      <c r="DO101" s="21">
        <v>693</v>
      </c>
      <c r="DP101" s="21">
        <v>1093</v>
      </c>
      <c r="DQ101" s="21">
        <v>1093</v>
      </c>
      <c r="DR101" s="21">
        <v>0</v>
      </c>
      <c r="DS101" s="21">
        <v>4530</v>
      </c>
      <c r="DT101" s="21">
        <v>400</v>
      </c>
      <c r="DU101" s="21">
        <v>0</v>
      </c>
      <c r="DV101" s="21">
        <v>1399</v>
      </c>
      <c r="DW101" s="21">
        <v>0</v>
      </c>
      <c r="DX101" s="21">
        <v>0</v>
      </c>
      <c r="DY101" s="21">
        <v>851</v>
      </c>
      <c r="DZ101" s="21">
        <v>0</v>
      </c>
      <c r="EA101" s="21">
        <v>1880</v>
      </c>
      <c r="EB101" s="21">
        <v>708</v>
      </c>
      <c r="EC101" s="21">
        <v>12</v>
      </c>
      <c r="ED101" s="21">
        <v>0</v>
      </c>
      <c r="EE101" s="21">
        <v>380</v>
      </c>
      <c r="EF101" s="21">
        <v>115</v>
      </c>
      <c r="EG101" s="21">
        <v>32</v>
      </c>
      <c r="EH101" s="21">
        <v>169</v>
      </c>
      <c r="EI101" s="21">
        <v>279371</v>
      </c>
      <c r="EJ101" s="21">
        <v>8515</v>
      </c>
      <c r="EK101" s="21">
        <v>116356</v>
      </c>
      <c r="EL101" s="21">
        <v>0</v>
      </c>
      <c r="EM101" s="21">
        <v>85195</v>
      </c>
      <c r="EN101" s="21">
        <v>4598</v>
      </c>
      <c r="EO101" s="21">
        <v>6540</v>
      </c>
      <c r="EP101" s="21">
        <v>15529</v>
      </c>
      <c r="EQ101" s="21">
        <v>13073</v>
      </c>
      <c r="ER101" s="21">
        <v>24806</v>
      </c>
      <c r="ES101" s="21">
        <v>1558</v>
      </c>
      <c r="ET101" s="21">
        <v>3201</v>
      </c>
      <c r="EU101" s="21">
        <v>1333323</v>
      </c>
      <c r="EV101" s="21">
        <v>1271779</v>
      </c>
      <c r="EW101" s="21">
        <v>57379</v>
      </c>
      <c r="EX101" s="21">
        <v>4165</v>
      </c>
      <c r="EY101" s="21">
        <v>256328</v>
      </c>
      <c r="EZ101" s="21">
        <v>143144</v>
      </c>
      <c r="FA101" s="21">
        <v>113184</v>
      </c>
      <c r="FB101" s="21">
        <v>45816</v>
      </c>
      <c r="FC101" s="21">
        <v>45816</v>
      </c>
      <c r="FD101" s="21">
        <v>84796</v>
      </c>
      <c r="FE101" s="21">
        <v>2951</v>
      </c>
      <c r="FF101" s="21">
        <v>39909</v>
      </c>
      <c r="FG101" s="21">
        <v>449</v>
      </c>
      <c r="FH101" s="21">
        <v>6635</v>
      </c>
      <c r="FI101" s="21">
        <v>386</v>
      </c>
      <c r="FJ101" s="21">
        <v>2145</v>
      </c>
      <c r="FK101" s="21">
        <v>2231</v>
      </c>
      <c r="FL101" s="21">
        <v>0</v>
      </c>
      <c r="FM101" s="21">
        <v>3012</v>
      </c>
      <c r="FN101" s="21">
        <v>74</v>
      </c>
      <c r="FO101" s="21">
        <v>0</v>
      </c>
      <c r="FP101" s="21">
        <v>13</v>
      </c>
      <c r="FQ101" s="21">
        <v>26423</v>
      </c>
      <c r="FR101" s="21">
        <v>568</v>
      </c>
      <c r="FS101" s="21">
        <v>1521605</v>
      </c>
      <c r="FT101" s="21">
        <v>28058</v>
      </c>
      <c r="FU101" s="21">
        <v>28058</v>
      </c>
      <c r="FV101" s="21">
        <v>74236</v>
      </c>
      <c r="FW101" s="21">
        <v>65899</v>
      </c>
      <c r="FX101" s="21">
        <v>8337</v>
      </c>
      <c r="FY101" s="21">
        <v>0</v>
      </c>
      <c r="FZ101" s="21">
        <v>1373091</v>
      </c>
      <c r="GA101" s="21">
        <v>0</v>
      </c>
      <c r="GB101" s="21">
        <v>0</v>
      </c>
      <c r="GC101" s="21">
        <v>1354</v>
      </c>
      <c r="GD101" s="21">
        <v>10</v>
      </c>
      <c r="GE101" s="21">
        <v>981924</v>
      </c>
      <c r="GF101" s="21">
        <v>104474</v>
      </c>
      <c r="GG101" s="21">
        <v>54</v>
      </c>
      <c r="GH101" s="21">
        <v>286</v>
      </c>
      <c r="GI101" s="21">
        <v>512</v>
      </c>
      <c r="GJ101" s="21">
        <v>0</v>
      </c>
      <c r="GK101" s="21">
        <v>579</v>
      </c>
      <c r="GL101" s="21">
        <v>44</v>
      </c>
      <c r="GM101" s="21">
        <v>254816</v>
      </c>
      <c r="GN101" s="21">
        <v>10478</v>
      </c>
      <c r="GO101" s="21">
        <v>17368</v>
      </c>
      <c r="GP101" s="21">
        <v>7</v>
      </c>
      <c r="GQ101" s="21">
        <v>1185</v>
      </c>
      <c r="GR101" s="21">
        <v>46220</v>
      </c>
      <c r="GS101" s="21">
        <v>0</v>
      </c>
      <c r="GT101" s="21">
        <v>3811</v>
      </c>
      <c r="GU101" s="21">
        <v>0</v>
      </c>
      <c r="GV101" s="21">
        <v>5768</v>
      </c>
      <c r="GW101" s="21">
        <v>0</v>
      </c>
      <c r="GX101" s="21">
        <v>8621</v>
      </c>
      <c r="GY101" s="21">
        <v>11388</v>
      </c>
      <c r="GZ101" s="21">
        <v>119</v>
      </c>
      <c r="HA101" s="21">
        <v>7094</v>
      </c>
      <c r="HB101" s="21">
        <v>53</v>
      </c>
      <c r="HC101" s="21">
        <v>53</v>
      </c>
      <c r="HD101" s="21">
        <v>0</v>
      </c>
      <c r="HE101" s="21">
        <v>63</v>
      </c>
      <c r="HF101" s="21">
        <v>7316</v>
      </c>
      <c r="HG101" s="21">
        <v>1934</v>
      </c>
    </row>
    <row r="102" spans="1:215">
      <c r="A102" s="9">
        <v>40603</v>
      </c>
      <c r="B102" s="21">
        <v>10167</v>
      </c>
      <c r="C102" s="21">
        <v>37480</v>
      </c>
      <c r="D102" s="21">
        <v>108</v>
      </c>
      <c r="E102" s="21">
        <v>106</v>
      </c>
      <c r="F102" s="21">
        <v>2</v>
      </c>
      <c r="G102" s="21">
        <v>7842</v>
      </c>
      <c r="H102" s="21">
        <v>6729</v>
      </c>
      <c r="I102" s="21">
        <v>1266</v>
      </c>
      <c r="J102" s="21">
        <v>-153</v>
      </c>
      <c r="K102" s="21">
        <v>-35</v>
      </c>
      <c r="L102" s="21">
        <v>-35</v>
      </c>
      <c r="M102" s="21">
        <v>87</v>
      </c>
      <c r="N102" s="21">
        <v>87</v>
      </c>
      <c r="O102" s="21">
        <v>0</v>
      </c>
      <c r="P102" s="21">
        <v>-82</v>
      </c>
      <c r="Q102" s="21">
        <v>-5</v>
      </c>
      <c r="R102" s="21">
        <v>0</v>
      </c>
      <c r="S102" s="21">
        <v>-106</v>
      </c>
      <c r="T102" s="21">
        <v>0</v>
      </c>
      <c r="U102" s="21">
        <v>0</v>
      </c>
      <c r="V102" s="21">
        <v>2</v>
      </c>
      <c r="W102" s="21">
        <v>0</v>
      </c>
      <c r="X102" s="21">
        <v>27</v>
      </c>
      <c r="Y102" s="21">
        <v>-4</v>
      </c>
      <c r="Z102" s="21">
        <v>2</v>
      </c>
      <c r="AA102" s="21">
        <v>0</v>
      </c>
      <c r="AB102" s="21">
        <v>-13</v>
      </c>
      <c r="AC102" s="21">
        <v>6</v>
      </c>
      <c r="AD102" s="21">
        <v>0</v>
      </c>
      <c r="AE102" s="21">
        <v>1</v>
      </c>
      <c r="AF102" s="21">
        <v>-2044</v>
      </c>
      <c r="AG102" s="21">
        <v>1041</v>
      </c>
      <c r="AH102" s="21">
        <v>146</v>
      </c>
      <c r="AI102" s="21">
        <v>0</v>
      </c>
      <c r="AJ102" s="21">
        <v>-2831</v>
      </c>
      <c r="AK102" s="21">
        <v>0</v>
      </c>
      <c r="AL102" s="21">
        <v>2789</v>
      </c>
      <c r="AM102" s="21">
        <v>-275</v>
      </c>
      <c r="AN102" s="21">
        <v>-2318</v>
      </c>
      <c r="AO102" s="21">
        <v>-1104</v>
      </c>
      <c r="AP102" s="21">
        <v>1885</v>
      </c>
      <c r="AQ102" s="21">
        <v>-1377</v>
      </c>
      <c r="AR102" s="21">
        <v>25101</v>
      </c>
      <c r="AS102" s="21">
        <v>23880</v>
      </c>
      <c r="AT102" s="21">
        <v>1141</v>
      </c>
      <c r="AU102" s="21">
        <v>80</v>
      </c>
      <c r="AV102" s="21">
        <v>3451</v>
      </c>
      <c r="AW102" s="21">
        <v>1263</v>
      </c>
      <c r="AX102" s="21">
        <v>2188</v>
      </c>
      <c r="AY102" s="21">
        <v>997</v>
      </c>
      <c r="AZ102" s="21">
        <v>997</v>
      </c>
      <c r="BA102" s="21">
        <v>2059</v>
      </c>
      <c r="BB102" s="21">
        <v>-615</v>
      </c>
      <c r="BC102" s="21">
        <v>-1716</v>
      </c>
      <c r="BD102" s="21">
        <v>78</v>
      </c>
      <c r="BE102" s="21">
        <v>362</v>
      </c>
      <c r="BF102" s="21">
        <v>375</v>
      </c>
      <c r="BG102" s="21">
        <v>2529</v>
      </c>
      <c r="BH102" s="21">
        <v>1147</v>
      </c>
      <c r="BI102" s="21">
        <v>0</v>
      </c>
      <c r="BJ102" s="21">
        <v>-12</v>
      </c>
      <c r="BK102" s="21">
        <v>-3</v>
      </c>
      <c r="BL102" s="21">
        <v>0</v>
      </c>
      <c r="BM102" s="21">
        <v>-1</v>
      </c>
      <c r="BN102" s="21">
        <v>-49</v>
      </c>
      <c r="BO102" s="21">
        <v>-36</v>
      </c>
      <c r="BP102" s="21">
        <v>27313</v>
      </c>
      <c r="BQ102" s="21">
        <v>-719</v>
      </c>
      <c r="BR102" s="21">
        <v>-719</v>
      </c>
      <c r="BS102" s="21">
        <v>-63</v>
      </c>
      <c r="BT102" s="21">
        <v>84</v>
      </c>
      <c r="BU102" s="21">
        <v>-147</v>
      </c>
      <c r="BV102" s="21">
        <v>0</v>
      </c>
      <c r="BW102" s="21">
        <v>25274</v>
      </c>
      <c r="BX102" s="21">
        <v>0</v>
      </c>
      <c r="BY102" s="21">
        <v>0</v>
      </c>
      <c r="BZ102" s="21">
        <v>-438</v>
      </c>
      <c r="CA102" s="21">
        <v>-4</v>
      </c>
      <c r="CB102" s="21">
        <v>25398</v>
      </c>
      <c r="CC102" s="21">
        <v>4684</v>
      </c>
      <c r="CD102" s="21">
        <v>-1</v>
      </c>
      <c r="CE102" s="21">
        <v>-2</v>
      </c>
      <c r="CF102" s="21">
        <v>-13</v>
      </c>
      <c r="CG102" s="21">
        <v>0</v>
      </c>
      <c r="CH102" s="21">
        <v>-23</v>
      </c>
      <c r="CI102" s="21">
        <v>1</v>
      </c>
      <c r="CJ102" s="21">
        <v>-5525</v>
      </c>
      <c r="CK102" s="21">
        <v>-175</v>
      </c>
      <c r="CL102" s="21">
        <v>1942</v>
      </c>
      <c r="CM102" s="21">
        <v>-1</v>
      </c>
      <c r="CN102" s="21">
        <v>-569</v>
      </c>
      <c r="CO102" s="21">
        <v>2821</v>
      </c>
      <c r="CP102" s="21">
        <v>0</v>
      </c>
      <c r="CQ102" s="21">
        <v>1205</v>
      </c>
      <c r="CR102" s="21">
        <v>0</v>
      </c>
      <c r="CS102" s="21">
        <v>169</v>
      </c>
      <c r="CT102" s="21">
        <v>0</v>
      </c>
      <c r="CU102" s="21">
        <v>439</v>
      </c>
      <c r="CV102" s="21">
        <v>877</v>
      </c>
      <c r="CW102" s="21">
        <v>-9</v>
      </c>
      <c r="CX102" s="21">
        <v>26</v>
      </c>
      <c r="CY102" s="21">
        <v>-11</v>
      </c>
      <c r="CZ102" s="21">
        <v>31</v>
      </c>
      <c r="DA102" s="21">
        <v>0</v>
      </c>
      <c r="DB102" s="21">
        <v>2</v>
      </c>
      <c r="DC102" s="21">
        <v>-204</v>
      </c>
      <c r="DD102" s="21">
        <v>296</v>
      </c>
      <c r="DE102" s="21">
        <v>1166430</v>
      </c>
      <c r="DF102" s="21">
        <v>2715855</v>
      </c>
      <c r="DG102" s="21">
        <v>23255</v>
      </c>
      <c r="DH102" s="21">
        <v>21627</v>
      </c>
      <c r="DI102" s="21">
        <v>1628</v>
      </c>
      <c r="DJ102" s="21">
        <v>641330</v>
      </c>
      <c r="DK102" s="21">
        <v>571892</v>
      </c>
      <c r="DL102" s="21">
        <v>69245</v>
      </c>
      <c r="DM102" s="21">
        <v>193</v>
      </c>
      <c r="DN102" s="21">
        <v>658</v>
      </c>
      <c r="DO102" s="21">
        <v>658</v>
      </c>
      <c r="DP102" s="21">
        <v>1180</v>
      </c>
      <c r="DQ102" s="21">
        <v>1180</v>
      </c>
      <c r="DR102" s="21">
        <v>0</v>
      </c>
      <c r="DS102" s="21">
        <v>4402</v>
      </c>
      <c r="DT102" s="21">
        <v>400</v>
      </c>
      <c r="DU102" s="21">
        <v>0</v>
      </c>
      <c r="DV102" s="21">
        <v>1290</v>
      </c>
      <c r="DW102" s="21">
        <v>0</v>
      </c>
      <c r="DX102" s="21">
        <v>0</v>
      </c>
      <c r="DY102" s="21">
        <v>832</v>
      </c>
      <c r="DZ102" s="21">
        <v>0</v>
      </c>
      <c r="EA102" s="21">
        <v>1880</v>
      </c>
      <c r="EB102" s="21">
        <v>704</v>
      </c>
      <c r="EC102" s="21">
        <v>14</v>
      </c>
      <c r="ED102" s="21">
        <v>0</v>
      </c>
      <c r="EE102" s="21">
        <v>367</v>
      </c>
      <c r="EF102" s="21">
        <v>121</v>
      </c>
      <c r="EG102" s="21">
        <v>32</v>
      </c>
      <c r="EH102" s="21">
        <v>170</v>
      </c>
      <c r="EI102" s="21">
        <v>278185</v>
      </c>
      <c r="EJ102" s="21">
        <v>9028</v>
      </c>
      <c r="EK102" s="21">
        <v>113506</v>
      </c>
      <c r="EL102" s="21">
        <v>0</v>
      </c>
      <c r="EM102" s="21">
        <v>82316</v>
      </c>
      <c r="EN102" s="21">
        <v>4414</v>
      </c>
      <c r="EO102" s="21">
        <v>9493</v>
      </c>
      <c r="EP102" s="21">
        <v>14505</v>
      </c>
      <c r="EQ102" s="21">
        <v>10714</v>
      </c>
      <c r="ER102" s="21">
        <v>25998</v>
      </c>
      <c r="ES102" s="21">
        <v>5018</v>
      </c>
      <c r="ET102" s="21">
        <v>3193</v>
      </c>
      <c r="EU102" s="21">
        <v>1372594</v>
      </c>
      <c r="EV102" s="21">
        <v>1308347</v>
      </c>
      <c r="EW102" s="21">
        <v>60008</v>
      </c>
      <c r="EX102" s="21">
        <v>4239</v>
      </c>
      <c r="EY102" s="21">
        <v>259779</v>
      </c>
      <c r="EZ102" s="21">
        <v>144407</v>
      </c>
      <c r="FA102" s="21">
        <v>115372</v>
      </c>
      <c r="FB102" s="21">
        <v>46813</v>
      </c>
      <c r="FC102" s="21">
        <v>46813</v>
      </c>
      <c r="FD102" s="21">
        <v>86955</v>
      </c>
      <c r="FE102" s="21">
        <v>2336</v>
      </c>
      <c r="FF102" s="21">
        <v>38193</v>
      </c>
      <c r="FG102" s="21">
        <v>527</v>
      </c>
      <c r="FH102" s="21">
        <v>6997</v>
      </c>
      <c r="FI102" s="21">
        <v>761</v>
      </c>
      <c r="FJ102" s="21">
        <v>5674</v>
      </c>
      <c r="FK102" s="21">
        <v>4128</v>
      </c>
      <c r="FL102" s="21">
        <v>0</v>
      </c>
      <c r="FM102" s="21">
        <v>3750</v>
      </c>
      <c r="FN102" s="21">
        <v>71</v>
      </c>
      <c r="FO102" s="21">
        <v>0</v>
      </c>
      <c r="FP102" s="21">
        <v>12</v>
      </c>
      <c r="FQ102" s="21">
        <v>23974</v>
      </c>
      <c r="FR102" s="21">
        <v>532</v>
      </c>
      <c r="FS102" s="21">
        <v>1549425</v>
      </c>
      <c r="FT102" s="21">
        <v>27339</v>
      </c>
      <c r="FU102" s="21">
        <v>27339</v>
      </c>
      <c r="FV102" s="21">
        <v>74172</v>
      </c>
      <c r="FW102" s="21">
        <v>65981</v>
      </c>
      <c r="FX102" s="21">
        <v>8191</v>
      </c>
      <c r="FY102" s="21">
        <v>0</v>
      </c>
      <c r="FZ102" s="21">
        <v>1398873</v>
      </c>
      <c r="GA102" s="21">
        <v>0</v>
      </c>
      <c r="GB102" s="21">
        <v>0</v>
      </c>
      <c r="GC102" s="21">
        <v>916</v>
      </c>
      <c r="GD102" s="21">
        <v>6</v>
      </c>
      <c r="GE102" s="21">
        <v>1007379</v>
      </c>
      <c r="GF102" s="21">
        <v>109151</v>
      </c>
      <c r="GG102" s="21">
        <v>53</v>
      </c>
      <c r="GH102" s="21">
        <v>284</v>
      </c>
      <c r="GI102" s="21">
        <v>499</v>
      </c>
      <c r="GJ102" s="21">
        <v>0</v>
      </c>
      <c r="GK102" s="21">
        <v>556</v>
      </c>
      <c r="GL102" s="21">
        <v>45</v>
      </c>
      <c r="GM102" s="21">
        <v>249290</v>
      </c>
      <c r="GN102" s="21">
        <v>10303</v>
      </c>
      <c r="GO102" s="21">
        <v>19186</v>
      </c>
      <c r="GP102" s="21">
        <v>6</v>
      </c>
      <c r="GQ102" s="21">
        <v>1199</v>
      </c>
      <c r="GR102" s="21">
        <v>49041</v>
      </c>
      <c r="GS102" s="21">
        <v>0</v>
      </c>
      <c r="GT102" s="21">
        <v>5016</v>
      </c>
      <c r="GU102" s="21">
        <v>0</v>
      </c>
      <c r="GV102" s="21">
        <v>5937</v>
      </c>
      <c r="GW102" s="21">
        <v>0</v>
      </c>
      <c r="GX102" s="21">
        <v>8310</v>
      </c>
      <c r="GY102" s="21">
        <v>11265</v>
      </c>
      <c r="GZ102" s="21">
        <v>110</v>
      </c>
      <c r="HA102" s="21">
        <v>6370</v>
      </c>
      <c r="HB102" s="21">
        <v>42</v>
      </c>
      <c r="HC102" s="21">
        <v>84</v>
      </c>
      <c r="HD102" s="21">
        <v>0</v>
      </c>
      <c r="HE102" s="21">
        <v>65</v>
      </c>
      <c r="HF102" s="21">
        <v>9612</v>
      </c>
      <c r="HG102" s="21">
        <v>2230</v>
      </c>
    </row>
    <row r="103" spans="1:215">
      <c r="A103" s="9">
        <v>40695</v>
      </c>
      <c r="B103" s="21">
        <v>5421</v>
      </c>
      <c r="C103" s="21">
        <v>34149</v>
      </c>
      <c r="D103" s="21">
        <v>-15</v>
      </c>
      <c r="E103" s="21">
        <v>-17</v>
      </c>
      <c r="F103" s="21">
        <v>2</v>
      </c>
      <c r="G103" s="21">
        <v>1829</v>
      </c>
      <c r="H103" s="21">
        <v>1110</v>
      </c>
      <c r="I103" s="21">
        <v>873</v>
      </c>
      <c r="J103" s="21">
        <v>-154</v>
      </c>
      <c r="K103" s="21">
        <v>-11</v>
      </c>
      <c r="L103" s="21">
        <v>-11</v>
      </c>
      <c r="M103" s="21">
        <v>73</v>
      </c>
      <c r="N103" s="21">
        <v>73</v>
      </c>
      <c r="O103" s="21">
        <v>0</v>
      </c>
      <c r="P103" s="21">
        <v>-5</v>
      </c>
      <c r="Q103" s="21">
        <v>-2</v>
      </c>
      <c r="R103" s="21">
        <v>0</v>
      </c>
      <c r="S103" s="21">
        <v>-35</v>
      </c>
      <c r="T103" s="21">
        <v>0</v>
      </c>
      <c r="U103" s="21">
        <v>0</v>
      </c>
      <c r="V103" s="21">
        <v>6</v>
      </c>
      <c r="W103" s="21">
        <v>0</v>
      </c>
      <c r="X103" s="21">
        <v>26</v>
      </c>
      <c r="Y103" s="21">
        <v>0</v>
      </c>
      <c r="Z103" s="21">
        <v>4</v>
      </c>
      <c r="AA103" s="21">
        <v>0</v>
      </c>
      <c r="AB103" s="21">
        <v>10</v>
      </c>
      <c r="AC103" s="21">
        <v>-2</v>
      </c>
      <c r="AD103" s="21">
        <v>6</v>
      </c>
      <c r="AE103" s="21">
        <v>-18</v>
      </c>
      <c r="AF103" s="21">
        <v>-8555</v>
      </c>
      <c r="AG103" s="21">
        <v>-1335</v>
      </c>
      <c r="AH103" s="21">
        <v>-816</v>
      </c>
      <c r="AI103" s="21">
        <v>0</v>
      </c>
      <c r="AJ103" s="21">
        <v>1978</v>
      </c>
      <c r="AK103" s="21">
        <v>0</v>
      </c>
      <c r="AL103" s="21">
        <v>-1978</v>
      </c>
      <c r="AM103" s="21">
        <v>-89</v>
      </c>
      <c r="AN103" s="21">
        <v>-526</v>
      </c>
      <c r="AO103" s="21">
        <v>-3626</v>
      </c>
      <c r="AP103" s="21">
        <v>-777</v>
      </c>
      <c r="AQ103" s="21">
        <v>-1386</v>
      </c>
      <c r="AR103" s="21">
        <v>28319</v>
      </c>
      <c r="AS103" s="21">
        <v>29927</v>
      </c>
      <c r="AT103" s="21">
        <v>-1659</v>
      </c>
      <c r="AU103" s="21">
        <v>51</v>
      </c>
      <c r="AV103" s="21">
        <v>2782</v>
      </c>
      <c r="AW103" s="21">
        <v>552</v>
      </c>
      <c r="AX103" s="21">
        <v>2230</v>
      </c>
      <c r="AY103" s="21">
        <v>1315</v>
      </c>
      <c r="AZ103" s="21">
        <v>1315</v>
      </c>
      <c r="BA103" s="21">
        <v>8417</v>
      </c>
      <c r="BB103" s="21">
        <v>299</v>
      </c>
      <c r="BC103" s="21">
        <v>2365</v>
      </c>
      <c r="BD103" s="21">
        <v>123</v>
      </c>
      <c r="BE103" s="21">
        <v>431</v>
      </c>
      <c r="BF103" s="21">
        <v>-96</v>
      </c>
      <c r="BG103" s="21">
        <v>1010</v>
      </c>
      <c r="BH103" s="21">
        <v>333</v>
      </c>
      <c r="BI103" s="21">
        <v>0</v>
      </c>
      <c r="BJ103" s="21">
        <v>126</v>
      </c>
      <c r="BK103" s="21">
        <v>28</v>
      </c>
      <c r="BL103" s="21">
        <v>0</v>
      </c>
      <c r="BM103" s="21">
        <v>1</v>
      </c>
      <c r="BN103" s="21">
        <v>3806</v>
      </c>
      <c r="BO103" s="21">
        <v>-9</v>
      </c>
      <c r="BP103" s="21">
        <v>28728</v>
      </c>
      <c r="BQ103" s="21">
        <v>-355</v>
      </c>
      <c r="BR103" s="21">
        <v>-355</v>
      </c>
      <c r="BS103" s="21">
        <v>1141</v>
      </c>
      <c r="BT103" s="21">
        <v>1126</v>
      </c>
      <c r="BU103" s="21">
        <v>14</v>
      </c>
      <c r="BV103" s="21">
        <v>1</v>
      </c>
      <c r="BW103" s="21">
        <v>26021</v>
      </c>
      <c r="BX103" s="21">
        <v>0</v>
      </c>
      <c r="BY103" s="21">
        <v>0</v>
      </c>
      <c r="BZ103" s="21">
        <v>-572</v>
      </c>
      <c r="CA103" s="21">
        <v>0</v>
      </c>
      <c r="CB103" s="21">
        <v>21454</v>
      </c>
      <c r="CC103" s="21">
        <v>1332</v>
      </c>
      <c r="CD103" s="21">
        <v>-8</v>
      </c>
      <c r="CE103" s="21">
        <v>-9</v>
      </c>
      <c r="CF103" s="21">
        <v>10</v>
      </c>
      <c r="CG103" s="21">
        <v>0</v>
      </c>
      <c r="CH103" s="21">
        <v>-25</v>
      </c>
      <c r="CI103" s="21">
        <v>0</v>
      </c>
      <c r="CJ103" s="21">
        <v>4820</v>
      </c>
      <c r="CK103" s="21">
        <v>-182</v>
      </c>
      <c r="CL103" s="21">
        <v>-224</v>
      </c>
      <c r="CM103" s="21">
        <v>4</v>
      </c>
      <c r="CN103" s="21">
        <v>-579</v>
      </c>
      <c r="CO103" s="21">
        <v>1921</v>
      </c>
      <c r="CP103" s="21">
        <v>0</v>
      </c>
      <c r="CQ103" s="21">
        <v>-1825</v>
      </c>
      <c r="CR103" s="21">
        <v>0</v>
      </c>
      <c r="CS103" s="21">
        <v>991</v>
      </c>
      <c r="CT103" s="21">
        <v>0</v>
      </c>
      <c r="CU103" s="21">
        <v>-969</v>
      </c>
      <c r="CV103" s="21">
        <v>3793</v>
      </c>
      <c r="CW103" s="21">
        <v>-5</v>
      </c>
      <c r="CX103" s="21">
        <v>527</v>
      </c>
      <c r="CY103" s="21">
        <v>8</v>
      </c>
      <c r="CZ103" s="21">
        <v>-57</v>
      </c>
      <c r="DA103" s="21">
        <v>0</v>
      </c>
      <c r="DB103" s="21">
        <v>3</v>
      </c>
      <c r="DC103" s="21">
        <v>-313</v>
      </c>
      <c r="DD103" s="21">
        <v>-232</v>
      </c>
      <c r="DE103" s="21">
        <v>1124627</v>
      </c>
      <c r="DF103" s="21">
        <v>2703749</v>
      </c>
      <c r="DG103" s="21">
        <v>23240</v>
      </c>
      <c r="DH103" s="21">
        <v>21610</v>
      </c>
      <c r="DI103" s="21">
        <v>1630</v>
      </c>
      <c r="DJ103" s="21">
        <v>643224</v>
      </c>
      <c r="DK103" s="21">
        <v>572909</v>
      </c>
      <c r="DL103" s="21">
        <v>70118</v>
      </c>
      <c r="DM103" s="21">
        <v>197</v>
      </c>
      <c r="DN103" s="21">
        <v>647</v>
      </c>
      <c r="DO103" s="21">
        <v>647</v>
      </c>
      <c r="DP103" s="21">
        <v>1253</v>
      </c>
      <c r="DQ103" s="21">
        <v>1253</v>
      </c>
      <c r="DR103" s="21">
        <v>0</v>
      </c>
      <c r="DS103" s="21">
        <v>4405</v>
      </c>
      <c r="DT103" s="21">
        <v>400</v>
      </c>
      <c r="DU103" s="21">
        <v>0</v>
      </c>
      <c r="DV103" s="21">
        <v>1263</v>
      </c>
      <c r="DW103" s="21">
        <v>0</v>
      </c>
      <c r="DX103" s="21">
        <v>0</v>
      </c>
      <c r="DY103" s="21">
        <v>862</v>
      </c>
      <c r="DZ103" s="21">
        <v>0</v>
      </c>
      <c r="EA103" s="21">
        <v>1880</v>
      </c>
      <c r="EB103" s="21">
        <v>704</v>
      </c>
      <c r="EC103" s="21">
        <v>18</v>
      </c>
      <c r="ED103" s="21">
        <v>0</v>
      </c>
      <c r="EE103" s="21">
        <v>377</v>
      </c>
      <c r="EF103" s="21">
        <v>119</v>
      </c>
      <c r="EG103" s="21">
        <v>38</v>
      </c>
      <c r="EH103" s="21">
        <v>152</v>
      </c>
      <c r="EI103" s="21">
        <v>251675</v>
      </c>
      <c r="EJ103" s="21">
        <v>6792</v>
      </c>
      <c r="EK103" s="21">
        <v>106749</v>
      </c>
      <c r="EL103" s="21">
        <v>0</v>
      </c>
      <c r="EM103" s="21">
        <v>80172</v>
      </c>
      <c r="EN103" s="21">
        <v>4053</v>
      </c>
      <c r="EO103" s="21">
        <v>6787</v>
      </c>
      <c r="EP103" s="21">
        <v>15248</v>
      </c>
      <c r="EQ103" s="21">
        <v>10112</v>
      </c>
      <c r="ER103" s="21">
        <v>14421</v>
      </c>
      <c r="ES103" s="21">
        <v>4115</v>
      </c>
      <c r="ET103" s="21">
        <v>3226</v>
      </c>
      <c r="EU103" s="21">
        <v>1372540</v>
      </c>
      <c r="EV103" s="21">
        <v>1311285</v>
      </c>
      <c r="EW103" s="21">
        <v>56954</v>
      </c>
      <c r="EX103" s="21">
        <v>4301</v>
      </c>
      <c r="EY103" s="21">
        <v>262561</v>
      </c>
      <c r="EZ103" s="21">
        <v>144959</v>
      </c>
      <c r="FA103" s="21">
        <v>117602</v>
      </c>
      <c r="FB103" s="21">
        <v>48128</v>
      </c>
      <c r="FC103" s="21">
        <v>48128</v>
      </c>
      <c r="FD103" s="21">
        <v>95372</v>
      </c>
      <c r="FE103" s="21">
        <v>2635</v>
      </c>
      <c r="FF103" s="21">
        <v>40558</v>
      </c>
      <c r="FG103" s="21">
        <v>650</v>
      </c>
      <c r="FH103" s="21">
        <v>7428</v>
      </c>
      <c r="FI103" s="21">
        <v>665</v>
      </c>
      <c r="FJ103" s="21">
        <v>6684</v>
      </c>
      <c r="FK103" s="21">
        <v>4461</v>
      </c>
      <c r="FL103" s="21">
        <v>0</v>
      </c>
      <c r="FM103" s="21">
        <v>3876</v>
      </c>
      <c r="FN103" s="21">
        <v>99</v>
      </c>
      <c r="FO103" s="21">
        <v>0</v>
      </c>
      <c r="FP103" s="21">
        <v>13</v>
      </c>
      <c r="FQ103" s="21">
        <v>27780</v>
      </c>
      <c r="FR103" s="21">
        <v>523</v>
      </c>
      <c r="FS103" s="21">
        <v>1579122</v>
      </c>
      <c r="FT103" s="21">
        <v>26984</v>
      </c>
      <c r="FU103" s="21">
        <v>26984</v>
      </c>
      <c r="FV103" s="21">
        <v>75273</v>
      </c>
      <c r="FW103" s="21">
        <v>67073</v>
      </c>
      <c r="FX103" s="21">
        <v>8199</v>
      </c>
      <c r="FY103" s="21">
        <v>1</v>
      </c>
      <c r="FZ103" s="21">
        <v>1425903</v>
      </c>
      <c r="GA103" s="21">
        <v>0</v>
      </c>
      <c r="GB103" s="21">
        <v>0</v>
      </c>
      <c r="GC103" s="21">
        <v>344</v>
      </c>
      <c r="GD103" s="21">
        <v>6</v>
      </c>
      <c r="GE103" s="21">
        <v>1028774</v>
      </c>
      <c r="GF103" s="21">
        <v>110473</v>
      </c>
      <c r="GG103" s="21">
        <v>45</v>
      </c>
      <c r="GH103" s="21">
        <v>275</v>
      </c>
      <c r="GI103" s="21">
        <v>509</v>
      </c>
      <c r="GJ103" s="21">
        <v>0</v>
      </c>
      <c r="GK103" s="21">
        <v>531</v>
      </c>
      <c r="GL103" s="21">
        <v>45</v>
      </c>
      <c r="GM103" s="21">
        <v>254105</v>
      </c>
      <c r="GN103" s="21">
        <v>10121</v>
      </c>
      <c r="GO103" s="21">
        <v>19424</v>
      </c>
      <c r="GP103" s="21">
        <v>10</v>
      </c>
      <c r="GQ103" s="21">
        <v>1241</v>
      </c>
      <c r="GR103" s="21">
        <v>50962</v>
      </c>
      <c r="GS103" s="21">
        <v>0</v>
      </c>
      <c r="GT103" s="21">
        <v>3191</v>
      </c>
      <c r="GU103" s="21">
        <v>0</v>
      </c>
      <c r="GV103" s="21">
        <v>6928</v>
      </c>
      <c r="GW103" s="21">
        <v>0</v>
      </c>
      <c r="GX103" s="21">
        <v>7341</v>
      </c>
      <c r="GY103" s="21">
        <v>15058</v>
      </c>
      <c r="GZ103" s="21">
        <v>105</v>
      </c>
      <c r="HA103" s="21">
        <v>6897</v>
      </c>
      <c r="HB103" s="21">
        <v>50</v>
      </c>
      <c r="HC103" s="21">
        <v>27</v>
      </c>
      <c r="HD103" s="21">
        <v>0</v>
      </c>
      <c r="HE103" s="21">
        <v>68</v>
      </c>
      <c r="HF103" s="21">
        <v>9299</v>
      </c>
      <c r="HG103" s="21">
        <v>1998</v>
      </c>
    </row>
    <row r="104" spans="1:215">
      <c r="A104" s="9">
        <v>40787</v>
      </c>
      <c r="B104" s="21">
        <v>25907</v>
      </c>
      <c r="C104" s="21">
        <v>49737</v>
      </c>
      <c r="D104" s="21">
        <v>481</v>
      </c>
      <c r="E104" s="21">
        <v>476</v>
      </c>
      <c r="F104" s="21">
        <v>5</v>
      </c>
      <c r="G104" s="21">
        <v>22992</v>
      </c>
      <c r="H104" s="21">
        <v>20745</v>
      </c>
      <c r="I104" s="21">
        <v>2401</v>
      </c>
      <c r="J104" s="21">
        <v>-154</v>
      </c>
      <c r="K104" s="21">
        <v>-1</v>
      </c>
      <c r="L104" s="21">
        <v>-1</v>
      </c>
      <c r="M104" s="21">
        <v>171</v>
      </c>
      <c r="N104" s="21">
        <v>171</v>
      </c>
      <c r="O104" s="21">
        <v>0</v>
      </c>
      <c r="P104" s="21">
        <v>61</v>
      </c>
      <c r="Q104" s="21">
        <v>-9</v>
      </c>
      <c r="R104" s="21">
        <v>0</v>
      </c>
      <c r="S104" s="21">
        <v>14</v>
      </c>
      <c r="T104" s="21">
        <v>0</v>
      </c>
      <c r="U104" s="21">
        <v>0</v>
      </c>
      <c r="V104" s="21">
        <v>32</v>
      </c>
      <c r="W104" s="21">
        <v>0</v>
      </c>
      <c r="X104" s="21">
        <v>24</v>
      </c>
      <c r="Y104" s="21">
        <v>20</v>
      </c>
      <c r="Z104" s="21">
        <v>-4</v>
      </c>
      <c r="AA104" s="21">
        <v>0</v>
      </c>
      <c r="AB104" s="21">
        <v>-14</v>
      </c>
      <c r="AC104" s="21">
        <v>5</v>
      </c>
      <c r="AD104" s="21">
        <v>-5</v>
      </c>
      <c r="AE104" s="21">
        <v>38</v>
      </c>
      <c r="AF104" s="21">
        <v>-1009</v>
      </c>
      <c r="AG104" s="21">
        <v>-1491</v>
      </c>
      <c r="AH104" s="21">
        <v>-1410</v>
      </c>
      <c r="AI104" s="21">
        <v>0</v>
      </c>
      <c r="AJ104" s="21">
        <v>2983</v>
      </c>
      <c r="AK104" s="21">
        <v>0</v>
      </c>
      <c r="AL104" s="21">
        <v>-33</v>
      </c>
      <c r="AM104" s="21">
        <v>-1137</v>
      </c>
      <c r="AN104" s="21">
        <v>25</v>
      </c>
      <c r="AO104" s="21">
        <v>1141</v>
      </c>
      <c r="AP104" s="21">
        <v>303</v>
      </c>
      <c r="AQ104" s="21">
        <v>-1390</v>
      </c>
      <c r="AR104" s="21">
        <v>30932</v>
      </c>
      <c r="AS104" s="21">
        <v>24640</v>
      </c>
      <c r="AT104" s="21">
        <v>6072</v>
      </c>
      <c r="AU104" s="21">
        <v>220</v>
      </c>
      <c r="AV104" s="21">
        <v>3594</v>
      </c>
      <c r="AW104" s="21">
        <v>1321</v>
      </c>
      <c r="AX104" s="21">
        <v>2273</v>
      </c>
      <c r="AY104" s="21">
        <v>1986</v>
      </c>
      <c r="AZ104" s="21">
        <v>1986</v>
      </c>
      <c r="BA104" s="21">
        <v>-9490</v>
      </c>
      <c r="BB104" s="21">
        <v>127</v>
      </c>
      <c r="BC104" s="21">
        <v>730</v>
      </c>
      <c r="BD104" s="21">
        <v>517</v>
      </c>
      <c r="BE104" s="21">
        <v>-219</v>
      </c>
      <c r="BF104" s="21">
        <v>34</v>
      </c>
      <c r="BG104" s="21">
        <v>-1159</v>
      </c>
      <c r="BH104" s="21">
        <v>-522</v>
      </c>
      <c r="BI104" s="21">
        <v>0</v>
      </c>
      <c r="BJ104" s="21">
        <v>520</v>
      </c>
      <c r="BK104" s="21">
        <v>-10</v>
      </c>
      <c r="BL104" s="21">
        <v>0</v>
      </c>
      <c r="BM104" s="21">
        <v>0</v>
      </c>
      <c r="BN104" s="21">
        <v>-9151</v>
      </c>
      <c r="BO104" s="21">
        <v>-357</v>
      </c>
      <c r="BP104" s="21">
        <v>23830</v>
      </c>
      <c r="BQ104" s="21">
        <v>-426</v>
      </c>
      <c r="BR104" s="21">
        <v>-426</v>
      </c>
      <c r="BS104" s="21">
        <v>-1387</v>
      </c>
      <c r="BT104" s="21">
        <v>-1059</v>
      </c>
      <c r="BU104" s="21">
        <v>-330</v>
      </c>
      <c r="BV104" s="21">
        <v>2</v>
      </c>
      <c r="BW104" s="21">
        <v>15462</v>
      </c>
      <c r="BX104" s="21">
        <v>0</v>
      </c>
      <c r="BY104" s="21">
        <v>0</v>
      </c>
      <c r="BZ104" s="21">
        <v>179</v>
      </c>
      <c r="CA104" s="21">
        <v>0</v>
      </c>
      <c r="CB104" s="21">
        <v>8410</v>
      </c>
      <c r="CC104" s="21">
        <v>-72</v>
      </c>
      <c r="CD104" s="21">
        <v>-1</v>
      </c>
      <c r="CE104" s="21">
        <v>-17</v>
      </c>
      <c r="CF104" s="21">
        <v>4</v>
      </c>
      <c r="CG104" s="21">
        <v>0</v>
      </c>
      <c r="CH104" s="21">
        <v>-18</v>
      </c>
      <c r="CI104" s="21">
        <v>2</v>
      </c>
      <c r="CJ104" s="21">
        <v>10434</v>
      </c>
      <c r="CK104" s="21">
        <v>-2088</v>
      </c>
      <c r="CL104" s="21">
        <v>-780</v>
      </c>
      <c r="CM104" s="21">
        <v>0</v>
      </c>
      <c r="CN104" s="21">
        <v>-591</v>
      </c>
      <c r="CO104" s="21">
        <v>10181</v>
      </c>
      <c r="CP104" s="21">
        <v>0</v>
      </c>
      <c r="CQ104" s="21">
        <v>108</v>
      </c>
      <c r="CR104" s="21">
        <v>0</v>
      </c>
      <c r="CS104" s="21">
        <v>194</v>
      </c>
      <c r="CT104" s="21">
        <v>0</v>
      </c>
      <c r="CU104" s="21">
        <v>2270</v>
      </c>
      <c r="CV104" s="21">
        <v>-954</v>
      </c>
      <c r="CW104" s="21">
        <v>11</v>
      </c>
      <c r="CX104" s="21">
        <v>2047</v>
      </c>
      <c r="CY104" s="21">
        <v>1</v>
      </c>
      <c r="CZ104" s="21">
        <v>-4</v>
      </c>
      <c r="DA104" s="21">
        <v>0</v>
      </c>
      <c r="DB104" s="21">
        <v>3</v>
      </c>
      <c r="DC104" s="21">
        <v>7011</v>
      </c>
      <c r="DD104" s="21">
        <v>-506</v>
      </c>
      <c r="DE104" s="21">
        <v>1032889</v>
      </c>
      <c r="DF104" s="21">
        <v>2638487</v>
      </c>
      <c r="DG104" s="21">
        <v>23726</v>
      </c>
      <c r="DH104" s="21">
        <v>22091</v>
      </c>
      <c r="DI104" s="21">
        <v>1635</v>
      </c>
      <c r="DJ104" s="21">
        <v>666129</v>
      </c>
      <c r="DK104" s="21">
        <v>595647</v>
      </c>
      <c r="DL104" s="21">
        <v>70269</v>
      </c>
      <c r="DM104" s="21">
        <v>213</v>
      </c>
      <c r="DN104" s="21">
        <v>646</v>
      </c>
      <c r="DO104" s="21">
        <v>646</v>
      </c>
      <c r="DP104" s="21">
        <v>1424</v>
      </c>
      <c r="DQ104" s="21">
        <v>1424</v>
      </c>
      <c r="DR104" s="21">
        <v>0</v>
      </c>
      <c r="DS104" s="21">
        <v>4480</v>
      </c>
      <c r="DT104" s="21">
        <v>400</v>
      </c>
      <c r="DU104" s="21">
        <v>0</v>
      </c>
      <c r="DV104" s="21">
        <v>1290</v>
      </c>
      <c r="DW104" s="21">
        <v>0</v>
      </c>
      <c r="DX104" s="21">
        <v>0</v>
      </c>
      <c r="DY104" s="21">
        <v>910</v>
      </c>
      <c r="DZ104" s="21">
        <v>0</v>
      </c>
      <c r="EA104" s="21">
        <v>1880</v>
      </c>
      <c r="EB104" s="21">
        <v>724</v>
      </c>
      <c r="EC104" s="21">
        <v>14</v>
      </c>
      <c r="ED104" s="21">
        <v>0</v>
      </c>
      <c r="EE104" s="21">
        <v>363</v>
      </c>
      <c r="EF104" s="21">
        <v>124</v>
      </c>
      <c r="EG104" s="21">
        <v>33</v>
      </c>
      <c r="EH104" s="21">
        <v>190</v>
      </c>
      <c r="EI104" s="21">
        <v>223979</v>
      </c>
      <c r="EJ104" s="21">
        <v>4123</v>
      </c>
      <c r="EK104" s="21">
        <v>91087</v>
      </c>
      <c r="EL104" s="21">
        <v>0</v>
      </c>
      <c r="EM104" s="21">
        <v>74153</v>
      </c>
      <c r="EN104" s="21">
        <v>3896</v>
      </c>
      <c r="EO104" s="21">
        <v>5420</v>
      </c>
      <c r="EP104" s="21">
        <v>12670</v>
      </c>
      <c r="EQ104" s="21">
        <v>10116</v>
      </c>
      <c r="ER104" s="21">
        <v>14963</v>
      </c>
      <c r="ES104" s="21">
        <v>4181</v>
      </c>
      <c r="ET104" s="21">
        <v>3370</v>
      </c>
      <c r="EU104" s="21">
        <v>1317256</v>
      </c>
      <c r="EV104" s="21">
        <v>1253648</v>
      </c>
      <c r="EW104" s="21">
        <v>59251</v>
      </c>
      <c r="EX104" s="21">
        <v>4357</v>
      </c>
      <c r="EY104" s="21">
        <v>266155</v>
      </c>
      <c r="EZ104" s="21">
        <v>146280</v>
      </c>
      <c r="FA104" s="21">
        <v>119875</v>
      </c>
      <c r="FB104" s="21">
        <v>50114</v>
      </c>
      <c r="FC104" s="21">
        <v>50114</v>
      </c>
      <c r="FD104" s="21">
        <v>83854</v>
      </c>
      <c r="FE104" s="21">
        <v>2762</v>
      </c>
      <c r="FF104" s="21">
        <v>41288</v>
      </c>
      <c r="FG104" s="21">
        <v>1167</v>
      </c>
      <c r="FH104" s="21">
        <v>7209</v>
      </c>
      <c r="FI104" s="21">
        <v>699</v>
      </c>
      <c r="FJ104" s="21">
        <v>4697</v>
      </c>
      <c r="FK104" s="21">
        <v>3339</v>
      </c>
      <c r="FL104" s="21">
        <v>0</v>
      </c>
      <c r="FM104" s="21">
        <v>3796</v>
      </c>
      <c r="FN104" s="21">
        <v>89</v>
      </c>
      <c r="FO104" s="21">
        <v>0</v>
      </c>
      <c r="FP104" s="21">
        <v>13</v>
      </c>
      <c r="FQ104" s="21">
        <v>18629</v>
      </c>
      <c r="FR104" s="21">
        <v>166</v>
      </c>
      <c r="FS104" s="21">
        <v>1605598</v>
      </c>
      <c r="FT104" s="21">
        <v>26558</v>
      </c>
      <c r="FU104" s="21">
        <v>26558</v>
      </c>
      <c r="FV104" s="21">
        <v>73825</v>
      </c>
      <c r="FW104" s="21">
        <v>65979</v>
      </c>
      <c r="FX104" s="21">
        <v>7843</v>
      </c>
      <c r="FY104" s="21">
        <v>3</v>
      </c>
      <c r="FZ104" s="21">
        <v>1442083</v>
      </c>
      <c r="GA104" s="21">
        <v>0</v>
      </c>
      <c r="GB104" s="21">
        <v>0</v>
      </c>
      <c r="GC104" s="21">
        <v>523</v>
      </c>
      <c r="GD104" s="21">
        <v>6</v>
      </c>
      <c r="GE104" s="21">
        <v>1038709</v>
      </c>
      <c r="GF104" s="21">
        <v>108340</v>
      </c>
      <c r="GG104" s="21">
        <v>44</v>
      </c>
      <c r="GH104" s="21">
        <v>258</v>
      </c>
      <c r="GI104" s="21">
        <v>513</v>
      </c>
      <c r="GJ104" s="21">
        <v>0</v>
      </c>
      <c r="GK104" s="21">
        <v>513</v>
      </c>
      <c r="GL104" s="21">
        <v>47</v>
      </c>
      <c r="GM104" s="21">
        <v>264526</v>
      </c>
      <c r="GN104" s="21">
        <v>8033</v>
      </c>
      <c r="GO104" s="21">
        <v>19225</v>
      </c>
      <c r="GP104" s="21">
        <v>10</v>
      </c>
      <c r="GQ104" s="21">
        <v>1336</v>
      </c>
      <c r="GR104" s="21">
        <v>63132</v>
      </c>
      <c r="GS104" s="21">
        <v>0</v>
      </c>
      <c r="GT104" s="21">
        <v>3299</v>
      </c>
      <c r="GU104" s="21">
        <v>0</v>
      </c>
      <c r="GV104" s="21">
        <v>7122</v>
      </c>
      <c r="GW104" s="21">
        <v>0</v>
      </c>
      <c r="GX104" s="21">
        <v>10200</v>
      </c>
      <c r="GY104" s="21">
        <v>14904</v>
      </c>
      <c r="GZ104" s="21">
        <v>116</v>
      </c>
      <c r="HA104" s="21">
        <v>9544</v>
      </c>
      <c r="HB104" s="21">
        <v>51</v>
      </c>
      <c r="HC104" s="21">
        <v>23</v>
      </c>
      <c r="HD104" s="21">
        <v>0</v>
      </c>
      <c r="HE104" s="21">
        <v>71</v>
      </c>
      <c r="HF104" s="21">
        <v>16310</v>
      </c>
      <c r="HG104" s="21">
        <v>1492</v>
      </c>
    </row>
    <row r="105" spans="1:215">
      <c r="A105" s="9">
        <v>40878</v>
      </c>
      <c r="B105" s="21">
        <v>18214</v>
      </c>
      <c r="C105" s="21">
        <v>38885</v>
      </c>
      <c r="D105" s="21">
        <v>935</v>
      </c>
      <c r="E105" s="21">
        <v>904</v>
      </c>
      <c r="F105" s="21">
        <v>31</v>
      </c>
      <c r="G105" s="21">
        <v>16956</v>
      </c>
      <c r="H105" s="21">
        <v>16677</v>
      </c>
      <c r="I105" s="21">
        <v>437</v>
      </c>
      <c r="J105" s="21">
        <v>-158</v>
      </c>
      <c r="K105" s="21">
        <v>-58</v>
      </c>
      <c r="L105" s="21">
        <v>-58</v>
      </c>
      <c r="M105" s="21">
        <v>576</v>
      </c>
      <c r="N105" s="21">
        <v>576</v>
      </c>
      <c r="O105" s="21">
        <v>0</v>
      </c>
      <c r="P105" s="21">
        <v>188</v>
      </c>
      <c r="Q105" s="21">
        <v>-2</v>
      </c>
      <c r="R105" s="21">
        <v>0</v>
      </c>
      <c r="S105" s="21">
        <v>-96</v>
      </c>
      <c r="T105" s="21">
        <v>0</v>
      </c>
      <c r="U105" s="21">
        <v>0</v>
      </c>
      <c r="V105" s="21">
        <v>262</v>
      </c>
      <c r="W105" s="21">
        <v>0</v>
      </c>
      <c r="X105" s="21">
        <v>24</v>
      </c>
      <c r="Y105" s="21">
        <v>-1</v>
      </c>
      <c r="Z105" s="21">
        <v>1</v>
      </c>
      <c r="AA105" s="21">
        <v>0</v>
      </c>
      <c r="AB105" s="21">
        <v>6</v>
      </c>
      <c r="AC105" s="21">
        <v>2</v>
      </c>
      <c r="AD105" s="21">
        <v>-1</v>
      </c>
      <c r="AE105" s="21">
        <v>-9</v>
      </c>
      <c r="AF105" s="21">
        <v>-7549</v>
      </c>
      <c r="AG105" s="21">
        <v>689</v>
      </c>
      <c r="AH105" s="21">
        <v>-10678</v>
      </c>
      <c r="AI105" s="21">
        <v>0</v>
      </c>
      <c r="AJ105" s="21">
        <v>4237</v>
      </c>
      <c r="AK105" s="21">
        <v>0</v>
      </c>
      <c r="AL105" s="21">
        <v>62</v>
      </c>
      <c r="AM105" s="21">
        <v>58</v>
      </c>
      <c r="AN105" s="21">
        <v>-262</v>
      </c>
      <c r="AO105" s="21">
        <v>-369</v>
      </c>
      <c r="AP105" s="21">
        <v>139</v>
      </c>
      <c r="AQ105" s="21">
        <v>-1425</v>
      </c>
      <c r="AR105" s="21">
        <v>28681</v>
      </c>
      <c r="AS105" s="21">
        <v>32017</v>
      </c>
      <c r="AT105" s="21">
        <v>-3295</v>
      </c>
      <c r="AU105" s="21">
        <v>-41</v>
      </c>
      <c r="AV105" s="21">
        <v>1108</v>
      </c>
      <c r="AW105" s="21">
        <v>1108</v>
      </c>
      <c r="AX105" s="21">
        <v>0</v>
      </c>
      <c r="AY105" s="21">
        <v>374</v>
      </c>
      <c r="AZ105" s="21">
        <v>374</v>
      </c>
      <c r="BA105" s="21">
        <v>-2325</v>
      </c>
      <c r="BB105" s="21">
        <v>828</v>
      </c>
      <c r="BC105" s="21">
        <v>-1112</v>
      </c>
      <c r="BD105" s="21">
        <v>39</v>
      </c>
      <c r="BE105" s="21">
        <v>-544</v>
      </c>
      <c r="BF105" s="21">
        <v>-218</v>
      </c>
      <c r="BG105" s="21">
        <v>-115</v>
      </c>
      <c r="BH105" s="21">
        <v>-1153</v>
      </c>
      <c r="BI105" s="21">
        <v>0</v>
      </c>
      <c r="BJ105" s="21">
        <v>112</v>
      </c>
      <c r="BK105" s="21">
        <v>-3</v>
      </c>
      <c r="BL105" s="21">
        <v>0</v>
      </c>
      <c r="BM105" s="21">
        <v>0</v>
      </c>
      <c r="BN105" s="21">
        <v>-213</v>
      </c>
      <c r="BO105" s="21">
        <v>54</v>
      </c>
      <c r="BP105" s="21">
        <v>20671</v>
      </c>
      <c r="BQ105" s="21">
        <v>-365</v>
      </c>
      <c r="BR105" s="21">
        <v>-365</v>
      </c>
      <c r="BS105" s="21">
        <v>656</v>
      </c>
      <c r="BT105" s="21">
        <v>550</v>
      </c>
      <c r="BU105" s="21">
        <v>109</v>
      </c>
      <c r="BV105" s="21">
        <v>-3</v>
      </c>
      <c r="BW105" s="21">
        <v>17120</v>
      </c>
      <c r="BX105" s="21">
        <v>0</v>
      </c>
      <c r="BY105" s="21">
        <v>0</v>
      </c>
      <c r="BZ105" s="21">
        <v>-173</v>
      </c>
      <c r="CA105" s="21">
        <v>-1</v>
      </c>
      <c r="CB105" s="21">
        <v>20168</v>
      </c>
      <c r="CC105" s="21">
        <v>980</v>
      </c>
      <c r="CD105" s="21">
        <v>-1</v>
      </c>
      <c r="CE105" s="21">
        <v>-11</v>
      </c>
      <c r="CF105" s="21">
        <v>88</v>
      </c>
      <c r="CG105" s="21">
        <v>0</v>
      </c>
      <c r="CH105" s="21">
        <v>-19</v>
      </c>
      <c r="CI105" s="21">
        <v>-1</v>
      </c>
      <c r="CJ105" s="21">
        <v>-2643</v>
      </c>
      <c r="CK105" s="21">
        <v>-141</v>
      </c>
      <c r="CL105" s="21">
        <v>-510</v>
      </c>
      <c r="CM105" s="21">
        <v>-1</v>
      </c>
      <c r="CN105" s="21">
        <v>-615</v>
      </c>
      <c r="CO105" s="21">
        <v>3260</v>
      </c>
      <c r="CP105" s="21">
        <v>0</v>
      </c>
      <c r="CQ105" s="21">
        <v>1229</v>
      </c>
      <c r="CR105" s="21">
        <v>0</v>
      </c>
      <c r="CS105" s="21">
        <v>2745</v>
      </c>
      <c r="CT105" s="21">
        <v>0</v>
      </c>
      <c r="CU105" s="21">
        <v>-126</v>
      </c>
      <c r="CV105" s="21">
        <v>-739</v>
      </c>
      <c r="CW105" s="21">
        <v>14</v>
      </c>
      <c r="CX105" s="21">
        <v>-19</v>
      </c>
      <c r="CY105" s="21">
        <v>-10</v>
      </c>
      <c r="CZ105" s="21">
        <v>37</v>
      </c>
      <c r="DA105" s="21">
        <v>0</v>
      </c>
      <c r="DB105" s="21">
        <v>2</v>
      </c>
      <c r="DC105" s="21">
        <v>-232</v>
      </c>
      <c r="DD105" s="21">
        <v>359</v>
      </c>
      <c r="DE105" s="21">
        <v>1062848</v>
      </c>
      <c r="DF105" s="21">
        <v>2675724</v>
      </c>
      <c r="DG105" s="21">
        <v>24658</v>
      </c>
      <c r="DH105" s="21">
        <v>22992</v>
      </c>
      <c r="DI105" s="21">
        <v>1666</v>
      </c>
      <c r="DJ105" s="21">
        <v>682629</v>
      </c>
      <c r="DK105" s="21">
        <v>616729</v>
      </c>
      <c r="DL105" s="21">
        <v>65667</v>
      </c>
      <c r="DM105" s="21">
        <v>233</v>
      </c>
      <c r="DN105" s="21">
        <v>588</v>
      </c>
      <c r="DO105" s="21">
        <v>588</v>
      </c>
      <c r="DP105" s="21">
        <v>2000</v>
      </c>
      <c r="DQ105" s="21">
        <v>2000</v>
      </c>
      <c r="DR105" s="21">
        <v>0</v>
      </c>
      <c r="DS105" s="21">
        <v>4680</v>
      </c>
      <c r="DT105" s="21">
        <v>400</v>
      </c>
      <c r="DU105" s="21">
        <v>0</v>
      </c>
      <c r="DV105" s="21">
        <v>1200</v>
      </c>
      <c r="DW105" s="21">
        <v>0</v>
      </c>
      <c r="DX105" s="21">
        <v>0</v>
      </c>
      <c r="DY105" s="21">
        <v>1200</v>
      </c>
      <c r="DZ105" s="21">
        <v>0</v>
      </c>
      <c r="EA105" s="21">
        <v>1880</v>
      </c>
      <c r="EB105" s="21">
        <v>723</v>
      </c>
      <c r="EC105" s="21">
        <v>15</v>
      </c>
      <c r="ED105" s="21">
        <v>0</v>
      </c>
      <c r="EE105" s="21">
        <v>369</v>
      </c>
      <c r="EF105" s="21">
        <v>126</v>
      </c>
      <c r="EG105" s="21">
        <v>32</v>
      </c>
      <c r="EH105" s="21">
        <v>181</v>
      </c>
      <c r="EI105" s="21">
        <v>215964</v>
      </c>
      <c r="EJ105" s="21">
        <v>4835</v>
      </c>
      <c r="EK105" s="21">
        <v>75903</v>
      </c>
      <c r="EL105" s="21">
        <v>0</v>
      </c>
      <c r="EM105" s="21">
        <v>81500</v>
      </c>
      <c r="EN105" s="21">
        <v>3446</v>
      </c>
      <c r="EO105" s="21">
        <v>5659</v>
      </c>
      <c r="EP105" s="21">
        <v>12945</v>
      </c>
      <c r="EQ105" s="21">
        <v>9902</v>
      </c>
      <c r="ER105" s="21">
        <v>13981</v>
      </c>
      <c r="ES105" s="21">
        <v>4238</v>
      </c>
      <c r="ET105" s="21">
        <v>3555</v>
      </c>
      <c r="EU105" s="21">
        <v>1336751</v>
      </c>
      <c r="EV105" s="21">
        <v>1277416</v>
      </c>
      <c r="EW105" s="21">
        <v>55153</v>
      </c>
      <c r="EX105" s="21">
        <v>4182</v>
      </c>
      <c r="EY105" s="21">
        <v>267263</v>
      </c>
      <c r="EZ105" s="21">
        <v>147388</v>
      </c>
      <c r="FA105" s="21">
        <v>119875</v>
      </c>
      <c r="FB105" s="21">
        <v>50488</v>
      </c>
      <c r="FC105" s="21">
        <v>50488</v>
      </c>
      <c r="FD105" s="21">
        <v>89980</v>
      </c>
      <c r="FE105" s="21">
        <v>3590</v>
      </c>
      <c r="FF105" s="21">
        <v>40176</v>
      </c>
      <c r="FG105" s="21">
        <v>1206</v>
      </c>
      <c r="FH105" s="21">
        <v>6665</v>
      </c>
      <c r="FI105" s="21">
        <v>541</v>
      </c>
      <c r="FJ105" s="21">
        <v>5173</v>
      </c>
      <c r="FK105" s="21">
        <v>2786</v>
      </c>
      <c r="FL105" s="21">
        <v>0</v>
      </c>
      <c r="FM105" s="21">
        <v>4508</v>
      </c>
      <c r="FN105" s="21">
        <v>86</v>
      </c>
      <c r="FO105" s="21">
        <v>0</v>
      </c>
      <c r="FP105" s="21">
        <v>13</v>
      </c>
      <c r="FQ105" s="21">
        <v>25016</v>
      </c>
      <c r="FR105" s="21">
        <v>220</v>
      </c>
      <c r="FS105" s="21">
        <v>1612876</v>
      </c>
      <c r="FT105" s="21">
        <v>26193</v>
      </c>
      <c r="FU105" s="21">
        <v>26193</v>
      </c>
      <c r="FV105" s="21">
        <v>74526</v>
      </c>
      <c r="FW105" s="21">
        <v>66877</v>
      </c>
      <c r="FX105" s="21">
        <v>7649</v>
      </c>
      <c r="FY105" s="21">
        <v>0</v>
      </c>
      <c r="FZ105" s="21">
        <v>1459468</v>
      </c>
      <c r="GA105" s="21">
        <v>0</v>
      </c>
      <c r="GB105" s="21">
        <v>0</v>
      </c>
      <c r="GC105" s="21">
        <v>350</v>
      </c>
      <c r="GD105" s="21">
        <v>5</v>
      </c>
      <c r="GE105" s="21">
        <v>1064113</v>
      </c>
      <c r="GF105" s="21">
        <v>104223</v>
      </c>
      <c r="GG105" s="21">
        <v>43</v>
      </c>
      <c r="GH105" s="21">
        <v>247</v>
      </c>
      <c r="GI105" s="21">
        <v>601</v>
      </c>
      <c r="GJ105" s="21">
        <v>0</v>
      </c>
      <c r="GK105" s="21">
        <v>494</v>
      </c>
      <c r="GL105" s="21">
        <v>46</v>
      </c>
      <c r="GM105" s="21">
        <v>261885</v>
      </c>
      <c r="GN105" s="21">
        <v>7892</v>
      </c>
      <c r="GO105" s="21">
        <v>18118</v>
      </c>
      <c r="GP105" s="21">
        <v>9</v>
      </c>
      <c r="GQ105" s="21">
        <v>1442</v>
      </c>
      <c r="GR105" s="21">
        <v>52689</v>
      </c>
      <c r="GS105" s="21">
        <v>0</v>
      </c>
      <c r="GT105" s="21">
        <v>4528</v>
      </c>
      <c r="GU105" s="21">
        <v>0</v>
      </c>
      <c r="GV105" s="21">
        <v>9867</v>
      </c>
      <c r="GW105" s="21">
        <v>0</v>
      </c>
      <c r="GX105" s="21">
        <v>7771</v>
      </c>
      <c r="GY105" s="21">
        <v>11365</v>
      </c>
      <c r="GZ105" s="21">
        <v>130</v>
      </c>
      <c r="HA105" s="21">
        <v>7425</v>
      </c>
      <c r="HB105" s="21">
        <v>41</v>
      </c>
      <c r="HC105" s="21">
        <v>60</v>
      </c>
      <c r="HD105" s="21">
        <v>0</v>
      </c>
      <c r="HE105" s="21">
        <v>73</v>
      </c>
      <c r="HF105" s="21">
        <v>9578</v>
      </c>
      <c r="HG105" s="21">
        <v>1851</v>
      </c>
    </row>
    <row r="106" spans="1:215">
      <c r="A106" s="9">
        <v>40969</v>
      </c>
      <c r="B106" s="21">
        <v>9979</v>
      </c>
      <c r="C106" s="21">
        <v>27885</v>
      </c>
      <c r="D106" s="21">
        <v>-138</v>
      </c>
      <c r="E106" s="21">
        <v>-140</v>
      </c>
      <c r="F106" s="21">
        <v>2</v>
      </c>
      <c r="G106" s="21">
        <v>10120</v>
      </c>
      <c r="H106" s="21">
        <v>10436</v>
      </c>
      <c r="I106" s="21">
        <v>-155</v>
      </c>
      <c r="J106" s="21">
        <v>-161</v>
      </c>
      <c r="K106" s="21">
        <v>-3</v>
      </c>
      <c r="L106" s="21">
        <v>-3</v>
      </c>
      <c r="M106" s="21">
        <v>-310</v>
      </c>
      <c r="N106" s="21">
        <v>-310</v>
      </c>
      <c r="O106" s="21">
        <v>0</v>
      </c>
      <c r="P106" s="21">
        <v>-254</v>
      </c>
      <c r="Q106" s="21">
        <v>1</v>
      </c>
      <c r="R106" s="21">
        <v>0</v>
      </c>
      <c r="S106" s="21">
        <v>-3</v>
      </c>
      <c r="T106" s="21">
        <v>0</v>
      </c>
      <c r="U106" s="21">
        <v>0</v>
      </c>
      <c r="V106" s="21">
        <v>-275</v>
      </c>
      <c r="W106" s="21">
        <v>0</v>
      </c>
      <c r="X106" s="21">
        <v>23</v>
      </c>
      <c r="Y106" s="21">
        <v>-2</v>
      </c>
      <c r="Z106" s="21">
        <v>-4</v>
      </c>
      <c r="AA106" s="21">
        <v>0</v>
      </c>
      <c r="AB106" s="21">
        <v>9</v>
      </c>
      <c r="AC106" s="21">
        <v>-3</v>
      </c>
      <c r="AD106" s="21">
        <v>-1</v>
      </c>
      <c r="AE106" s="21">
        <v>-3</v>
      </c>
      <c r="AF106" s="21">
        <v>518</v>
      </c>
      <c r="AG106" s="21">
        <v>-486</v>
      </c>
      <c r="AH106" s="21">
        <v>5251</v>
      </c>
      <c r="AI106" s="21">
        <v>0</v>
      </c>
      <c r="AJ106" s="21">
        <v>-2754</v>
      </c>
      <c r="AK106" s="21">
        <v>0</v>
      </c>
      <c r="AL106" s="21">
        <v>39</v>
      </c>
      <c r="AM106" s="21">
        <v>502</v>
      </c>
      <c r="AN106" s="21">
        <v>96</v>
      </c>
      <c r="AO106" s="21">
        <v>-546</v>
      </c>
      <c r="AP106" s="21">
        <v>-134</v>
      </c>
      <c r="AQ106" s="21">
        <v>-1450</v>
      </c>
      <c r="AR106" s="21">
        <v>22272</v>
      </c>
      <c r="AS106" s="21">
        <v>23131</v>
      </c>
      <c r="AT106" s="21">
        <v>-958</v>
      </c>
      <c r="AU106" s="21">
        <v>99</v>
      </c>
      <c r="AV106" s="21">
        <v>1375</v>
      </c>
      <c r="AW106" s="21">
        <v>1375</v>
      </c>
      <c r="AX106" s="21">
        <v>0</v>
      </c>
      <c r="AY106" s="21">
        <v>-214</v>
      </c>
      <c r="AZ106" s="21">
        <v>-214</v>
      </c>
      <c r="BA106" s="21">
        <v>-5479</v>
      </c>
      <c r="BB106" s="21">
        <v>-822</v>
      </c>
      <c r="BC106" s="21">
        <v>-1615</v>
      </c>
      <c r="BD106" s="21">
        <v>114</v>
      </c>
      <c r="BE106" s="21">
        <v>355</v>
      </c>
      <c r="BF106" s="21">
        <v>-51</v>
      </c>
      <c r="BG106" s="21">
        <v>-1712</v>
      </c>
      <c r="BH106" s="21">
        <v>-202</v>
      </c>
      <c r="BI106" s="21">
        <v>0</v>
      </c>
      <c r="BJ106" s="21">
        <v>-1204</v>
      </c>
      <c r="BK106" s="21">
        <v>54</v>
      </c>
      <c r="BL106" s="21">
        <v>0</v>
      </c>
      <c r="BM106" s="21">
        <v>-1</v>
      </c>
      <c r="BN106" s="21">
        <v>-371</v>
      </c>
      <c r="BO106" s="21">
        <v>-24</v>
      </c>
      <c r="BP106" s="21">
        <v>17906</v>
      </c>
      <c r="BQ106" s="21">
        <v>163</v>
      </c>
      <c r="BR106" s="21">
        <v>163</v>
      </c>
      <c r="BS106" s="21">
        <v>-692</v>
      </c>
      <c r="BT106" s="21">
        <v>-530</v>
      </c>
      <c r="BU106" s="21">
        <v>-162</v>
      </c>
      <c r="BV106" s="21">
        <v>0</v>
      </c>
      <c r="BW106" s="21">
        <v>13704</v>
      </c>
      <c r="BX106" s="21">
        <v>0</v>
      </c>
      <c r="BY106" s="21">
        <v>0</v>
      </c>
      <c r="BZ106" s="21">
        <v>42</v>
      </c>
      <c r="CA106" s="21">
        <v>0</v>
      </c>
      <c r="CB106" s="21">
        <v>-10105</v>
      </c>
      <c r="CC106" s="21">
        <v>776</v>
      </c>
      <c r="CD106" s="21">
        <v>0</v>
      </c>
      <c r="CE106" s="21">
        <v>-10</v>
      </c>
      <c r="CF106" s="21">
        <v>-67</v>
      </c>
      <c r="CG106" s="21">
        <v>0</v>
      </c>
      <c r="CH106" s="21">
        <v>-6</v>
      </c>
      <c r="CI106" s="21">
        <v>1</v>
      </c>
      <c r="CJ106" s="21">
        <v>24007</v>
      </c>
      <c r="CK106" s="21">
        <v>-122</v>
      </c>
      <c r="CL106" s="21">
        <v>-179</v>
      </c>
      <c r="CM106" s="21">
        <v>0</v>
      </c>
      <c r="CN106" s="21">
        <v>-633</v>
      </c>
      <c r="CO106" s="21">
        <v>4731</v>
      </c>
      <c r="CP106" s="21">
        <v>0</v>
      </c>
      <c r="CQ106" s="21">
        <v>10</v>
      </c>
      <c r="CR106" s="21">
        <v>0</v>
      </c>
      <c r="CS106" s="21">
        <v>304</v>
      </c>
      <c r="CT106" s="21">
        <v>0</v>
      </c>
      <c r="CU106" s="21">
        <v>1150</v>
      </c>
      <c r="CV106" s="21">
        <v>2324</v>
      </c>
      <c r="CW106" s="21">
        <v>-1</v>
      </c>
      <c r="CX106" s="21">
        <v>833</v>
      </c>
      <c r="CY106" s="21">
        <v>7</v>
      </c>
      <c r="CZ106" s="21">
        <v>-2</v>
      </c>
      <c r="DA106" s="21">
        <v>0</v>
      </c>
      <c r="DB106" s="21">
        <v>0</v>
      </c>
      <c r="DC106" s="21">
        <v>156</v>
      </c>
      <c r="DD106" s="21">
        <v>-50</v>
      </c>
      <c r="DE106" s="21">
        <v>1146098</v>
      </c>
      <c r="DF106" s="21">
        <v>2773454</v>
      </c>
      <c r="DG106" s="21">
        <v>24520</v>
      </c>
      <c r="DH106" s="21">
        <v>22852</v>
      </c>
      <c r="DI106" s="21">
        <v>1668</v>
      </c>
      <c r="DJ106" s="21">
        <v>692700</v>
      </c>
      <c r="DK106" s="21">
        <v>629435</v>
      </c>
      <c r="DL106" s="21">
        <v>63015</v>
      </c>
      <c r="DM106" s="21">
        <v>250</v>
      </c>
      <c r="DN106" s="21">
        <v>585</v>
      </c>
      <c r="DO106" s="21">
        <v>585</v>
      </c>
      <c r="DP106" s="21">
        <v>1690</v>
      </c>
      <c r="DQ106" s="21">
        <v>1690</v>
      </c>
      <c r="DR106" s="21">
        <v>0</v>
      </c>
      <c r="DS106" s="21">
        <v>4380</v>
      </c>
      <c r="DT106" s="21">
        <v>400</v>
      </c>
      <c r="DU106" s="21">
        <v>0</v>
      </c>
      <c r="DV106" s="21">
        <v>1200</v>
      </c>
      <c r="DW106" s="21">
        <v>0</v>
      </c>
      <c r="DX106" s="21">
        <v>0</v>
      </c>
      <c r="DY106" s="21">
        <v>900</v>
      </c>
      <c r="DZ106" s="21">
        <v>0</v>
      </c>
      <c r="EA106" s="21">
        <v>1880</v>
      </c>
      <c r="EB106" s="21">
        <v>721</v>
      </c>
      <c r="EC106" s="21">
        <v>11</v>
      </c>
      <c r="ED106" s="21">
        <v>0</v>
      </c>
      <c r="EE106" s="21">
        <v>378</v>
      </c>
      <c r="EF106" s="21">
        <v>123</v>
      </c>
      <c r="EG106" s="21">
        <v>31</v>
      </c>
      <c r="EH106" s="21">
        <v>178</v>
      </c>
      <c r="EI106" s="21">
        <v>232224</v>
      </c>
      <c r="EJ106" s="21">
        <v>4624</v>
      </c>
      <c r="EK106" s="21">
        <v>87070</v>
      </c>
      <c r="EL106" s="21">
        <v>0</v>
      </c>
      <c r="EM106" s="21">
        <v>84187</v>
      </c>
      <c r="EN106" s="21">
        <v>3351</v>
      </c>
      <c r="EO106" s="21">
        <v>6049</v>
      </c>
      <c r="EP106" s="21">
        <v>14534</v>
      </c>
      <c r="EQ106" s="21">
        <v>9749</v>
      </c>
      <c r="ER106" s="21">
        <v>14653</v>
      </c>
      <c r="ES106" s="21">
        <v>4300</v>
      </c>
      <c r="ET106" s="21">
        <v>3707</v>
      </c>
      <c r="EU106" s="21">
        <v>1409226</v>
      </c>
      <c r="EV106" s="21">
        <v>1349414</v>
      </c>
      <c r="EW106" s="21">
        <v>55687</v>
      </c>
      <c r="EX106" s="21">
        <v>4125</v>
      </c>
      <c r="EY106" s="21">
        <v>268638</v>
      </c>
      <c r="EZ106" s="21">
        <v>148763</v>
      </c>
      <c r="FA106" s="21">
        <v>119875</v>
      </c>
      <c r="FB106" s="21">
        <v>50274</v>
      </c>
      <c r="FC106" s="21">
        <v>50274</v>
      </c>
      <c r="FD106" s="21">
        <v>88496</v>
      </c>
      <c r="FE106" s="21">
        <v>2768</v>
      </c>
      <c r="FF106" s="21">
        <v>41761</v>
      </c>
      <c r="FG106" s="21">
        <v>1320</v>
      </c>
      <c r="FH106" s="21">
        <v>7820</v>
      </c>
      <c r="FI106" s="21">
        <v>493</v>
      </c>
      <c r="FJ106" s="21">
        <v>3453</v>
      </c>
      <c r="FK106" s="21">
        <v>2584</v>
      </c>
      <c r="FL106" s="21">
        <v>0</v>
      </c>
      <c r="FM106" s="21">
        <v>3304</v>
      </c>
      <c r="FN106" s="21">
        <v>140</v>
      </c>
      <c r="FO106" s="21">
        <v>0</v>
      </c>
      <c r="FP106" s="21">
        <v>12</v>
      </c>
      <c r="FQ106" s="21">
        <v>24645</v>
      </c>
      <c r="FR106" s="21">
        <v>196</v>
      </c>
      <c r="FS106" s="21">
        <v>1627356</v>
      </c>
      <c r="FT106" s="21">
        <v>26356</v>
      </c>
      <c r="FU106" s="21">
        <v>26356</v>
      </c>
      <c r="FV106" s="21">
        <v>73844</v>
      </c>
      <c r="FW106" s="21">
        <v>66406</v>
      </c>
      <c r="FX106" s="21">
        <v>7438</v>
      </c>
      <c r="FY106" s="21">
        <v>0</v>
      </c>
      <c r="FZ106" s="21">
        <v>1473770</v>
      </c>
      <c r="GA106" s="21">
        <v>0</v>
      </c>
      <c r="GB106" s="21">
        <v>0</v>
      </c>
      <c r="GC106" s="21">
        <v>392</v>
      </c>
      <c r="GD106" s="21">
        <v>5</v>
      </c>
      <c r="GE106" s="21">
        <v>1056014</v>
      </c>
      <c r="GF106" s="21">
        <v>102872</v>
      </c>
      <c r="GG106" s="21">
        <v>43</v>
      </c>
      <c r="GH106" s="21">
        <v>237</v>
      </c>
      <c r="GI106" s="21">
        <v>534</v>
      </c>
      <c r="GJ106" s="21">
        <v>0</v>
      </c>
      <c r="GK106" s="21">
        <v>488</v>
      </c>
      <c r="GL106" s="21">
        <v>47</v>
      </c>
      <c r="GM106" s="21">
        <v>285896</v>
      </c>
      <c r="GN106" s="21">
        <v>7770</v>
      </c>
      <c r="GO106" s="21">
        <v>17936</v>
      </c>
      <c r="GP106" s="21">
        <v>9</v>
      </c>
      <c r="GQ106" s="21">
        <v>1527</v>
      </c>
      <c r="GR106" s="21">
        <v>53386</v>
      </c>
      <c r="GS106" s="21">
        <v>0</v>
      </c>
      <c r="GT106" s="21">
        <v>2938</v>
      </c>
      <c r="GU106" s="21">
        <v>0</v>
      </c>
      <c r="GV106" s="21">
        <v>7771</v>
      </c>
      <c r="GW106" s="21">
        <v>0</v>
      </c>
      <c r="GX106" s="21">
        <v>8887</v>
      </c>
      <c r="GY106" s="21">
        <v>13689</v>
      </c>
      <c r="GZ106" s="21">
        <v>129</v>
      </c>
      <c r="HA106" s="21">
        <v>8258</v>
      </c>
      <c r="HB106" s="21">
        <v>48</v>
      </c>
      <c r="HC106" s="21">
        <v>58</v>
      </c>
      <c r="HD106" s="21">
        <v>0</v>
      </c>
      <c r="HE106" s="21">
        <v>73</v>
      </c>
      <c r="HF106" s="21">
        <v>9734</v>
      </c>
      <c r="HG106" s="21">
        <v>1801</v>
      </c>
    </row>
  </sheetData>
  <sheetProtection sheet="1" objects="1" scenarios="1"/>
  <pageMargins left="0.75" right="0.75" top="1" bottom="1" header="0.5" footer="0.5"/>
  <legacyDrawing r:id="rId1"/>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106"/>
  <sheetViews>
    <sheetView workbookViewId="0">
      <pane xSplit="1" ySplit="10" topLeftCell="B11" activePane="bottomRight" state="frozen"/>
      <selection pane="topRight" activeCell="B1" sqref="B1"/>
      <selection pane="bottomLeft" activeCell="A11" sqref="A11"/>
      <selection pane="bottomRight" activeCell="L15" activeCellId="1" sqref="D15 L15"/>
    </sheetView>
  </sheetViews>
  <sheetFormatPr baseColWidth="10" defaultColWidth="14.6640625" defaultRowHeight="10" x14ac:dyDescent="0"/>
  <cols>
    <col min="1" max="16384" width="14.6640625" style="1"/>
  </cols>
  <sheetData>
    <row r="1" spans="1:15" s="2" customFormat="1" ht="99.75" customHeight="1">
      <c r="B1" s="3" t="s">
        <v>1571</v>
      </c>
      <c r="C1" s="3" t="s">
        <v>1570</v>
      </c>
      <c r="D1" s="3" t="s">
        <v>1569</v>
      </c>
      <c r="E1" s="3" t="s">
        <v>1568</v>
      </c>
      <c r="F1" s="3" t="s">
        <v>1403</v>
      </c>
      <c r="G1" s="3" t="s">
        <v>1402</v>
      </c>
      <c r="H1" s="3" t="s">
        <v>1567</v>
      </c>
      <c r="I1" s="3" t="s">
        <v>1566</v>
      </c>
      <c r="J1" s="3" t="s">
        <v>1399</v>
      </c>
      <c r="K1" s="3" t="s">
        <v>1398</v>
      </c>
      <c r="L1" s="3" t="s">
        <v>1565</v>
      </c>
      <c r="M1" s="3" t="s">
        <v>1564</v>
      </c>
      <c r="N1" s="3" t="s">
        <v>1563</v>
      </c>
      <c r="O1" s="3" t="s">
        <v>1562</v>
      </c>
    </row>
    <row r="2" spans="1:15">
      <c r="A2" s="4" t="s">
        <v>189</v>
      </c>
      <c r="B2" s="7" t="s">
        <v>815</v>
      </c>
      <c r="C2" s="7" t="s">
        <v>815</v>
      </c>
      <c r="D2" s="7" t="s">
        <v>815</v>
      </c>
      <c r="E2" s="7" t="s">
        <v>815</v>
      </c>
      <c r="F2" s="7" t="s">
        <v>815</v>
      </c>
      <c r="G2" s="7" t="s">
        <v>815</v>
      </c>
      <c r="H2" s="7" t="s">
        <v>815</v>
      </c>
      <c r="I2" s="7" t="s">
        <v>815</v>
      </c>
      <c r="J2" s="7" t="s">
        <v>815</v>
      </c>
      <c r="K2" s="7" t="s">
        <v>815</v>
      </c>
      <c r="L2" s="7" t="s">
        <v>815</v>
      </c>
      <c r="M2" s="7" t="s">
        <v>815</v>
      </c>
      <c r="N2" s="7" t="s">
        <v>815</v>
      </c>
      <c r="O2" s="7" t="s">
        <v>815</v>
      </c>
    </row>
    <row r="3" spans="1:15">
      <c r="A3" s="4" t="s">
        <v>190</v>
      </c>
      <c r="B3" s="7" t="s">
        <v>199</v>
      </c>
      <c r="C3" s="7" t="s">
        <v>199</v>
      </c>
      <c r="D3" s="7" t="s">
        <v>199</v>
      </c>
      <c r="E3" s="7" t="s">
        <v>199</v>
      </c>
      <c r="F3" s="7" t="s">
        <v>199</v>
      </c>
      <c r="G3" s="7" t="s">
        <v>199</v>
      </c>
      <c r="H3" s="7" t="s">
        <v>199</v>
      </c>
      <c r="I3" s="7" t="s">
        <v>199</v>
      </c>
      <c r="J3" s="7" t="s">
        <v>199</v>
      </c>
      <c r="K3" s="7" t="s">
        <v>199</v>
      </c>
      <c r="L3" s="7" t="s">
        <v>199</v>
      </c>
      <c r="M3" s="7" t="s">
        <v>199</v>
      </c>
      <c r="N3" s="7" t="s">
        <v>199</v>
      </c>
      <c r="O3" s="7" t="s">
        <v>199</v>
      </c>
    </row>
    <row r="4" spans="1:15">
      <c r="A4" s="4" t="s">
        <v>191</v>
      </c>
      <c r="B4" s="7" t="s">
        <v>1339</v>
      </c>
      <c r="C4" s="7" t="s">
        <v>1338</v>
      </c>
      <c r="D4" s="7" t="s">
        <v>1338</v>
      </c>
      <c r="E4" s="7" t="s">
        <v>1338</v>
      </c>
      <c r="F4" s="7" t="s">
        <v>1338</v>
      </c>
      <c r="G4" s="7" t="s">
        <v>1338</v>
      </c>
      <c r="H4" s="7" t="s">
        <v>1338</v>
      </c>
      <c r="I4" s="7" t="s">
        <v>1338</v>
      </c>
      <c r="J4" s="7" t="s">
        <v>1338</v>
      </c>
      <c r="K4" s="7" t="s">
        <v>1338</v>
      </c>
      <c r="L4" s="7" t="s">
        <v>1338</v>
      </c>
      <c r="M4" s="7" t="s">
        <v>1338</v>
      </c>
      <c r="N4" s="7" t="s">
        <v>1338</v>
      </c>
      <c r="O4" s="7" t="s">
        <v>1338</v>
      </c>
    </row>
    <row r="5" spans="1:15">
      <c r="A5" s="4" t="s">
        <v>192</v>
      </c>
      <c r="B5" s="7" t="s">
        <v>1337</v>
      </c>
      <c r="C5" s="7" t="s">
        <v>1337</v>
      </c>
      <c r="D5" s="7" t="s">
        <v>1337</v>
      </c>
      <c r="E5" s="7" t="s">
        <v>1337</v>
      </c>
      <c r="F5" s="7" t="s">
        <v>1337</v>
      </c>
      <c r="G5" s="7" t="s">
        <v>1337</v>
      </c>
      <c r="H5" s="7" t="s">
        <v>1337</v>
      </c>
      <c r="I5" s="7" t="s">
        <v>1337</v>
      </c>
      <c r="J5" s="7" t="s">
        <v>1337</v>
      </c>
      <c r="K5" s="7" t="s">
        <v>1337</v>
      </c>
      <c r="L5" s="7" t="s">
        <v>1337</v>
      </c>
      <c r="M5" s="7" t="s">
        <v>1337</v>
      </c>
      <c r="N5" s="7" t="s">
        <v>1337</v>
      </c>
      <c r="O5" s="7" t="s">
        <v>1337</v>
      </c>
    </row>
    <row r="6" spans="1:15">
      <c r="A6" s="4" t="s">
        <v>193</v>
      </c>
      <c r="B6" s="1">
        <v>3</v>
      </c>
      <c r="C6" s="1">
        <v>3</v>
      </c>
      <c r="D6" s="1">
        <v>3</v>
      </c>
      <c r="E6" s="1">
        <v>3</v>
      </c>
      <c r="F6" s="1">
        <v>3</v>
      </c>
      <c r="G6" s="1">
        <v>3</v>
      </c>
      <c r="H6" s="1">
        <v>3</v>
      </c>
      <c r="I6" s="1">
        <v>3</v>
      </c>
      <c r="J6" s="1">
        <v>3</v>
      </c>
      <c r="K6" s="1">
        <v>3</v>
      </c>
      <c r="L6" s="1">
        <v>3</v>
      </c>
      <c r="M6" s="1">
        <v>3</v>
      </c>
      <c r="N6" s="1">
        <v>3</v>
      </c>
      <c r="O6" s="1">
        <v>3</v>
      </c>
    </row>
    <row r="7" spans="1:15" s="6" customFormat="1">
      <c r="A7" s="5" t="s">
        <v>194</v>
      </c>
      <c r="B7" s="6">
        <v>32387</v>
      </c>
      <c r="C7" s="6">
        <v>32295</v>
      </c>
      <c r="D7" s="6">
        <v>32295</v>
      </c>
      <c r="E7" s="6">
        <v>32295</v>
      </c>
      <c r="F7" s="6">
        <v>32295</v>
      </c>
      <c r="G7" s="6">
        <v>32295</v>
      </c>
      <c r="H7" s="6">
        <v>32295</v>
      </c>
      <c r="I7" s="6">
        <v>32295</v>
      </c>
      <c r="J7" s="6">
        <v>32295</v>
      </c>
      <c r="K7" s="6">
        <v>32295</v>
      </c>
      <c r="L7" s="6">
        <v>32295</v>
      </c>
      <c r="M7" s="6">
        <v>32295</v>
      </c>
      <c r="N7" s="6">
        <v>32295</v>
      </c>
      <c r="O7" s="6">
        <v>32295</v>
      </c>
    </row>
    <row r="8" spans="1:15" s="6" customFormat="1">
      <c r="A8" s="5" t="s">
        <v>195</v>
      </c>
      <c r="B8" s="6">
        <v>40969</v>
      </c>
      <c r="C8" s="6">
        <v>40969</v>
      </c>
      <c r="D8" s="6">
        <v>40969</v>
      </c>
      <c r="E8" s="6">
        <v>40969</v>
      </c>
      <c r="F8" s="6">
        <v>40969</v>
      </c>
      <c r="G8" s="6">
        <v>40969</v>
      </c>
      <c r="H8" s="6">
        <v>40969</v>
      </c>
      <c r="I8" s="6">
        <v>40969</v>
      </c>
      <c r="J8" s="6">
        <v>40969</v>
      </c>
      <c r="K8" s="6">
        <v>40969</v>
      </c>
      <c r="L8" s="6">
        <v>40969</v>
      </c>
      <c r="M8" s="6">
        <v>40969</v>
      </c>
      <c r="N8" s="6">
        <v>40969</v>
      </c>
      <c r="O8" s="6">
        <v>40969</v>
      </c>
    </row>
    <row r="9" spans="1:15">
      <c r="A9" s="4" t="s">
        <v>196</v>
      </c>
      <c r="B9" s="1">
        <v>95</v>
      </c>
      <c r="C9" s="1">
        <v>96</v>
      </c>
      <c r="D9" s="1">
        <v>96</v>
      </c>
      <c r="E9" s="1">
        <v>96</v>
      </c>
      <c r="F9" s="1">
        <v>96</v>
      </c>
      <c r="G9" s="1">
        <v>96</v>
      </c>
      <c r="H9" s="1">
        <v>96</v>
      </c>
      <c r="I9" s="1">
        <v>96</v>
      </c>
      <c r="J9" s="1">
        <v>96</v>
      </c>
      <c r="K9" s="1">
        <v>96</v>
      </c>
      <c r="L9" s="1">
        <v>96</v>
      </c>
      <c r="M9" s="1">
        <v>96</v>
      </c>
      <c r="N9" s="1">
        <v>96</v>
      </c>
      <c r="O9" s="1">
        <v>96</v>
      </c>
    </row>
    <row r="10" spans="1:15">
      <c r="A10" s="4" t="s">
        <v>197</v>
      </c>
      <c r="B10" s="7" t="s">
        <v>1336</v>
      </c>
      <c r="C10" s="7" t="s">
        <v>1228</v>
      </c>
      <c r="D10" s="7" t="s">
        <v>1561</v>
      </c>
      <c r="E10" s="7" t="s">
        <v>1560</v>
      </c>
      <c r="F10" s="7" t="s">
        <v>1186</v>
      </c>
      <c r="G10" s="7" t="s">
        <v>1185</v>
      </c>
      <c r="H10" s="7" t="s">
        <v>1559</v>
      </c>
      <c r="I10" s="7" t="s">
        <v>1558</v>
      </c>
      <c r="J10" s="7" t="s">
        <v>1182</v>
      </c>
      <c r="K10" s="7" t="s">
        <v>1181</v>
      </c>
      <c r="L10" s="7" t="s">
        <v>1557</v>
      </c>
      <c r="M10" s="7" t="s">
        <v>1163</v>
      </c>
      <c r="N10" s="7" t="s">
        <v>1556</v>
      </c>
      <c r="O10" s="7" t="s">
        <v>1555</v>
      </c>
    </row>
    <row r="11" spans="1:15">
      <c r="A11" s="9">
        <v>32295</v>
      </c>
      <c r="C11" s="21">
        <v>416826</v>
      </c>
      <c r="D11" s="21">
        <v>84981</v>
      </c>
      <c r="E11" s="21">
        <v>24472</v>
      </c>
      <c r="F11" s="21">
        <v>84596</v>
      </c>
      <c r="G11" s="21">
        <v>42164</v>
      </c>
      <c r="H11" s="21">
        <v>50084</v>
      </c>
      <c r="I11" s="21">
        <v>28610</v>
      </c>
      <c r="J11" s="21">
        <v>33417</v>
      </c>
      <c r="K11" s="21">
        <v>21264</v>
      </c>
      <c r="L11" s="21">
        <v>47238</v>
      </c>
      <c r="M11" s="21">
        <v>139008</v>
      </c>
      <c r="N11" s="21">
        <v>77756</v>
      </c>
      <c r="O11" s="21">
        <v>61252</v>
      </c>
    </row>
    <row r="12" spans="1:15">
      <c r="A12" s="9">
        <v>32387</v>
      </c>
      <c r="B12" s="21">
        <v>1552</v>
      </c>
      <c r="C12" s="21">
        <v>424386</v>
      </c>
      <c r="D12" s="21">
        <v>90377</v>
      </c>
      <c r="E12" s="21">
        <v>24813</v>
      </c>
      <c r="F12" s="21">
        <v>87487</v>
      </c>
      <c r="G12" s="21">
        <v>43410</v>
      </c>
      <c r="H12" s="21">
        <v>44864</v>
      </c>
      <c r="I12" s="21">
        <v>29690</v>
      </c>
      <c r="J12" s="21">
        <v>34450</v>
      </c>
      <c r="K12" s="21">
        <v>21881</v>
      </c>
      <c r="L12" s="21">
        <v>47414</v>
      </c>
      <c r="M12" s="21">
        <v>142700</v>
      </c>
      <c r="N12" s="21">
        <v>81025</v>
      </c>
      <c r="O12" s="21">
        <v>61675</v>
      </c>
    </row>
    <row r="13" spans="1:15">
      <c r="A13" s="9">
        <v>32478</v>
      </c>
      <c r="B13" s="21">
        <v>-2518</v>
      </c>
      <c r="C13" s="21">
        <v>429337</v>
      </c>
      <c r="D13" s="21">
        <v>93937</v>
      </c>
      <c r="E13" s="21">
        <v>25146</v>
      </c>
      <c r="F13" s="21">
        <v>93168</v>
      </c>
      <c r="G13" s="21">
        <v>46269</v>
      </c>
      <c r="H13" s="21">
        <v>37847</v>
      </c>
      <c r="I13" s="21">
        <v>29548</v>
      </c>
      <c r="J13" s="21">
        <v>35514</v>
      </c>
      <c r="K13" s="21">
        <v>22515</v>
      </c>
      <c r="L13" s="21">
        <v>45393</v>
      </c>
      <c r="M13" s="21">
        <v>151882</v>
      </c>
      <c r="N13" s="21">
        <v>86312</v>
      </c>
      <c r="O13" s="21">
        <v>65570</v>
      </c>
    </row>
    <row r="14" spans="1:15">
      <c r="A14" s="9">
        <v>32568</v>
      </c>
      <c r="B14" s="21">
        <v>99</v>
      </c>
      <c r="C14" s="21">
        <v>437041</v>
      </c>
      <c r="D14" s="21">
        <v>95075</v>
      </c>
      <c r="E14" s="21">
        <v>25590</v>
      </c>
      <c r="F14" s="21">
        <v>95419</v>
      </c>
      <c r="G14" s="21">
        <v>47497</v>
      </c>
      <c r="H14" s="21">
        <v>33922</v>
      </c>
      <c r="I14" s="21">
        <v>30922</v>
      </c>
      <c r="J14" s="21">
        <v>36611</v>
      </c>
      <c r="K14" s="21">
        <v>23618</v>
      </c>
      <c r="L14" s="21">
        <v>48387</v>
      </c>
      <c r="M14" s="21">
        <v>161131</v>
      </c>
      <c r="N14" s="21">
        <v>93431</v>
      </c>
      <c r="O14" s="21">
        <v>67700</v>
      </c>
    </row>
    <row r="15" spans="1:15">
      <c r="A15" s="9">
        <v>32660</v>
      </c>
      <c r="B15" s="21">
        <v>858</v>
      </c>
      <c r="C15" s="21">
        <v>454496</v>
      </c>
      <c r="D15" s="21">
        <v>97651</v>
      </c>
      <c r="E15" s="21">
        <v>26111</v>
      </c>
      <c r="F15" s="21">
        <v>100934</v>
      </c>
      <c r="G15" s="21">
        <v>50319</v>
      </c>
      <c r="H15" s="21">
        <v>32275</v>
      </c>
      <c r="I15" s="21">
        <v>32468</v>
      </c>
      <c r="J15" s="21">
        <v>37742</v>
      </c>
      <c r="K15" s="21">
        <v>23839</v>
      </c>
      <c r="L15" s="21">
        <v>53157</v>
      </c>
      <c r="M15" s="21">
        <v>172508</v>
      </c>
      <c r="N15" s="21">
        <v>100283</v>
      </c>
      <c r="O15" s="21">
        <v>72225</v>
      </c>
    </row>
    <row r="16" spans="1:15">
      <c r="A16" s="9">
        <v>32752</v>
      </c>
      <c r="B16" s="21">
        <v>6405</v>
      </c>
      <c r="C16" s="21">
        <v>478262</v>
      </c>
      <c r="D16" s="21">
        <v>101614</v>
      </c>
      <c r="E16" s="21">
        <v>24232</v>
      </c>
      <c r="F16" s="21">
        <v>106455</v>
      </c>
      <c r="G16" s="21">
        <v>52961</v>
      </c>
      <c r="H16" s="21">
        <v>41742</v>
      </c>
      <c r="I16" s="21">
        <v>33050</v>
      </c>
      <c r="J16" s="21">
        <v>38864</v>
      </c>
      <c r="K16" s="21">
        <v>24536</v>
      </c>
      <c r="L16" s="21">
        <v>54808</v>
      </c>
      <c r="M16" s="21">
        <v>174371</v>
      </c>
      <c r="N16" s="21">
        <v>103979</v>
      </c>
      <c r="O16" s="21">
        <v>70392</v>
      </c>
    </row>
    <row r="17" spans="1:15">
      <c r="A17" s="9">
        <v>32843</v>
      </c>
      <c r="B17" s="21">
        <v>1638</v>
      </c>
      <c r="C17" s="21">
        <v>483902</v>
      </c>
      <c r="D17" s="21">
        <v>108350</v>
      </c>
      <c r="E17" s="21">
        <v>24808</v>
      </c>
      <c r="F17" s="21">
        <v>109246</v>
      </c>
      <c r="G17" s="21">
        <v>53383</v>
      </c>
      <c r="H17" s="21">
        <v>32437</v>
      </c>
      <c r="I17" s="21">
        <v>33945</v>
      </c>
      <c r="J17" s="21">
        <v>40019</v>
      </c>
      <c r="K17" s="21">
        <v>25254</v>
      </c>
      <c r="L17" s="21">
        <v>56460</v>
      </c>
      <c r="M17" s="21">
        <v>179934</v>
      </c>
      <c r="N17" s="21">
        <v>107236</v>
      </c>
      <c r="O17" s="21">
        <v>72698</v>
      </c>
    </row>
    <row r="18" spans="1:15">
      <c r="A18" s="9">
        <v>32933</v>
      </c>
      <c r="B18" s="21">
        <v>-259</v>
      </c>
      <c r="C18" s="21">
        <v>484454</v>
      </c>
      <c r="D18" s="21">
        <v>113290</v>
      </c>
      <c r="E18" s="21">
        <v>25493</v>
      </c>
      <c r="F18" s="21">
        <v>110164</v>
      </c>
      <c r="G18" s="21">
        <v>52982</v>
      </c>
      <c r="H18" s="21">
        <v>22755</v>
      </c>
      <c r="I18" s="21">
        <v>35567</v>
      </c>
      <c r="J18" s="21">
        <v>41209</v>
      </c>
      <c r="K18" s="21">
        <v>25993</v>
      </c>
      <c r="L18" s="21">
        <v>57001</v>
      </c>
      <c r="M18" s="21">
        <v>186713</v>
      </c>
      <c r="N18" s="21">
        <v>112633</v>
      </c>
      <c r="O18" s="21">
        <v>74080</v>
      </c>
    </row>
    <row r="19" spans="1:15">
      <c r="A19" s="9">
        <v>33025</v>
      </c>
      <c r="B19" s="21">
        <v>-1311</v>
      </c>
      <c r="C19" s="21">
        <v>485262</v>
      </c>
      <c r="D19" s="21">
        <v>113900</v>
      </c>
      <c r="E19" s="21">
        <v>25756</v>
      </c>
      <c r="F19" s="21">
        <v>112430</v>
      </c>
      <c r="G19" s="21">
        <v>55719</v>
      </c>
      <c r="H19" s="21">
        <v>17845</v>
      </c>
      <c r="I19" s="21">
        <v>37246</v>
      </c>
      <c r="J19" s="21">
        <v>42434</v>
      </c>
      <c r="K19" s="21">
        <v>26753</v>
      </c>
      <c r="L19" s="21">
        <v>53179</v>
      </c>
      <c r="M19" s="21">
        <v>194097</v>
      </c>
      <c r="N19" s="21">
        <v>114706</v>
      </c>
      <c r="O19" s="21">
        <v>79391</v>
      </c>
    </row>
    <row r="20" spans="1:15">
      <c r="A20" s="9">
        <v>33117</v>
      </c>
      <c r="B20" s="21">
        <v>8219</v>
      </c>
      <c r="C20" s="21">
        <v>486227</v>
      </c>
      <c r="D20" s="21">
        <v>117540</v>
      </c>
      <c r="E20" s="21">
        <v>23978</v>
      </c>
      <c r="F20" s="21">
        <v>118179</v>
      </c>
      <c r="G20" s="21">
        <v>56731</v>
      </c>
      <c r="H20" s="21">
        <v>13003</v>
      </c>
      <c r="I20" s="21">
        <v>36670</v>
      </c>
      <c r="J20" s="21">
        <v>37646</v>
      </c>
      <c r="K20" s="21">
        <v>27424</v>
      </c>
      <c r="L20" s="21">
        <v>55056</v>
      </c>
      <c r="M20" s="21">
        <v>191374</v>
      </c>
      <c r="N20" s="21">
        <v>116155</v>
      </c>
      <c r="O20" s="21">
        <v>75219</v>
      </c>
    </row>
    <row r="21" spans="1:15">
      <c r="A21" s="9">
        <v>33208</v>
      </c>
      <c r="B21" s="21">
        <v>11755</v>
      </c>
      <c r="C21" s="21">
        <v>491856</v>
      </c>
      <c r="D21" s="21">
        <v>119125</v>
      </c>
      <c r="E21" s="21">
        <v>24498</v>
      </c>
      <c r="F21" s="21">
        <v>117883</v>
      </c>
      <c r="G21" s="21">
        <v>56069</v>
      </c>
      <c r="H21" s="21">
        <v>11501</v>
      </c>
      <c r="I21" s="21">
        <v>37694</v>
      </c>
      <c r="J21" s="21">
        <v>38818</v>
      </c>
      <c r="K21" s="21">
        <v>28111</v>
      </c>
      <c r="L21" s="21">
        <v>58157</v>
      </c>
      <c r="M21" s="21">
        <v>194177</v>
      </c>
      <c r="N21" s="21">
        <v>117382</v>
      </c>
      <c r="O21" s="21">
        <v>76795</v>
      </c>
    </row>
    <row r="22" spans="1:15">
      <c r="A22" s="9">
        <v>33298</v>
      </c>
      <c r="B22" s="21">
        <v>-6415</v>
      </c>
      <c r="C22" s="21">
        <v>501852</v>
      </c>
      <c r="D22" s="21">
        <v>118321</v>
      </c>
      <c r="E22" s="21">
        <v>24860</v>
      </c>
      <c r="F22" s="21">
        <v>122417</v>
      </c>
      <c r="G22" s="21">
        <v>57984</v>
      </c>
      <c r="H22" s="21">
        <v>13781</v>
      </c>
      <c r="I22" s="21">
        <v>39675</v>
      </c>
      <c r="J22" s="21">
        <v>40014</v>
      </c>
      <c r="K22" s="21">
        <v>28815</v>
      </c>
      <c r="L22" s="21">
        <v>55985</v>
      </c>
      <c r="M22" s="21">
        <v>197303</v>
      </c>
      <c r="N22" s="21">
        <v>118415</v>
      </c>
      <c r="O22" s="21">
        <v>78888</v>
      </c>
    </row>
    <row r="23" spans="1:15">
      <c r="A23" s="9">
        <v>33390</v>
      </c>
      <c r="B23" s="21">
        <v>138</v>
      </c>
      <c r="C23" s="21">
        <v>511851</v>
      </c>
      <c r="D23" s="21">
        <v>116361</v>
      </c>
      <c r="E23" s="21">
        <v>25350</v>
      </c>
      <c r="F23" s="21">
        <v>127126</v>
      </c>
      <c r="G23" s="21">
        <v>61453</v>
      </c>
      <c r="H23" s="21">
        <v>15713</v>
      </c>
      <c r="I23" s="21">
        <v>39066</v>
      </c>
      <c r="J23" s="21">
        <v>41236</v>
      </c>
      <c r="K23" s="21">
        <v>29537</v>
      </c>
      <c r="L23" s="21">
        <v>56009</v>
      </c>
      <c r="M23" s="21">
        <v>200496</v>
      </c>
      <c r="N23" s="21">
        <v>121692</v>
      </c>
      <c r="O23" s="21">
        <v>78804</v>
      </c>
    </row>
    <row r="24" spans="1:15">
      <c r="A24" s="9">
        <v>33482</v>
      </c>
      <c r="B24" s="21">
        <v>8213</v>
      </c>
      <c r="C24" s="21">
        <v>528450</v>
      </c>
      <c r="D24" s="21">
        <v>119476</v>
      </c>
      <c r="E24" s="21">
        <v>26415</v>
      </c>
      <c r="F24" s="21">
        <v>131432</v>
      </c>
      <c r="G24" s="21">
        <v>61731</v>
      </c>
      <c r="H24" s="21">
        <v>21067</v>
      </c>
      <c r="I24" s="21">
        <v>39050</v>
      </c>
      <c r="J24" s="21">
        <v>42239</v>
      </c>
      <c r="K24" s="21">
        <v>30071</v>
      </c>
      <c r="L24" s="21">
        <v>56969</v>
      </c>
      <c r="M24" s="21">
        <v>201132</v>
      </c>
      <c r="N24" s="21">
        <v>122661</v>
      </c>
      <c r="O24" s="21">
        <v>78471</v>
      </c>
    </row>
    <row r="25" spans="1:15">
      <c r="A25" s="9">
        <v>33573</v>
      </c>
      <c r="B25" s="21">
        <v>-70</v>
      </c>
      <c r="C25" s="21">
        <v>539898</v>
      </c>
      <c r="D25" s="21">
        <v>122018</v>
      </c>
      <c r="E25" s="21">
        <v>26084</v>
      </c>
      <c r="F25" s="21">
        <v>136790</v>
      </c>
      <c r="G25" s="21">
        <v>63877</v>
      </c>
      <c r="H25" s="21">
        <v>19508</v>
      </c>
      <c r="I25" s="21">
        <v>40328</v>
      </c>
      <c r="J25" s="21">
        <v>43258</v>
      </c>
      <c r="K25" s="21">
        <v>30615</v>
      </c>
      <c r="L25" s="21">
        <v>57420</v>
      </c>
      <c r="M25" s="21">
        <v>205758</v>
      </c>
      <c r="N25" s="21">
        <v>125095</v>
      </c>
      <c r="O25" s="21">
        <v>80663</v>
      </c>
    </row>
    <row r="26" spans="1:15">
      <c r="A26" s="9">
        <v>33664</v>
      </c>
      <c r="B26" s="21">
        <v>4110</v>
      </c>
      <c r="C26" s="21">
        <v>541436</v>
      </c>
      <c r="D26" s="21">
        <v>120413</v>
      </c>
      <c r="E26" s="21">
        <v>26333</v>
      </c>
      <c r="F26" s="21">
        <v>135435</v>
      </c>
      <c r="G26" s="21">
        <v>62374</v>
      </c>
      <c r="H26" s="21">
        <v>18017</v>
      </c>
      <c r="I26" s="21">
        <v>39335</v>
      </c>
      <c r="J26" s="21">
        <v>44293</v>
      </c>
      <c r="K26" s="21">
        <v>31169</v>
      </c>
      <c r="L26" s="21">
        <v>64067</v>
      </c>
      <c r="M26" s="21">
        <v>207328</v>
      </c>
      <c r="N26" s="21">
        <v>125386</v>
      </c>
      <c r="O26" s="21">
        <v>81942</v>
      </c>
    </row>
    <row r="27" spans="1:15">
      <c r="A27" s="9">
        <v>33756</v>
      </c>
      <c r="B27" s="21">
        <v>-4038</v>
      </c>
      <c r="C27" s="21">
        <v>559462</v>
      </c>
      <c r="D27" s="21">
        <v>121411</v>
      </c>
      <c r="E27" s="21">
        <v>26661</v>
      </c>
      <c r="F27" s="21">
        <v>141934</v>
      </c>
      <c r="G27" s="21">
        <v>65160</v>
      </c>
      <c r="H27" s="21">
        <v>16602</v>
      </c>
      <c r="I27" s="21">
        <v>41473</v>
      </c>
      <c r="J27" s="21">
        <v>45345</v>
      </c>
      <c r="K27" s="21">
        <v>31733</v>
      </c>
      <c r="L27" s="21">
        <v>69143</v>
      </c>
      <c r="M27" s="21">
        <v>210109</v>
      </c>
      <c r="N27" s="21">
        <v>127512</v>
      </c>
      <c r="O27" s="21">
        <v>82597</v>
      </c>
    </row>
    <row r="28" spans="1:15">
      <c r="A28" s="9">
        <v>33848</v>
      </c>
      <c r="B28" s="21">
        <v>534</v>
      </c>
      <c r="C28" s="21">
        <v>566908</v>
      </c>
      <c r="D28" s="21">
        <v>130812</v>
      </c>
      <c r="E28" s="21">
        <v>20297</v>
      </c>
      <c r="F28" s="21">
        <v>140036</v>
      </c>
      <c r="G28" s="21">
        <v>63652</v>
      </c>
      <c r="H28" s="21">
        <v>27607</v>
      </c>
      <c r="I28" s="21">
        <v>36576</v>
      </c>
      <c r="J28" s="21">
        <v>46194</v>
      </c>
      <c r="K28" s="21">
        <v>32172</v>
      </c>
      <c r="L28" s="21">
        <v>69562</v>
      </c>
      <c r="M28" s="21">
        <v>215191</v>
      </c>
      <c r="N28" s="21">
        <v>138562</v>
      </c>
      <c r="O28" s="21">
        <v>76629</v>
      </c>
    </row>
    <row r="29" spans="1:15">
      <c r="A29" s="9">
        <v>33939</v>
      </c>
      <c r="B29" s="21">
        <v>4546</v>
      </c>
      <c r="C29" s="21">
        <v>578985</v>
      </c>
      <c r="D29" s="21">
        <v>133256</v>
      </c>
      <c r="E29" s="21">
        <v>19526</v>
      </c>
      <c r="F29" s="21">
        <v>142839</v>
      </c>
      <c r="G29" s="21">
        <v>63901</v>
      </c>
      <c r="H29" s="21">
        <v>30700</v>
      </c>
      <c r="I29" s="21">
        <v>39704</v>
      </c>
      <c r="J29" s="21">
        <v>47054</v>
      </c>
      <c r="K29" s="21">
        <v>32618</v>
      </c>
      <c r="L29" s="21">
        <v>69387</v>
      </c>
      <c r="M29" s="21">
        <v>213755</v>
      </c>
      <c r="N29" s="21">
        <v>139175</v>
      </c>
      <c r="O29" s="21">
        <v>74580</v>
      </c>
    </row>
    <row r="30" spans="1:15">
      <c r="A30" s="9">
        <v>34029</v>
      </c>
      <c r="B30" s="21">
        <v>3530</v>
      </c>
      <c r="C30" s="21">
        <v>591501</v>
      </c>
      <c r="D30" s="21">
        <v>131964</v>
      </c>
      <c r="E30" s="21">
        <v>19945</v>
      </c>
      <c r="F30" s="21">
        <v>148189</v>
      </c>
      <c r="G30" s="21">
        <v>65584</v>
      </c>
      <c r="H30" s="21">
        <v>36913</v>
      </c>
      <c r="I30" s="21">
        <v>38082</v>
      </c>
      <c r="J30" s="21">
        <v>47924</v>
      </c>
      <c r="K30" s="21">
        <v>33070</v>
      </c>
      <c r="L30" s="21">
        <v>69830</v>
      </c>
      <c r="M30" s="21">
        <v>213778</v>
      </c>
      <c r="N30" s="21">
        <v>138842</v>
      </c>
      <c r="O30" s="21">
        <v>74936</v>
      </c>
    </row>
    <row r="31" spans="1:15">
      <c r="A31" s="9">
        <v>34121</v>
      </c>
      <c r="B31" s="21">
        <v>-2800</v>
      </c>
      <c r="C31" s="21">
        <v>605267</v>
      </c>
      <c r="D31" s="21">
        <v>132648</v>
      </c>
      <c r="E31" s="21">
        <v>20399</v>
      </c>
      <c r="F31" s="21">
        <v>153817</v>
      </c>
      <c r="G31" s="21">
        <v>67302</v>
      </c>
      <c r="H31" s="21">
        <v>39803</v>
      </c>
      <c r="I31" s="21">
        <v>39076</v>
      </c>
      <c r="J31" s="21">
        <v>48805</v>
      </c>
      <c r="K31" s="21">
        <v>33528</v>
      </c>
      <c r="L31" s="21">
        <v>69889</v>
      </c>
      <c r="M31" s="21">
        <v>224943</v>
      </c>
      <c r="N31" s="21">
        <v>142617</v>
      </c>
      <c r="O31" s="21">
        <v>82326</v>
      </c>
    </row>
    <row r="32" spans="1:15">
      <c r="A32" s="9">
        <v>34213</v>
      </c>
      <c r="B32" s="21">
        <v>7531</v>
      </c>
      <c r="C32" s="21">
        <v>639404</v>
      </c>
      <c r="D32" s="21">
        <v>134271</v>
      </c>
      <c r="E32" s="21">
        <v>21278</v>
      </c>
      <c r="F32" s="21">
        <v>164353</v>
      </c>
      <c r="G32" s="21">
        <v>70482</v>
      </c>
      <c r="H32" s="21">
        <v>51531</v>
      </c>
      <c r="I32" s="21">
        <v>42405</v>
      </c>
      <c r="J32" s="21">
        <v>49862</v>
      </c>
      <c r="K32" s="21">
        <v>33999</v>
      </c>
      <c r="L32" s="21">
        <v>71223</v>
      </c>
      <c r="M32" s="21">
        <v>225612</v>
      </c>
      <c r="N32" s="21">
        <v>147986</v>
      </c>
      <c r="O32" s="21">
        <v>77626</v>
      </c>
    </row>
    <row r="33" spans="1:15">
      <c r="A33" s="9">
        <v>34304</v>
      </c>
      <c r="B33" s="21">
        <v>-478</v>
      </c>
      <c r="C33" s="21">
        <v>668277</v>
      </c>
      <c r="D33" s="21">
        <v>138530</v>
      </c>
      <c r="E33" s="21">
        <v>21815</v>
      </c>
      <c r="F33" s="21">
        <v>172009</v>
      </c>
      <c r="G33" s="21">
        <v>72902</v>
      </c>
      <c r="H33" s="21">
        <v>63256</v>
      </c>
      <c r="I33" s="21">
        <v>44025</v>
      </c>
      <c r="J33" s="21">
        <v>50934</v>
      </c>
      <c r="K33" s="21">
        <v>34477</v>
      </c>
      <c r="L33" s="21">
        <v>70329</v>
      </c>
      <c r="M33" s="21">
        <v>230610</v>
      </c>
      <c r="N33" s="21">
        <v>153328</v>
      </c>
      <c r="O33" s="21">
        <v>77282</v>
      </c>
    </row>
    <row r="34" spans="1:15">
      <c r="A34" s="9">
        <v>34394</v>
      </c>
      <c r="B34" s="21">
        <v>1690</v>
      </c>
      <c r="C34" s="21">
        <v>664429</v>
      </c>
      <c r="D34" s="21">
        <v>141095</v>
      </c>
      <c r="E34" s="21">
        <v>20664</v>
      </c>
      <c r="F34" s="21">
        <v>170403</v>
      </c>
      <c r="G34" s="21">
        <v>70692</v>
      </c>
      <c r="H34" s="21">
        <v>60411</v>
      </c>
      <c r="I34" s="21">
        <v>43087</v>
      </c>
      <c r="J34" s="21">
        <v>52023</v>
      </c>
      <c r="K34" s="21">
        <v>34961</v>
      </c>
      <c r="L34" s="21">
        <v>71093</v>
      </c>
      <c r="M34" s="21">
        <v>236043</v>
      </c>
      <c r="N34" s="21">
        <v>160380</v>
      </c>
      <c r="O34" s="21">
        <v>75663</v>
      </c>
    </row>
    <row r="35" spans="1:15">
      <c r="A35" s="9">
        <v>34486</v>
      </c>
      <c r="B35" s="21">
        <v>230</v>
      </c>
      <c r="C35" s="21">
        <v>668277</v>
      </c>
      <c r="D35" s="21">
        <v>143194</v>
      </c>
      <c r="E35" s="21">
        <v>21367</v>
      </c>
      <c r="F35" s="21">
        <v>170339</v>
      </c>
      <c r="G35" s="21">
        <v>70852</v>
      </c>
      <c r="H35" s="21">
        <v>58031</v>
      </c>
      <c r="I35" s="21">
        <v>43937</v>
      </c>
      <c r="J35" s="21">
        <v>53128</v>
      </c>
      <c r="K35" s="21">
        <v>35452</v>
      </c>
      <c r="L35" s="21">
        <v>71977</v>
      </c>
      <c r="M35" s="21">
        <v>246192</v>
      </c>
      <c r="N35" s="21">
        <v>168908</v>
      </c>
      <c r="O35" s="21">
        <v>77284</v>
      </c>
    </row>
    <row r="36" spans="1:15">
      <c r="A36" s="9">
        <v>34578</v>
      </c>
      <c r="B36" s="21">
        <v>-1484</v>
      </c>
      <c r="C36" s="21">
        <v>681612</v>
      </c>
      <c r="D36" s="21">
        <v>143716</v>
      </c>
      <c r="E36" s="21">
        <v>21829</v>
      </c>
      <c r="F36" s="21">
        <v>172843</v>
      </c>
      <c r="G36" s="21">
        <v>71513</v>
      </c>
      <c r="H36" s="21">
        <v>57174</v>
      </c>
      <c r="I36" s="21">
        <v>48470</v>
      </c>
      <c r="J36" s="21">
        <v>54377</v>
      </c>
      <c r="K36" s="21">
        <v>35936</v>
      </c>
      <c r="L36" s="21">
        <v>75754</v>
      </c>
      <c r="M36" s="21">
        <v>254737</v>
      </c>
      <c r="N36" s="21">
        <v>173850</v>
      </c>
      <c r="O36" s="21">
        <v>80887</v>
      </c>
    </row>
    <row r="37" spans="1:15">
      <c r="A37" s="9">
        <v>34669</v>
      </c>
      <c r="B37" s="21">
        <v>3968</v>
      </c>
      <c r="C37" s="21">
        <v>680224</v>
      </c>
      <c r="D37" s="21">
        <v>145749</v>
      </c>
      <c r="E37" s="21">
        <v>22150</v>
      </c>
      <c r="F37" s="21">
        <v>171654</v>
      </c>
      <c r="G37" s="21">
        <v>70324</v>
      </c>
      <c r="H37" s="21">
        <v>56013</v>
      </c>
      <c r="I37" s="21">
        <v>46547</v>
      </c>
      <c r="J37" s="21">
        <v>55648</v>
      </c>
      <c r="K37" s="21">
        <v>36427</v>
      </c>
      <c r="L37" s="21">
        <v>75712</v>
      </c>
      <c r="M37" s="21">
        <v>259802</v>
      </c>
      <c r="N37" s="21">
        <v>178956</v>
      </c>
      <c r="O37" s="21">
        <v>80846</v>
      </c>
    </row>
    <row r="38" spans="1:15">
      <c r="A38" s="9">
        <v>34759</v>
      </c>
      <c r="B38" s="21">
        <v>-6513</v>
      </c>
      <c r="C38" s="21">
        <v>683397</v>
      </c>
      <c r="D38" s="21">
        <v>144849</v>
      </c>
      <c r="E38" s="21">
        <v>22954</v>
      </c>
      <c r="F38" s="21">
        <v>173661</v>
      </c>
      <c r="G38" s="21">
        <v>70597</v>
      </c>
      <c r="H38" s="21">
        <v>51403</v>
      </c>
      <c r="I38" s="21">
        <v>47403</v>
      </c>
      <c r="J38" s="21">
        <v>56942</v>
      </c>
      <c r="K38" s="21">
        <v>36924</v>
      </c>
      <c r="L38" s="21">
        <v>78664</v>
      </c>
      <c r="M38" s="21">
        <v>265540</v>
      </c>
      <c r="N38" s="21">
        <v>183169</v>
      </c>
      <c r="O38" s="21">
        <v>82371</v>
      </c>
    </row>
    <row r="39" spans="1:15">
      <c r="A39" s="9">
        <v>34851</v>
      </c>
      <c r="B39" s="21">
        <v>-2816</v>
      </c>
      <c r="C39" s="21">
        <v>710418</v>
      </c>
      <c r="D39" s="21">
        <v>144726</v>
      </c>
      <c r="E39" s="21">
        <v>23770</v>
      </c>
      <c r="F39" s="21">
        <v>182838</v>
      </c>
      <c r="G39" s="21">
        <v>79385</v>
      </c>
      <c r="H39" s="21">
        <v>44755</v>
      </c>
      <c r="I39" s="21">
        <v>55536</v>
      </c>
      <c r="J39" s="21">
        <v>57928</v>
      </c>
      <c r="K39" s="21">
        <v>37428</v>
      </c>
      <c r="L39" s="21">
        <v>84052</v>
      </c>
      <c r="M39" s="21">
        <v>275012</v>
      </c>
      <c r="N39" s="21">
        <v>188529</v>
      </c>
      <c r="O39" s="21">
        <v>86483</v>
      </c>
    </row>
    <row r="40" spans="1:15">
      <c r="A40" s="9">
        <v>34943</v>
      </c>
      <c r="B40" s="21">
        <v>2178</v>
      </c>
      <c r="C40" s="21">
        <v>733612</v>
      </c>
      <c r="D40" s="21">
        <v>149861</v>
      </c>
      <c r="E40" s="21">
        <v>23457</v>
      </c>
      <c r="F40" s="21">
        <v>189645</v>
      </c>
      <c r="G40" s="21">
        <v>80061</v>
      </c>
      <c r="H40" s="21">
        <v>52714</v>
      </c>
      <c r="I40" s="21">
        <v>52244</v>
      </c>
      <c r="J40" s="21">
        <v>58510</v>
      </c>
      <c r="K40" s="21">
        <v>37967</v>
      </c>
      <c r="L40" s="21">
        <v>89153</v>
      </c>
      <c r="M40" s="21">
        <v>282954</v>
      </c>
      <c r="N40" s="21">
        <v>195090</v>
      </c>
      <c r="O40" s="21">
        <v>87864</v>
      </c>
    </row>
    <row r="41" spans="1:15">
      <c r="A41" s="9">
        <v>35034</v>
      </c>
      <c r="B41" s="21">
        <v>2736</v>
      </c>
      <c r="C41" s="21">
        <v>747174</v>
      </c>
      <c r="D41" s="21">
        <v>154252</v>
      </c>
      <c r="E41" s="21">
        <v>24071</v>
      </c>
      <c r="F41" s="21">
        <v>198349</v>
      </c>
      <c r="G41" s="21">
        <v>81306</v>
      </c>
      <c r="H41" s="21">
        <v>45896</v>
      </c>
      <c r="I41" s="21">
        <v>55789</v>
      </c>
      <c r="J41" s="21">
        <v>58906</v>
      </c>
      <c r="K41" s="21">
        <v>38513</v>
      </c>
      <c r="L41" s="21">
        <v>90092</v>
      </c>
      <c r="M41" s="21">
        <v>292205</v>
      </c>
      <c r="N41" s="21">
        <v>200673</v>
      </c>
      <c r="O41" s="21">
        <v>91532</v>
      </c>
    </row>
    <row r="42" spans="1:15">
      <c r="A42" s="9">
        <v>35125</v>
      </c>
      <c r="B42" s="21">
        <v>4804</v>
      </c>
      <c r="C42" s="21">
        <v>756678</v>
      </c>
      <c r="D42" s="21">
        <v>155625</v>
      </c>
      <c r="E42" s="21">
        <v>24369</v>
      </c>
      <c r="F42" s="21">
        <v>203368</v>
      </c>
      <c r="G42" s="21">
        <v>80433</v>
      </c>
      <c r="H42" s="21">
        <v>45752</v>
      </c>
      <c r="I42" s="21">
        <v>56325</v>
      </c>
      <c r="J42" s="21">
        <v>59448</v>
      </c>
      <c r="K42" s="21">
        <v>39068</v>
      </c>
      <c r="L42" s="21">
        <v>92290</v>
      </c>
      <c r="M42" s="21">
        <v>299720</v>
      </c>
      <c r="N42" s="21">
        <v>203933</v>
      </c>
      <c r="O42" s="21">
        <v>95787</v>
      </c>
    </row>
    <row r="43" spans="1:15">
      <c r="A43" s="9">
        <v>35217</v>
      </c>
      <c r="B43" s="21">
        <v>344</v>
      </c>
      <c r="C43" s="21">
        <v>769492</v>
      </c>
      <c r="D43" s="21">
        <v>157986</v>
      </c>
      <c r="E43" s="21">
        <v>24665</v>
      </c>
      <c r="F43" s="21">
        <v>212479</v>
      </c>
      <c r="G43" s="21">
        <v>80990</v>
      </c>
      <c r="H43" s="21">
        <v>46894</v>
      </c>
      <c r="I43" s="21">
        <v>56488</v>
      </c>
      <c r="J43" s="21">
        <v>59934</v>
      </c>
      <c r="K43" s="21">
        <v>39630</v>
      </c>
      <c r="L43" s="21">
        <v>90426</v>
      </c>
      <c r="M43" s="21">
        <v>311543</v>
      </c>
      <c r="N43" s="21">
        <v>211051</v>
      </c>
      <c r="O43" s="21">
        <v>100492</v>
      </c>
    </row>
    <row r="44" spans="1:15">
      <c r="A44" s="9">
        <v>35309</v>
      </c>
      <c r="B44" s="21">
        <v>9004</v>
      </c>
      <c r="C44" s="21">
        <v>799154</v>
      </c>
      <c r="D44" s="21">
        <v>157452</v>
      </c>
      <c r="E44" s="21">
        <v>22886</v>
      </c>
      <c r="F44" s="21">
        <v>221789</v>
      </c>
      <c r="G44" s="21">
        <v>81023</v>
      </c>
      <c r="H44" s="21">
        <v>61242</v>
      </c>
      <c r="I44" s="21">
        <v>58808</v>
      </c>
      <c r="J44" s="21">
        <v>60018</v>
      </c>
      <c r="K44" s="21">
        <v>39884</v>
      </c>
      <c r="L44" s="21">
        <v>96052</v>
      </c>
      <c r="M44" s="21">
        <v>316875</v>
      </c>
      <c r="N44" s="21">
        <v>215988</v>
      </c>
      <c r="O44" s="21">
        <v>100887</v>
      </c>
    </row>
    <row r="45" spans="1:15">
      <c r="A45" s="9">
        <v>35400</v>
      </c>
      <c r="B45" s="21">
        <v>8975</v>
      </c>
      <c r="C45" s="21">
        <v>823377</v>
      </c>
      <c r="D45" s="21">
        <v>164728</v>
      </c>
      <c r="E45" s="21">
        <v>23276</v>
      </c>
      <c r="F45" s="21">
        <v>232510</v>
      </c>
      <c r="G45" s="21">
        <v>80124</v>
      </c>
      <c r="H45" s="21">
        <v>62972</v>
      </c>
      <c r="I45" s="21">
        <v>63499</v>
      </c>
      <c r="J45" s="21">
        <v>60468</v>
      </c>
      <c r="K45" s="21">
        <v>40140</v>
      </c>
      <c r="L45" s="21">
        <v>95660</v>
      </c>
      <c r="M45" s="21">
        <v>324467</v>
      </c>
      <c r="N45" s="21">
        <v>222193</v>
      </c>
      <c r="O45" s="21">
        <v>102274</v>
      </c>
    </row>
    <row r="46" spans="1:15">
      <c r="A46" s="9">
        <v>35490</v>
      </c>
      <c r="B46" s="21">
        <v>5570</v>
      </c>
      <c r="C46" s="21">
        <v>834887</v>
      </c>
      <c r="D46" s="21">
        <v>165857</v>
      </c>
      <c r="E46" s="21">
        <v>23416</v>
      </c>
      <c r="F46" s="21">
        <v>238306</v>
      </c>
      <c r="G46" s="21">
        <v>79399</v>
      </c>
      <c r="H46" s="21">
        <v>66203</v>
      </c>
      <c r="I46" s="21">
        <v>64673</v>
      </c>
      <c r="J46" s="21">
        <v>61000</v>
      </c>
      <c r="K46" s="21">
        <v>40398</v>
      </c>
      <c r="L46" s="21">
        <v>95635</v>
      </c>
      <c r="M46" s="21">
        <v>329351</v>
      </c>
      <c r="N46" s="21">
        <v>225471</v>
      </c>
      <c r="O46" s="21">
        <v>103880</v>
      </c>
    </row>
    <row r="47" spans="1:15">
      <c r="A47" s="9">
        <v>35582</v>
      </c>
      <c r="B47" s="21">
        <v>9163</v>
      </c>
      <c r="C47" s="21">
        <v>876310</v>
      </c>
      <c r="D47" s="21">
        <v>164985</v>
      </c>
      <c r="E47" s="21">
        <v>23646</v>
      </c>
      <c r="F47" s="21">
        <v>258411</v>
      </c>
      <c r="G47" s="21">
        <v>80391</v>
      </c>
      <c r="H47" s="21">
        <v>84490</v>
      </c>
      <c r="I47" s="21">
        <v>60890</v>
      </c>
      <c r="J47" s="21">
        <v>61324</v>
      </c>
      <c r="K47" s="21">
        <v>40657</v>
      </c>
      <c r="L47" s="21">
        <v>101516</v>
      </c>
      <c r="M47" s="21">
        <v>341235</v>
      </c>
      <c r="N47" s="21">
        <v>232981</v>
      </c>
      <c r="O47" s="21">
        <v>108254</v>
      </c>
    </row>
    <row r="48" spans="1:15">
      <c r="A48" s="9">
        <v>35674</v>
      </c>
      <c r="B48" s="21">
        <v>6308</v>
      </c>
      <c r="C48" s="21">
        <v>904262</v>
      </c>
      <c r="D48" s="21">
        <v>167823</v>
      </c>
      <c r="E48" s="21">
        <v>24422</v>
      </c>
      <c r="F48" s="21">
        <v>272535</v>
      </c>
      <c r="G48" s="21">
        <v>80152</v>
      </c>
      <c r="H48" s="21">
        <v>88041</v>
      </c>
      <c r="I48" s="21">
        <v>65779</v>
      </c>
      <c r="J48" s="21">
        <v>61393</v>
      </c>
      <c r="K48" s="21">
        <v>40690</v>
      </c>
      <c r="L48" s="21">
        <v>103427</v>
      </c>
      <c r="M48" s="21">
        <v>351905</v>
      </c>
      <c r="N48" s="21">
        <v>235946</v>
      </c>
      <c r="O48" s="21">
        <v>115959</v>
      </c>
    </row>
    <row r="49" spans="1:15">
      <c r="A49" s="9">
        <v>35765</v>
      </c>
      <c r="B49" s="21">
        <v>-6497</v>
      </c>
      <c r="C49" s="21">
        <v>901043</v>
      </c>
      <c r="D49" s="21">
        <v>170658</v>
      </c>
      <c r="E49" s="21">
        <v>24484</v>
      </c>
      <c r="F49" s="21">
        <v>279382</v>
      </c>
      <c r="G49" s="21">
        <v>79034</v>
      </c>
      <c r="H49" s="21">
        <v>73502</v>
      </c>
      <c r="I49" s="21">
        <v>70206</v>
      </c>
      <c r="J49" s="21">
        <v>62036</v>
      </c>
      <c r="K49" s="21">
        <v>40724</v>
      </c>
      <c r="L49" s="21">
        <v>101017</v>
      </c>
      <c r="M49" s="21">
        <v>364832</v>
      </c>
      <c r="N49" s="21">
        <v>245384</v>
      </c>
      <c r="O49" s="21">
        <v>119448</v>
      </c>
    </row>
    <row r="50" spans="1:15">
      <c r="A50" s="9">
        <v>35855</v>
      </c>
      <c r="B50" s="21">
        <v>-2645</v>
      </c>
      <c r="C50" s="21">
        <v>909927</v>
      </c>
      <c r="D50" s="21">
        <v>168785</v>
      </c>
      <c r="E50" s="21">
        <v>24673</v>
      </c>
      <c r="F50" s="21">
        <v>291831</v>
      </c>
      <c r="G50" s="21">
        <v>75080</v>
      </c>
      <c r="H50" s="21">
        <v>77250</v>
      </c>
      <c r="I50" s="21">
        <v>76564</v>
      </c>
      <c r="J50" s="21">
        <v>61100</v>
      </c>
      <c r="K50" s="21">
        <v>40758</v>
      </c>
      <c r="L50" s="21">
        <v>93886</v>
      </c>
      <c r="M50" s="21">
        <v>370085</v>
      </c>
      <c r="N50" s="21">
        <v>251099</v>
      </c>
      <c r="O50" s="21">
        <v>118986</v>
      </c>
    </row>
    <row r="51" spans="1:15">
      <c r="A51" s="9">
        <v>35947</v>
      </c>
      <c r="B51" s="21">
        <v>-2104</v>
      </c>
      <c r="C51" s="21">
        <v>926072</v>
      </c>
      <c r="D51" s="21">
        <v>167564</v>
      </c>
      <c r="E51" s="21">
        <v>24799</v>
      </c>
      <c r="F51" s="21">
        <v>303146</v>
      </c>
      <c r="G51" s="21">
        <v>75205</v>
      </c>
      <c r="H51" s="21">
        <v>81211</v>
      </c>
      <c r="I51" s="21">
        <v>73880</v>
      </c>
      <c r="J51" s="21">
        <v>62252</v>
      </c>
      <c r="K51" s="21">
        <v>40792</v>
      </c>
      <c r="L51" s="21">
        <v>97223</v>
      </c>
      <c r="M51" s="21">
        <v>383963</v>
      </c>
      <c r="N51" s="21">
        <v>258438</v>
      </c>
      <c r="O51" s="21">
        <v>125525</v>
      </c>
    </row>
    <row r="52" spans="1:15">
      <c r="A52" s="9">
        <v>36039</v>
      </c>
      <c r="B52" s="21">
        <v>-5066</v>
      </c>
      <c r="C52" s="21">
        <v>939186</v>
      </c>
      <c r="D52" s="21">
        <v>172762</v>
      </c>
      <c r="E52" s="21">
        <v>25928</v>
      </c>
      <c r="F52" s="21">
        <v>306136</v>
      </c>
      <c r="G52" s="21">
        <v>76135</v>
      </c>
      <c r="H52" s="21">
        <v>78772</v>
      </c>
      <c r="I52" s="21">
        <v>71452</v>
      </c>
      <c r="J52" s="21">
        <v>62514</v>
      </c>
      <c r="K52" s="21">
        <v>40580</v>
      </c>
      <c r="L52" s="21">
        <v>104907</v>
      </c>
      <c r="M52" s="21">
        <v>389973</v>
      </c>
      <c r="N52" s="21">
        <v>265016</v>
      </c>
      <c r="O52" s="21">
        <v>124957</v>
      </c>
    </row>
    <row r="53" spans="1:15">
      <c r="A53" s="9">
        <v>36130</v>
      </c>
      <c r="B53" s="21">
        <v>4077</v>
      </c>
      <c r="C53" s="21">
        <v>994465</v>
      </c>
      <c r="D53" s="21">
        <v>176604</v>
      </c>
      <c r="E53" s="21">
        <v>26312</v>
      </c>
      <c r="F53" s="21">
        <v>317568</v>
      </c>
      <c r="G53" s="21">
        <v>76904</v>
      </c>
      <c r="H53" s="21">
        <v>114360</v>
      </c>
      <c r="I53" s="21">
        <v>77328</v>
      </c>
      <c r="J53" s="21">
        <v>63193</v>
      </c>
      <c r="K53" s="21">
        <v>40369</v>
      </c>
      <c r="L53" s="21">
        <v>101827</v>
      </c>
      <c r="M53" s="21">
        <v>402676</v>
      </c>
      <c r="N53" s="21">
        <v>274287</v>
      </c>
      <c r="O53" s="21">
        <v>128389</v>
      </c>
    </row>
    <row r="54" spans="1:15">
      <c r="A54" s="9">
        <v>36220</v>
      </c>
      <c r="B54" s="21">
        <v>2680</v>
      </c>
      <c r="C54" s="21">
        <v>1021206</v>
      </c>
      <c r="D54" s="21">
        <v>175294</v>
      </c>
      <c r="E54" s="21">
        <v>27049</v>
      </c>
      <c r="F54" s="21">
        <v>328358</v>
      </c>
      <c r="G54" s="21">
        <v>78268</v>
      </c>
      <c r="H54" s="21">
        <v>126818</v>
      </c>
      <c r="I54" s="21">
        <v>79193</v>
      </c>
      <c r="J54" s="21">
        <v>63722</v>
      </c>
      <c r="K54" s="21">
        <v>40159</v>
      </c>
      <c r="L54" s="21">
        <v>102345</v>
      </c>
      <c r="M54" s="21">
        <v>409115</v>
      </c>
      <c r="N54" s="21">
        <v>281503</v>
      </c>
      <c r="O54" s="21">
        <v>127612</v>
      </c>
    </row>
    <row r="55" spans="1:15">
      <c r="A55" s="9">
        <v>36312</v>
      </c>
      <c r="B55" s="21">
        <v>90</v>
      </c>
      <c r="C55" s="21">
        <v>1033750</v>
      </c>
      <c r="D55" s="21">
        <v>173517</v>
      </c>
      <c r="E55" s="21">
        <v>27266</v>
      </c>
      <c r="F55" s="21">
        <v>352147</v>
      </c>
      <c r="G55" s="21">
        <v>77348</v>
      </c>
      <c r="H55" s="21">
        <v>118098</v>
      </c>
      <c r="I55" s="21">
        <v>78552</v>
      </c>
      <c r="J55" s="21">
        <v>62096</v>
      </c>
      <c r="K55" s="21">
        <v>39950</v>
      </c>
      <c r="L55" s="21">
        <v>104776</v>
      </c>
      <c r="M55" s="21">
        <v>425632</v>
      </c>
      <c r="N55" s="21">
        <v>291956</v>
      </c>
      <c r="O55" s="21">
        <v>133676</v>
      </c>
    </row>
    <row r="56" spans="1:15">
      <c r="A56" s="9">
        <v>36404</v>
      </c>
      <c r="B56" s="21">
        <v>2473</v>
      </c>
      <c r="C56" s="21">
        <v>1036407</v>
      </c>
      <c r="D56" s="21">
        <v>172880</v>
      </c>
      <c r="E56" s="21">
        <v>28113</v>
      </c>
      <c r="F56" s="21">
        <v>360098</v>
      </c>
      <c r="G56" s="21">
        <v>75755</v>
      </c>
      <c r="H56" s="21">
        <v>116192</v>
      </c>
      <c r="I56" s="21">
        <v>75089</v>
      </c>
      <c r="J56" s="21">
        <v>64214</v>
      </c>
      <c r="K56" s="21">
        <v>39299</v>
      </c>
      <c r="L56" s="21">
        <v>104767</v>
      </c>
      <c r="M56" s="21">
        <v>433977</v>
      </c>
      <c r="N56" s="21">
        <v>298074</v>
      </c>
      <c r="O56" s="21">
        <v>135903</v>
      </c>
    </row>
    <row r="57" spans="1:15">
      <c r="A57" s="9">
        <v>36495</v>
      </c>
      <c r="B57" s="21">
        <v>-3034</v>
      </c>
      <c r="C57" s="21">
        <v>1103280</v>
      </c>
      <c r="D57" s="21">
        <v>177050</v>
      </c>
      <c r="E57" s="21">
        <v>28089</v>
      </c>
      <c r="F57" s="21">
        <v>389000</v>
      </c>
      <c r="G57" s="21">
        <v>73111</v>
      </c>
      <c r="H57" s="21">
        <v>144016</v>
      </c>
      <c r="I57" s="21">
        <v>79324</v>
      </c>
      <c r="J57" s="21">
        <v>65755</v>
      </c>
      <c r="K57" s="21">
        <v>38648</v>
      </c>
      <c r="L57" s="21">
        <v>108287</v>
      </c>
      <c r="M57" s="21">
        <v>448999</v>
      </c>
      <c r="N57" s="21">
        <v>310419</v>
      </c>
      <c r="O57" s="21">
        <v>138580</v>
      </c>
    </row>
    <row r="58" spans="1:15">
      <c r="A58" s="9">
        <v>36586</v>
      </c>
      <c r="B58" s="21">
        <v>-2666</v>
      </c>
      <c r="C58" s="21">
        <v>1110669</v>
      </c>
      <c r="D58" s="21">
        <v>177243</v>
      </c>
      <c r="E58" s="21">
        <v>28058</v>
      </c>
      <c r="F58" s="21">
        <v>401365</v>
      </c>
      <c r="G58" s="21">
        <v>71515</v>
      </c>
      <c r="H58" s="21">
        <v>141989</v>
      </c>
      <c r="I58" s="21">
        <v>78258</v>
      </c>
      <c r="J58" s="21">
        <v>67348</v>
      </c>
      <c r="K58" s="21">
        <v>37996</v>
      </c>
      <c r="L58" s="21">
        <v>106897</v>
      </c>
      <c r="M58" s="21">
        <v>463626</v>
      </c>
      <c r="N58" s="21">
        <v>316972</v>
      </c>
      <c r="O58" s="21">
        <v>146654</v>
      </c>
    </row>
    <row r="59" spans="1:15">
      <c r="A59" s="9">
        <v>36678</v>
      </c>
      <c r="B59" s="21">
        <v>3857</v>
      </c>
      <c r="C59" s="21">
        <v>1138850</v>
      </c>
      <c r="D59" s="21">
        <v>178141</v>
      </c>
      <c r="E59" s="21">
        <v>28317</v>
      </c>
      <c r="F59" s="21">
        <v>425726</v>
      </c>
      <c r="G59" s="21">
        <v>66759</v>
      </c>
      <c r="H59" s="21">
        <v>145496</v>
      </c>
      <c r="I59" s="21">
        <v>81170</v>
      </c>
      <c r="J59" s="21">
        <v>68146</v>
      </c>
      <c r="K59" s="21">
        <v>37345</v>
      </c>
      <c r="L59" s="21">
        <v>107750</v>
      </c>
      <c r="M59" s="21">
        <v>477901</v>
      </c>
      <c r="N59" s="21">
        <v>333628</v>
      </c>
      <c r="O59" s="21">
        <v>144273</v>
      </c>
    </row>
    <row r="60" spans="1:15">
      <c r="A60" s="9">
        <v>36770</v>
      </c>
      <c r="B60" s="21">
        <v>-4726</v>
      </c>
      <c r="C60" s="21">
        <v>1144529</v>
      </c>
      <c r="D60" s="21">
        <v>183821</v>
      </c>
      <c r="E60" s="21">
        <v>29949</v>
      </c>
      <c r="F60" s="21">
        <v>434034</v>
      </c>
      <c r="G60" s="21">
        <v>67034</v>
      </c>
      <c r="H60" s="21">
        <v>136067</v>
      </c>
      <c r="I60" s="21">
        <v>79837</v>
      </c>
      <c r="J60" s="21">
        <v>69952</v>
      </c>
      <c r="K60" s="21">
        <v>38377</v>
      </c>
      <c r="L60" s="21">
        <v>105458</v>
      </c>
      <c r="M60" s="21">
        <v>496100</v>
      </c>
      <c r="N60" s="21">
        <v>336338</v>
      </c>
      <c r="O60" s="21">
        <v>159762</v>
      </c>
    </row>
    <row r="61" spans="1:15">
      <c r="A61" s="9">
        <v>36861</v>
      </c>
      <c r="B61" s="21">
        <v>7297</v>
      </c>
      <c r="C61" s="21">
        <v>1183396</v>
      </c>
      <c r="D61" s="21">
        <v>186698</v>
      </c>
      <c r="E61" s="21">
        <v>30500</v>
      </c>
      <c r="F61" s="21">
        <v>437856</v>
      </c>
      <c r="G61" s="21">
        <v>66807</v>
      </c>
      <c r="H61" s="21">
        <v>156001</v>
      </c>
      <c r="I61" s="21">
        <v>84540</v>
      </c>
      <c r="J61" s="21">
        <v>70839</v>
      </c>
      <c r="K61" s="21">
        <v>39408</v>
      </c>
      <c r="L61" s="21">
        <v>110747</v>
      </c>
      <c r="M61" s="21">
        <v>507906</v>
      </c>
      <c r="N61" s="21">
        <v>344949</v>
      </c>
      <c r="O61" s="21">
        <v>162957</v>
      </c>
    </row>
    <row r="62" spans="1:15">
      <c r="A62" s="9">
        <v>36951</v>
      </c>
      <c r="B62" s="21">
        <v>418</v>
      </c>
      <c r="C62" s="21">
        <v>1194027</v>
      </c>
      <c r="D62" s="21">
        <v>189192</v>
      </c>
      <c r="E62" s="21">
        <v>31270</v>
      </c>
      <c r="F62" s="21">
        <v>441186</v>
      </c>
      <c r="G62" s="21">
        <v>65691</v>
      </c>
      <c r="H62" s="21">
        <v>153684</v>
      </c>
      <c r="I62" s="21">
        <v>87397</v>
      </c>
      <c r="J62" s="21">
        <v>72460</v>
      </c>
      <c r="K62" s="21">
        <v>40440</v>
      </c>
      <c r="L62" s="21">
        <v>112707</v>
      </c>
      <c r="M62" s="21">
        <v>519848</v>
      </c>
      <c r="N62" s="21">
        <v>350198</v>
      </c>
      <c r="O62" s="21">
        <v>169650</v>
      </c>
    </row>
    <row r="63" spans="1:15">
      <c r="A63" s="9">
        <v>37043</v>
      </c>
      <c r="B63" s="21">
        <v>7750</v>
      </c>
      <c r="C63" s="21">
        <v>1263314</v>
      </c>
      <c r="D63" s="21">
        <v>205198</v>
      </c>
      <c r="E63" s="21">
        <v>31554</v>
      </c>
      <c r="F63" s="21">
        <v>460463</v>
      </c>
      <c r="G63" s="21">
        <v>64042</v>
      </c>
      <c r="H63" s="21">
        <v>172566</v>
      </c>
      <c r="I63" s="21">
        <v>96929</v>
      </c>
      <c r="J63" s="21">
        <v>73793</v>
      </c>
      <c r="K63" s="21">
        <v>41471</v>
      </c>
      <c r="L63" s="21">
        <v>117298</v>
      </c>
      <c r="M63" s="21">
        <v>533900</v>
      </c>
      <c r="N63" s="21">
        <v>359789</v>
      </c>
      <c r="O63" s="21">
        <v>174111</v>
      </c>
    </row>
    <row r="64" spans="1:15">
      <c r="A64" s="9">
        <v>37135</v>
      </c>
      <c r="B64" s="21">
        <v>-21734</v>
      </c>
      <c r="C64" s="21">
        <v>1220969</v>
      </c>
      <c r="D64" s="21">
        <v>212882</v>
      </c>
      <c r="E64" s="21">
        <v>31730</v>
      </c>
      <c r="F64" s="21">
        <v>447057</v>
      </c>
      <c r="G64" s="21">
        <v>57143</v>
      </c>
      <c r="H64" s="21">
        <v>140449</v>
      </c>
      <c r="I64" s="21">
        <v>97042</v>
      </c>
      <c r="J64" s="21">
        <v>74829</v>
      </c>
      <c r="K64" s="21">
        <v>43318</v>
      </c>
      <c r="L64" s="21">
        <v>116519</v>
      </c>
      <c r="M64" s="21">
        <v>552672</v>
      </c>
      <c r="N64" s="21">
        <v>371247</v>
      </c>
      <c r="O64" s="21">
        <v>181425</v>
      </c>
    </row>
    <row r="65" spans="1:15">
      <c r="A65" s="9">
        <v>37226</v>
      </c>
      <c r="B65" s="21">
        <v>12470</v>
      </c>
      <c r="C65" s="21">
        <v>1299910</v>
      </c>
      <c r="D65" s="21">
        <v>225586</v>
      </c>
      <c r="E65" s="21">
        <v>30124</v>
      </c>
      <c r="F65" s="21">
        <v>474463</v>
      </c>
      <c r="G65" s="21">
        <v>62780</v>
      </c>
      <c r="H65" s="21">
        <v>164501</v>
      </c>
      <c r="I65" s="21">
        <v>103425</v>
      </c>
      <c r="J65" s="21">
        <v>75742</v>
      </c>
      <c r="K65" s="21">
        <v>45165</v>
      </c>
      <c r="L65" s="21">
        <v>118124</v>
      </c>
      <c r="M65" s="21">
        <v>568204</v>
      </c>
      <c r="N65" s="21">
        <v>385013</v>
      </c>
      <c r="O65" s="21">
        <v>183191</v>
      </c>
    </row>
    <row r="66" spans="1:15">
      <c r="A66" s="9">
        <v>37316</v>
      </c>
      <c r="B66" s="21">
        <v>-2480</v>
      </c>
      <c r="C66" s="21">
        <v>1325881</v>
      </c>
      <c r="D66" s="21">
        <v>228628</v>
      </c>
      <c r="E66" s="21">
        <v>32347</v>
      </c>
      <c r="F66" s="21">
        <v>489132</v>
      </c>
      <c r="G66" s="21">
        <v>63364</v>
      </c>
      <c r="H66" s="21">
        <v>164977</v>
      </c>
      <c r="I66" s="21">
        <v>107208</v>
      </c>
      <c r="J66" s="21">
        <v>77402</v>
      </c>
      <c r="K66" s="21">
        <v>47011</v>
      </c>
      <c r="L66" s="21">
        <v>115812</v>
      </c>
      <c r="M66" s="21">
        <v>589435</v>
      </c>
      <c r="N66" s="21">
        <v>397824</v>
      </c>
      <c r="O66" s="21">
        <v>191611</v>
      </c>
    </row>
    <row r="67" spans="1:15">
      <c r="A67" s="9">
        <v>37408</v>
      </c>
      <c r="B67" s="21">
        <v>-14181</v>
      </c>
      <c r="C67" s="21">
        <v>1288914</v>
      </c>
      <c r="D67" s="21">
        <v>217731</v>
      </c>
      <c r="E67" s="21">
        <v>32289</v>
      </c>
      <c r="F67" s="21">
        <v>483002</v>
      </c>
      <c r="G67" s="21">
        <v>62481</v>
      </c>
      <c r="H67" s="21">
        <v>159895</v>
      </c>
      <c r="I67" s="21">
        <v>87545</v>
      </c>
      <c r="J67" s="21">
        <v>78863</v>
      </c>
      <c r="K67" s="21">
        <v>48858</v>
      </c>
      <c r="L67" s="21">
        <v>118250</v>
      </c>
      <c r="M67" s="21">
        <v>622229</v>
      </c>
      <c r="N67" s="21">
        <v>419967</v>
      </c>
      <c r="O67" s="21">
        <v>202262</v>
      </c>
    </row>
    <row r="68" spans="1:15">
      <c r="A68" s="9">
        <v>37500</v>
      </c>
      <c r="B68" s="21">
        <v>-8375</v>
      </c>
      <c r="C68" s="21">
        <v>1262785</v>
      </c>
      <c r="D68" s="21">
        <v>227451</v>
      </c>
      <c r="E68" s="21">
        <v>33943</v>
      </c>
      <c r="F68" s="21">
        <v>474905</v>
      </c>
      <c r="G68" s="21">
        <v>58056</v>
      </c>
      <c r="H68" s="21">
        <v>135154</v>
      </c>
      <c r="I68" s="21">
        <v>88766</v>
      </c>
      <c r="J68" s="21">
        <v>79933</v>
      </c>
      <c r="K68" s="21">
        <v>50404</v>
      </c>
      <c r="L68" s="21">
        <v>114173</v>
      </c>
      <c r="M68" s="21">
        <v>647677</v>
      </c>
      <c r="N68" s="21">
        <v>434807</v>
      </c>
      <c r="O68" s="21">
        <v>212870</v>
      </c>
    </row>
    <row r="69" spans="1:15">
      <c r="A69" s="9">
        <v>37591</v>
      </c>
      <c r="B69" s="21">
        <v>4368</v>
      </c>
      <c r="C69" s="21">
        <v>1290933</v>
      </c>
      <c r="D69" s="21">
        <v>237633</v>
      </c>
      <c r="E69" s="21">
        <v>34660</v>
      </c>
      <c r="F69" s="21">
        <v>487691</v>
      </c>
      <c r="G69" s="21">
        <v>54799</v>
      </c>
      <c r="H69" s="21">
        <v>134168</v>
      </c>
      <c r="I69" s="21">
        <v>89502</v>
      </c>
      <c r="J69" s="21">
        <v>80704</v>
      </c>
      <c r="K69" s="21">
        <v>51950</v>
      </c>
      <c r="L69" s="21">
        <v>119826</v>
      </c>
      <c r="M69" s="21">
        <v>664210</v>
      </c>
      <c r="N69" s="21">
        <v>454814</v>
      </c>
      <c r="O69" s="21">
        <v>209396</v>
      </c>
    </row>
    <row r="70" spans="1:15">
      <c r="A70" s="9">
        <v>37681</v>
      </c>
      <c r="B70" s="21">
        <v>-1517</v>
      </c>
      <c r="C70" s="21">
        <v>1277895</v>
      </c>
      <c r="D70" s="21">
        <v>241249</v>
      </c>
      <c r="E70" s="21">
        <v>37839</v>
      </c>
      <c r="F70" s="21">
        <v>481264</v>
      </c>
      <c r="G70" s="21">
        <v>51786</v>
      </c>
      <c r="H70" s="21">
        <v>124457</v>
      </c>
      <c r="I70" s="21">
        <v>83592</v>
      </c>
      <c r="J70" s="21">
        <v>81642</v>
      </c>
      <c r="K70" s="21">
        <v>53496</v>
      </c>
      <c r="L70" s="21">
        <v>122570</v>
      </c>
      <c r="M70" s="21">
        <v>683041</v>
      </c>
      <c r="N70" s="21">
        <v>468060</v>
      </c>
      <c r="O70" s="21">
        <v>214981</v>
      </c>
    </row>
    <row r="71" spans="1:15">
      <c r="A71" s="9">
        <v>37773</v>
      </c>
      <c r="B71" s="21">
        <v>-16637</v>
      </c>
      <c r="C71" s="21">
        <v>1320973</v>
      </c>
      <c r="D71" s="21">
        <v>246139</v>
      </c>
      <c r="E71" s="21">
        <v>38674</v>
      </c>
      <c r="F71" s="21">
        <v>498413</v>
      </c>
      <c r="G71" s="21">
        <v>50766</v>
      </c>
      <c r="H71" s="21">
        <v>135598</v>
      </c>
      <c r="I71" s="21">
        <v>84147</v>
      </c>
      <c r="J71" s="21">
        <v>87654</v>
      </c>
      <c r="K71" s="21">
        <v>54864</v>
      </c>
      <c r="L71" s="21">
        <v>124718</v>
      </c>
      <c r="M71" s="21">
        <v>711389</v>
      </c>
      <c r="N71" s="21">
        <v>492478</v>
      </c>
      <c r="O71" s="21">
        <v>218911</v>
      </c>
    </row>
    <row r="72" spans="1:15">
      <c r="A72" s="9">
        <v>37865</v>
      </c>
      <c r="B72" s="21">
        <v>3279</v>
      </c>
      <c r="C72" s="21">
        <v>1369238</v>
      </c>
      <c r="D72" s="21">
        <v>256381</v>
      </c>
      <c r="E72" s="21">
        <v>40254</v>
      </c>
      <c r="F72" s="21">
        <v>521793</v>
      </c>
      <c r="G72" s="21">
        <v>57568</v>
      </c>
      <c r="H72" s="21">
        <v>144235</v>
      </c>
      <c r="I72" s="21">
        <v>78251</v>
      </c>
      <c r="J72" s="21">
        <v>88534</v>
      </c>
      <c r="K72" s="21">
        <v>55160</v>
      </c>
      <c r="L72" s="21">
        <v>127062</v>
      </c>
      <c r="M72" s="21">
        <v>736146</v>
      </c>
      <c r="N72" s="21">
        <v>511546</v>
      </c>
      <c r="O72" s="21">
        <v>224600</v>
      </c>
    </row>
    <row r="73" spans="1:15">
      <c r="A73" s="9">
        <v>37956</v>
      </c>
      <c r="B73" s="21">
        <v>-13491</v>
      </c>
      <c r="C73" s="21">
        <v>1415898</v>
      </c>
      <c r="D73" s="21">
        <v>266083</v>
      </c>
      <c r="E73" s="21">
        <v>41266</v>
      </c>
      <c r="F73" s="21">
        <v>549639</v>
      </c>
      <c r="G73" s="21">
        <v>49899</v>
      </c>
      <c r="H73" s="21">
        <v>156049</v>
      </c>
      <c r="I73" s="21">
        <v>79928</v>
      </c>
      <c r="J73" s="21">
        <v>89402</v>
      </c>
      <c r="K73" s="21">
        <v>55456</v>
      </c>
      <c r="L73" s="21">
        <v>128176</v>
      </c>
      <c r="M73" s="21">
        <v>765582</v>
      </c>
      <c r="N73" s="21">
        <v>534799</v>
      </c>
      <c r="O73" s="21">
        <v>230783</v>
      </c>
    </row>
    <row r="74" spans="1:15">
      <c r="A74" s="9">
        <v>38047</v>
      </c>
      <c r="B74" s="21">
        <v>-13200</v>
      </c>
      <c r="C74" s="21">
        <v>1456459</v>
      </c>
      <c r="D74" s="21">
        <v>268531</v>
      </c>
      <c r="E74" s="21">
        <v>41550</v>
      </c>
      <c r="F74" s="21">
        <v>575171</v>
      </c>
      <c r="G74" s="21">
        <v>48442</v>
      </c>
      <c r="H74" s="21">
        <v>164940</v>
      </c>
      <c r="I74" s="21">
        <v>82334</v>
      </c>
      <c r="J74" s="21">
        <v>90134</v>
      </c>
      <c r="K74" s="21">
        <v>55751</v>
      </c>
      <c r="L74" s="21">
        <v>129606</v>
      </c>
      <c r="M74" s="21">
        <v>796133</v>
      </c>
      <c r="N74" s="21">
        <v>546306</v>
      </c>
      <c r="O74" s="21">
        <v>249827</v>
      </c>
    </row>
    <row r="75" spans="1:15">
      <c r="A75" s="9">
        <v>38139</v>
      </c>
      <c r="B75" s="21">
        <v>-1880</v>
      </c>
      <c r="C75" s="21">
        <v>1497593</v>
      </c>
      <c r="D75" s="21">
        <v>273105</v>
      </c>
      <c r="E75" s="21">
        <v>42465</v>
      </c>
      <c r="F75" s="21">
        <v>602528</v>
      </c>
      <c r="G75" s="21">
        <v>48079</v>
      </c>
      <c r="H75" s="21">
        <v>163202</v>
      </c>
      <c r="I75" s="21">
        <v>85742</v>
      </c>
      <c r="J75" s="21">
        <v>87721</v>
      </c>
      <c r="K75" s="21">
        <v>56047</v>
      </c>
      <c r="L75" s="21">
        <v>138704</v>
      </c>
      <c r="M75" s="21">
        <v>829008</v>
      </c>
      <c r="N75" s="21">
        <v>569972</v>
      </c>
      <c r="O75" s="21">
        <v>259036</v>
      </c>
    </row>
    <row r="76" spans="1:15">
      <c r="A76" s="9">
        <v>38231</v>
      </c>
      <c r="B76" s="21">
        <v>-14223</v>
      </c>
      <c r="C76" s="21">
        <v>1542969</v>
      </c>
      <c r="D76" s="21">
        <v>280061</v>
      </c>
      <c r="E76" s="21">
        <v>42987</v>
      </c>
      <c r="F76" s="21">
        <v>616590</v>
      </c>
      <c r="G76" s="21">
        <v>58507</v>
      </c>
      <c r="H76" s="21">
        <v>174426</v>
      </c>
      <c r="I76" s="21">
        <v>87643</v>
      </c>
      <c r="J76" s="21">
        <v>87191</v>
      </c>
      <c r="K76" s="21">
        <v>56705</v>
      </c>
      <c r="L76" s="21">
        <v>138859</v>
      </c>
      <c r="M76" s="21">
        <v>857159</v>
      </c>
      <c r="N76" s="21">
        <v>581870</v>
      </c>
      <c r="O76" s="21">
        <v>275289</v>
      </c>
    </row>
    <row r="77" spans="1:15">
      <c r="A77" s="9">
        <v>38322</v>
      </c>
      <c r="B77" s="21">
        <v>-9195</v>
      </c>
      <c r="C77" s="21">
        <v>1624305</v>
      </c>
      <c r="D77" s="21">
        <v>287350</v>
      </c>
      <c r="E77" s="21">
        <v>44158</v>
      </c>
      <c r="F77" s="21">
        <v>659865</v>
      </c>
      <c r="G77" s="21">
        <v>60303</v>
      </c>
      <c r="H77" s="21">
        <v>194177</v>
      </c>
      <c r="I77" s="21">
        <v>89528</v>
      </c>
      <c r="J77" s="21">
        <v>88679</v>
      </c>
      <c r="K77" s="21">
        <v>57364</v>
      </c>
      <c r="L77" s="21">
        <v>142881</v>
      </c>
      <c r="M77" s="21">
        <v>880477</v>
      </c>
      <c r="N77" s="21">
        <v>603249</v>
      </c>
      <c r="O77" s="21">
        <v>277228</v>
      </c>
    </row>
    <row r="78" spans="1:15">
      <c r="A78" s="9">
        <v>38412</v>
      </c>
      <c r="B78" s="21">
        <v>-2649</v>
      </c>
      <c r="C78" s="21">
        <v>1655531</v>
      </c>
      <c r="D78" s="21">
        <v>289753</v>
      </c>
      <c r="E78" s="21">
        <v>44423</v>
      </c>
      <c r="F78" s="21">
        <v>673046</v>
      </c>
      <c r="G78" s="21">
        <v>59581</v>
      </c>
      <c r="H78" s="21">
        <v>203722</v>
      </c>
      <c r="I78" s="21">
        <v>91489</v>
      </c>
      <c r="J78" s="21">
        <v>89790</v>
      </c>
      <c r="K78" s="21">
        <v>58022</v>
      </c>
      <c r="L78" s="21">
        <v>145705</v>
      </c>
      <c r="M78" s="21">
        <v>904003</v>
      </c>
      <c r="N78" s="21">
        <v>612596</v>
      </c>
      <c r="O78" s="21">
        <v>291407</v>
      </c>
    </row>
    <row r="79" spans="1:15">
      <c r="A79" s="9">
        <v>38504</v>
      </c>
      <c r="B79" s="21">
        <v>-13007</v>
      </c>
      <c r="C79" s="21">
        <v>1690063</v>
      </c>
      <c r="D79" s="21">
        <v>296310</v>
      </c>
      <c r="E79" s="21">
        <v>44694</v>
      </c>
      <c r="F79" s="21">
        <v>700080</v>
      </c>
      <c r="G79" s="21">
        <v>61906</v>
      </c>
      <c r="H79" s="21">
        <v>201862</v>
      </c>
      <c r="I79" s="21">
        <v>92414</v>
      </c>
      <c r="J79" s="21">
        <v>90688</v>
      </c>
      <c r="K79" s="21">
        <v>58680</v>
      </c>
      <c r="L79" s="21">
        <v>143429</v>
      </c>
      <c r="M79" s="21">
        <v>939833</v>
      </c>
      <c r="N79" s="21">
        <v>635746</v>
      </c>
      <c r="O79" s="21">
        <v>304087</v>
      </c>
    </row>
    <row r="80" spans="1:15">
      <c r="A80" s="9">
        <v>38596</v>
      </c>
      <c r="B80" s="21">
        <v>-8956</v>
      </c>
      <c r="C80" s="21">
        <v>1775932</v>
      </c>
      <c r="D80" s="21">
        <v>304432</v>
      </c>
      <c r="E80" s="21">
        <v>46424</v>
      </c>
      <c r="F80" s="21">
        <v>756307</v>
      </c>
      <c r="G80" s="21">
        <v>61744</v>
      </c>
      <c r="H80" s="21">
        <v>211100</v>
      </c>
      <c r="I80" s="21">
        <v>95737</v>
      </c>
      <c r="J80" s="21">
        <v>91577</v>
      </c>
      <c r="K80" s="21">
        <v>62174</v>
      </c>
      <c r="L80" s="21">
        <v>146437</v>
      </c>
      <c r="M80" s="21">
        <v>952264</v>
      </c>
      <c r="N80" s="21">
        <v>652027</v>
      </c>
      <c r="O80" s="21">
        <v>300237</v>
      </c>
    </row>
    <row r="81" spans="1:15">
      <c r="A81" s="9">
        <v>38687</v>
      </c>
      <c r="B81" s="21">
        <v>-4146</v>
      </c>
      <c r="C81" s="21">
        <v>1842937</v>
      </c>
      <c r="D81" s="21">
        <v>314206</v>
      </c>
      <c r="E81" s="21">
        <v>47512</v>
      </c>
      <c r="F81" s="21">
        <v>788527</v>
      </c>
      <c r="G81" s="21">
        <v>61849</v>
      </c>
      <c r="H81" s="21">
        <v>222756</v>
      </c>
      <c r="I81" s="21">
        <v>103404</v>
      </c>
      <c r="J81" s="21">
        <v>92873</v>
      </c>
      <c r="K81" s="21">
        <v>65669</v>
      </c>
      <c r="L81" s="21">
        <v>146141</v>
      </c>
      <c r="M81" s="21">
        <v>980555</v>
      </c>
      <c r="N81" s="21">
        <v>675224</v>
      </c>
      <c r="O81" s="21">
        <v>305331</v>
      </c>
    </row>
    <row r="82" spans="1:15">
      <c r="A82" s="9">
        <v>38777</v>
      </c>
      <c r="B82" s="21">
        <v>448</v>
      </c>
      <c r="C82" s="21">
        <v>1928109</v>
      </c>
      <c r="D82" s="21">
        <v>318998</v>
      </c>
      <c r="E82" s="21">
        <v>43774</v>
      </c>
      <c r="F82" s="21">
        <v>841623</v>
      </c>
      <c r="G82" s="21">
        <v>59051</v>
      </c>
      <c r="H82" s="21">
        <v>242338</v>
      </c>
      <c r="I82" s="21">
        <v>106214</v>
      </c>
      <c r="J82" s="21">
        <v>93729</v>
      </c>
      <c r="K82" s="21">
        <v>69163</v>
      </c>
      <c r="L82" s="21">
        <v>153219</v>
      </c>
      <c r="M82" s="21">
        <v>1005131</v>
      </c>
      <c r="N82" s="21">
        <v>689175</v>
      </c>
      <c r="O82" s="21">
        <v>315956</v>
      </c>
    </row>
    <row r="83" spans="1:15">
      <c r="A83" s="9">
        <v>38869</v>
      </c>
      <c r="B83" s="21">
        <v>-4256</v>
      </c>
      <c r="C83" s="21">
        <v>1958861</v>
      </c>
      <c r="D83" s="21">
        <v>322307</v>
      </c>
      <c r="E83" s="21">
        <v>48542</v>
      </c>
      <c r="F83" s="21">
        <v>859803</v>
      </c>
      <c r="G83" s="21">
        <v>55943</v>
      </c>
      <c r="H83" s="21">
        <v>241674</v>
      </c>
      <c r="I83" s="21">
        <v>103640</v>
      </c>
      <c r="J83" s="21">
        <v>97226</v>
      </c>
      <c r="K83" s="21">
        <v>72657</v>
      </c>
      <c r="L83" s="21">
        <v>157069</v>
      </c>
      <c r="M83" s="21">
        <v>1050789</v>
      </c>
      <c r="N83" s="21">
        <v>710682</v>
      </c>
      <c r="O83" s="21">
        <v>340107</v>
      </c>
    </row>
    <row r="84" spans="1:15">
      <c r="A84" s="9">
        <v>38961</v>
      </c>
      <c r="B84" s="21">
        <v>7084</v>
      </c>
      <c r="C84" s="21">
        <v>2024024</v>
      </c>
      <c r="D84" s="21">
        <v>335497</v>
      </c>
      <c r="E84" s="21">
        <v>50812</v>
      </c>
      <c r="F84" s="21">
        <v>895405</v>
      </c>
      <c r="G84" s="21">
        <v>57372</v>
      </c>
      <c r="H84" s="21">
        <v>247927</v>
      </c>
      <c r="I84" s="21">
        <v>106947</v>
      </c>
      <c r="J84" s="21">
        <v>101710</v>
      </c>
      <c r="K84" s="21">
        <v>70507</v>
      </c>
      <c r="L84" s="21">
        <v>157847</v>
      </c>
      <c r="M84" s="21">
        <v>1074092</v>
      </c>
      <c r="N84" s="21">
        <v>730256</v>
      </c>
      <c r="O84" s="21">
        <v>343836</v>
      </c>
    </row>
    <row r="85" spans="1:15">
      <c r="A85" s="9">
        <v>39052</v>
      </c>
      <c r="B85" s="21">
        <v>-3721</v>
      </c>
      <c r="C85" s="21">
        <v>2126658</v>
      </c>
      <c r="D85" s="21">
        <v>345643</v>
      </c>
      <c r="E85" s="21">
        <v>51658</v>
      </c>
      <c r="F85" s="21">
        <v>961912</v>
      </c>
      <c r="G85" s="21">
        <v>54574</v>
      </c>
      <c r="H85" s="21">
        <v>280427</v>
      </c>
      <c r="I85" s="21">
        <v>106009</v>
      </c>
      <c r="J85" s="21">
        <v>102688</v>
      </c>
      <c r="K85" s="21">
        <v>68357</v>
      </c>
      <c r="L85" s="21">
        <v>155390</v>
      </c>
      <c r="M85" s="21">
        <v>1102141</v>
      </c>
      <c r="N85" s="21">
        <v>751368</v>
      </c>
      <c r="O85" s="21">
        <v>350773</v>
      </c>
    </row>
    <row r="86" spans="1:15">
      <c r="A86" s="9">
        <v>39142</v>
      </c>
      <c r="B86" s="21">
        <v>2168</v>
      </c>
      <c r="C86" s="21">
        <v>2198066</v>
      </c>
      <c r="D86" s="21">
        <v>349136</v>
      </c>
      <c r="E86" s="21">
        <v>52821</v>
      </c>
      <c r="F86" s="21">
        <v>1008462</v>
      </c>
      <c r="G86" s="21">
        <v>58430</v>
      </c>
      <c r="H86" s="21">
        <v>288051</v>
      </c>
      <c r="I86" s="21">
        <v>108829</v>
      </c>
      <c r="J86" s="21">
        <v>103543</v>
      </c>
      <c r="K86" s="21">
        <v>66206</v>
      </c>
      <c r="L86" s="21">
        <v>162588</v>
      </c>
      <c r="M86" s="21">
        <v>1127525</v>
      </c>
      <c r="N86" s="21">
        <v>764451</v>
      </c>
      <c r="O86" s="21">
        <v>363074</v>
      </c>
    </row>
    <row r="87" spans="1:15">
      <c r="A87" s="9">
        <v>39234</v>
      </c>
      <c r="B87" s="21">
        <v>9217</v>
      </c>
      <c r="C87" s="21">
        <v>2342223</v>
      </c>
      <c r="D87" s="21">
        <v>351747</v>
      </c>
      <c r="E87" s="21">
        <v>53665</v>
      </c>
      <c r="F87" s="21">
        <v>1119832</v>
      </c>
      <c r="G87" s="21">
        <v>57984</v>
      </c>
      <c r="H87" s="21">
        <v>303904</v>
      </c>
      <c r="I87" s="21">
        <v>111732</v>
      </c>
      <c r="J87" s="21">
        <v>102266</v>
      </c>
      <c r="K87" s="21">
        <v>64006</v>
      </c>
      <c r="L87" s="21">
        <v>177087</v>
      </c>
      <c r="M87" s="21">
        <v>1195977</v>
      </c>
      <c r="N87" s="21">
        <v>787104</v>
      </c>
      <c r="O87" s="21">
        <v>408873</v>
      </c>
    </row>
    <row r="88" spans="1:15">
      <c r="A88" s="9">
        <v>39326</v>
      </c>
      <c r="B88" s="21">
        <v>8015</v>
      </c>
      <c r="C88" s="21">
        <v>2409523</v>
      </c>
      <c r="D88" s="21">
        <v>369703</v>
      </c>
      <c r="E88" s="21">
        <v>55777</v>
      </c>
      <c r="F88" s="21">
        <v>1159986</v>
      </c>
      <c r="G88" s="21">
        <v>63798</v>
      </c>
      <c r="H88" s="21">
        <v>307584</v>
      </c>
      <c r="I88" s="21">
        <v>110626</v>
      </c>
      <c r="J88" s="21">
        <v>103110</v>
      </c>
      <c r="K88" s="21">
        <v>66420</v>
      </c>
      <c r="L88" s="21">
        <v>172519</v>
      </c>
      <c r="M88" s="21">
        <v>1206491</v>
      </c>
      <c r="N88" s="21">
        <v>807310</v>
      </c>
      <c r="O88" s="21">
        <v>399181</v>
      </c>
    </row>
    <row r="89" spans="1:15">
      <c r="A89" s="9">
        <v>39417</v>
      </c>
      <c r="B89" s="21">
        <v>-648</v>
      </c>
      <c r="C89" s="21">
        <v>2432312</v>
      </c>
      <c r="D89" s="21">
        <v>385951</v>
      </c>
      <c r="E89" s="21">
        <v>56851</v>
      </c>
      <c r="F89" s="21">
        <v>1165065</v>
      </c>
      <c r="G89" s="21">
        <v>63544</v>
      </c>
      <c r="H89" s="21">
        <v>301930</v>
      </c>
      <c r="I89" s="21">
        <v>113220</v>
      </c>
      <c r="J89" s="21">
        <v>104073</v>
      </c>
      <c r="K89" s="21">
        <v>68833</v>
      </c>
      <c r="L89" s="21">
        <v>172845</v>
      </c>
      <c r="M89" s="21">
        <v>1239744</v>
      </c>
      <c r="N89" s="21">
        <v>849243</v>
      </c>
      <c r="O89" s="21">
        <v>390501</v>
      </c>
    </row>
    <row r="90" spans="1:15">
      <c r="A90" s="9">
        <v>39508</v>
      </c>
      <c r="B90" s="21">
        <v>-1957</v>
      </c>
      <c r="C90" s="21">
        <v>2284654</v>
      </c>
      <c r="D90" s="21">
        <v>394485</v>
      </c>
      <c r="E90" s="21">
        <v>55982</v>
      </c>
      <c r="F90" s="21">
        <v>1077269</v>
      </c>
      <c r="G90" s="21">
        <v>59039</v>
      </c>
      <c r="H90" s="21">
        <v>227907</v>
      </c>
      <c r="I90" s="21">
        <v>121155</v>
      </c>
      <c r="J90" s="21">
        <v>104869</v>
      </c>
      <c r="K90" s="21">
        <v>71247</v>
      </c>
      <c r="L90" s="21">
        <v>172701</v>
      </c>
      <c r="M90" s="21">
        <v>1261110</v>
      </c>
      <c r="N90" s="21">
        <v>850685</v>
      </c>
      <c r="O90" s="21">
        <v>410425</v>
      </c>
    </row>
    <row r="91" spans="1:15">
      <c r="A91" s="9">
        <v>39600</v>
      </c>
      <c r="B91" s="21">
        <v>-6008</v>
      </c>
      <c r="C91" s="21">
        <v>2272006</v>
      </c>
      <c r="D91" s="21">
        <v>415012</v>
      </c>
      <c r="E91" s="21">
        <v>56746</v>
      </c>
      <c r="F91" s="21">
        <v>1069097</v>
      </c>
      <c r="G91" s="21">
        <v>54879</v>
      </c>
      <c r="H91" s="21">
        <v>217593</v>
      </c>
      <c r="I91" s="21">
        <v>116776</v>
      </c>
      <c r="J91" s="21">
        <v>99714</v>
      </c>
      <c r="K91" s="21">
        <v>73660</v>
      </c>
      <c r="L91" s="21">
        <v>168529</v>
      </c>
      <c r="M91" s="21">
        <v>1296184</v>
      </c>
      <c r="N91" s="21">
        <v>847559</v>
      </c>
      <c r="O91" s="21">
        <v>448625</v>
      </c>
    </row>
    <row r="92" spans="1:15">
      <c r="A92" s="9">
        <v>39692</v>
      </c>
      <c r="B92" s="21">
        <v>28756</v>
      </c>
      <c r="C92" s="21">
        <v>2244492</v>
      </c>
      <c r="D92" s="21">
        <v>445156</v>
      </c>
      <c r="E92" s="21">
        <v>57408</v>
      </c>
      <c r="F92" s="21">
        <v>1009734</v>
      </c>
      <c r="G92" s="21">
        <v>58221</v>
      </c>
      <c r="H92" s="21">
        <v>207077</v>
      </c>
      <c r="I92" s="21">
        <v>115913</v>
      </c>
      <c r="J92" s="21">
        <v>99931</v>
      </c>
      <c r="K92" s="21">
        <v>80258</v>
      </c>
      <c r="L92" s="21">
        <v>170794</v>
      </c>
      <c r="M92" s="21">
        <v>1312057</v>
      </c>
      <c r="N92" s="21">
        <v>883392</v>
      </c>
      <c r="O92" s="21">
        <v>428665</v>
      </c>
    </row>
    <row r="93" spans="1:15">
      <c r="A93" s="9">
        <v>39783</v>
      </c>
      <c r="B93" s="21">
        <v>23832</v>
      </c>
      <c r="C93" s="21">
        <v>2142913</v>
      </c>
      <c r="D93" s="21">
        <v>478039</v>
      </c>
      <c r="E93" s="21">
        <v>59654</v>
      </c>
      <c r="F93" s="21">
        <v>938242</v>
      </c>
      <c r="G93" s="21">
        <v>57452</v>
      </c>
      <c r="H93" s="21">
        <v>153924</v>
      </c>
      <c r="I93" s="21">
        <v>98704</v>
      </c>
      <c r="J93" s="21">
        <v>101150</v>
      </c>
      <c r="K93" s="21">
        <v>86856</v>
      </c>
      <c r="L93" s="21">
        <v>168892</v>
      </c>
      <c r="M93" s="21">
        <v>1322493</v>
      </c>
      <c r="N93" s="21">
        <v>819530</v>
      </c>
      <c r="O93" s="21">
        <v>502963</v>
      </c>
    </row>
    <row r="94" spans="1:15">
      <c r="A94" s="9">
        <v>39873</v>
      </c>
      <c r="B94" s="21">
        <v>6510</v>
      </c>
      <c r="C94" s="21">
        <v>2116059</v>
      </c>
      <c r="D94" s="21">
        <v>488097</v>
      </c>
      <c r="E94" s="21">
        <v>60553</v>
      </c>
      <c r="F94" s="21">
        <v>912857</v>
      </c>
      <c r="G94" s="21">
        <v>55187</v>
      </c>
      <c r="H94" s="21">
        <v>147466</v>
      </c>
      <c r="I94" s="21">
        <v>94082</v>
      </c>
      <c r="J94" s="21">
        <v>102080</v>
      </c>
      <c r="K94" s="21">
        <v>93453</v>
      </c>
      <c r="L94" s="21">
        <v>162284</v>
      </c>
      <c r="M94" s="21">
        <v>1339178</v>
      </c>
      <c r="N94" s="21">
        <v>842212</v>
      </c>
      <c r="O94" s="21">
        <v>496966</v>
      </c>
    </row>
    <row r="95" spans="1:15">
      <c r="A95" s="9">
        <v>39965</v>
      </c>
      <c r="B95" s="21">
        <v>-789</v>
      </c>
      <c r="C95" s="21">
        <v>2215929</v>
      </c>
      <c r="D95" s="21">
        <v>491866</v>
      </c>
      <c r="E95" s="21">
        <v>60949</v>
      </c>
      <c r="F95" s="21">
        <v>975294</v>
      </c>
      <c r="G95" s="21">
        <v>51429</v>
      </c>
      <c r="H95" s="21">
        <v>168161</v>
      </c>
      <c r="I95" s="21">
        <v>92902</v>
      </c>
      <c r="J95" s="21">
        <v>116029</v>
      </c>
      <c r="K95" s="21">
        <v>100051</v>
      </c>
      <c r="L95" s="21">
        <v>159248</v>
      </c>
      <c r="M95" s="21">
        <v>1371092</v>
      </c>
      <c r="N95" s="21">
        <v>881516</v>
      </c>
      <c r="O95" s="21">
        <v>489576</v>
      </c>
    </row>
    <row r="96" spans="1:15">
      <c r="A96" s="9">
        <v>40057</v>
      </c>
      <c r="B96" s="21">
        <v>12722</v>
      </c>
      <c r="C96" s="21">
        <v>2398322</v>
      </c>
      <c r="D96" s="21">
        <v>506561</v>
      </c>
      <c r="E96" s="21">
        <v>62512</v>
      </c>
      <c r="F96" s="21">
        <v>1085330</v>
      </c>
      <c r="G96" s="21">
        <v>53389</v>
      </c>
      <c r="H96" s="21">
        <v>212904</v>
      </c>
      <c r="I96" s="21">
        <v>92539</v>
      </c>
      <c r="J96" s="21">
        <v>124784</v>
      </c>
      <c r="K96" s="21">
        <v>102240</v>
      </c>
      <c r="L96" s="21">
        <v>158063</v>
      </c>
      <c r="M96" s="21">
        <v>1404398</v>
      </c>
      <c r="N96" s="21">
        <v>906905</v>
      </c>
      <c r="O96" s="21">
        <v>497493</v>
      </c>
    </row>
    <row r="97" spans="1:15">
      <c r="A97" s="9">
        <v>40148</v>
      </c>
      <c r="B97" s="21">
        <v>5655</v>
      </c>
      <c r="C97" s="21">
        <v>2440431</v>
      </c>
      <c r="D97" s="21">
        <v>515405</v>
      </c>
      <c r="E97" s="21">
        <v>62686</v>
      </c>
      <c r="F97" s="21">
        <v>1119900</v>
      </c>
      <c r="G97" s="21">
        <v>53970</v>
      </c>
      <c r="H97" s="21">
        <v>217865</v>
      </c>
      <c r="I97" s="21">
        <v>88049</v>
      </c>
      <c r="J97" s="21">
        <v>125781</v>
      </c>
      <c r="K97" s="21">
        <v>104429</v>
      </c>
      <c r="L97" s="21">
        <v>152346</v>
      </c>
      <c r="M97" s="21">
        <v>1427636</v>
      </c>
      <c r="N97" s="21">
        <v>943985</v>
      </c>
      <c r="O97" s="21">
        <v>483651</v>
      </c>
    </row>
    <row r="98" spans="1:15">
      <c r="A98" s="9">
        <v>40238</v>
      </c>
      <c r="B98" s="21">
        <v>13404</v>
      </c>
      <c r="C98" s="21">
        <v>2548824</v>
      </c>
      <c r="D98" s="21">
        <v>525371</v>
      </c>
      <c r="E98" s="21">
        <v>63710</v>
      </c>
      <c r="F98" s="21">
        <v>1217894</v>
      </c>
      <c r="G98" s="21">
        <v>53435</v>
      </c>
      <c r="H98" s="21">
        <v>201832</v>
      </c>
      <c r="I98" s="21">
        <v>98069</v>
      </c>
      <c r="J98" s="21">
        <v>126892</v>
      </c>
      <c r="K98" s="21">
        <v>106617</v>
      </c>
      <c r="L98" s="21">
        <v>155004</v>
      </c>
      <c r="M98" s="21">
        <v>1450913</v>
      </c>
      <c r="N98" s="21">
        <v>972789</v>
      </c>
      <c r="O98" s="21">
        <v>478124</v>
      </c>
    </row>
    <row r="99" spans="1:15">
      <c r="A99" s="9">
        <v>40330</v>
      </c>
      <c r="B99" s="21">
        <v>5348</v>
      </c>
      <c r="C99" s="21">
        <v>2491675</v>
      </c>
      <c r="D99" s="21">
        <v>526399</v>
      </c>
      <c r="E99" s="21">
        <v>64753</v>
      </c>
      <c r="F99" s="21">
        <v>1170662</v>
      </c>
      <c r="G99" s="21">
        <v>55241</v>
      </c>
      <c r="H99" s="21">
        <v>170233</v>
      </c>
      <c r="I99" s="21">
        <v>97784</v>
      </c>
      <c r="J99" s="21">
        <v>140920</v>
      </c>
      <c r="K99" s="21">
        <v>108806</v>
      </c>
      <c r="L99" s="21">
        <v>156877</v>
      </c>
      <c r="M99" s="21">
        <v>1484312</v>
      </c>
      <c r="N99" s="21">
        <v>1006462</v>
      </c>
      <c r="O99" s="21">
        <v>477850</v>
      </c>
    </row>
    <row r="100" spans="1:15">
      <c r="A100" s="9">
        <v>40422</v>
      </c>
      <c r="B100" s="21">
        <v>22971</v>
      </c>
      <c r="C100" s="21">
        <v>2597974</v>
      </c>
      <c r="D100" s="21">
        <v>551045</v>
      </c>
      <c r="E100" s="21">
        <v>66766</v>
      </c>
      <c r="F100" s="21">
        <v>1232355</v>
      </c>
      <c r="G100" s="21">
        <v>58887</v>
      </c>
      <c r="H100" s="21">
        <v>187585</v>
      </c>
      <c r="I100" s="21">
        <v>90842</v>
      </c>
      <c r="J100" s="21">
        <v>142045</v>
      </c>
      <c r="K100" s="21">
        <v>110995</v>
      </c>
      <c r="L100" s="21">
        <v>157454</v>
      </c>
      <c r="M100" s="21">
        <v>1510931</v>
      </c>
      <c r="N100" s="21">
        <v>1019994</v>
      </c>
      <c r="O100" s="21">
        <v>490937</v>
      </c>
    </row>
    <row r="101" spans="1:15">
      <c r="A101" s="9">
        <v>40513</v>
      </c>
      <c r="B101" s="21">
        <v>16581</v>
      </c>
      <c r="C101" s="21">
        <v>2663166</v>
      </c>
      <c r="D101" s="21">
        <v>565188</v>
      </c>
      <c r="E101" s="21">
        <v>67979</v>
      </c>
      <c r="F101" s="21">
        <v>1271779</v>
      </c>
      <c r="G101" s="21">
        <v>57379</v>
      </c>
      <c r="H101" s="21">
        <v>191209</v>
      </c>
      <c r="I101" s="21">
        <v>88162</v>
      </c>
      <c r="J101" s="21">
        <v>143144</v>
      </c>
      <c r="K101" s="21">
        <v>113184</v>
      </c>
      <c r="L101" s="21">
        <v>165142</v>
      </c>
      <c r="M101" s="21">
        <v>1521605</v>
      </c>
      <c r="N101" s="21">
        <v>1047823</v>
      </c>
      <c r="O101" s="21">
        <v>473782</v>
      </c>
    </row>
    <row r="102" spans="1:15">
      <c r="A102" s="9">
        <v>40603</v>
      </c>
      <c r="B102" s="21">
        <v>10167</v>
      </c>
      <c r="C102" s="21">
        <v>2715855</v>
      </c>
      <c r="D102" s="21">
        <v>571892</v>
      </c>
      <c r="E102" s="21">
        <v>69245</v>
      </c>
      <c r="F102" s="21">
        <v>1308347</v>
      </c>
      <c r="G102" s="21">
        <v>60008</v>
      </c>
      <c r="H102" s="21">
        <v>196655</v>
      </c>
      <c r="I102" s="21">
        <v>81530</v>
      </c>
      <c r="J102" s="21">
        <v>144407</v>
      </c>
      <c r="K102" s="21">
        <v>115372</v>
      </c>
      <c r="L102" s="21">
        <v>168399</v>
      </c>
      <c r="M102" s="21">
        <v>1549425</v>
      </c>
      <c r="N102" s="21">
        <v>1073360</v>
      </c>
      <c r="O102" s="21">
        <v>476065</v>
      </c>
    </row>
    <row r="103" spans="1:15">
      <c r="A103" s="9">
        <v>40695</v>
      </c>
      <c r="B103" s="21">
        <v>5421</v>
      </c>
      <c r="C103" s="21">
        <v>2703749</v>
      </c>
      <c r="D103" s="21">
        <v>572909</v>
      </c>
      <c r="E103" s="21">
        <v>70118</v>
      </c>
      <c r="F103" s="21">
        <v>1311285</v>
      </c>
      <c r="G103" s="21">
        <v>56954</v>
      </c>
      <c r="H103" s="21">
        <v>170730</v>
      </c>
      <c r="I103" s="21">
        <v>80945</v>
      </c>
      <c r="J103" s="21">
        <v>144959</v>
      </c>
      <c r="K103" s="21">
        <v>117602</v>
      </c>
      <c r="L103" s="21">
        <v>178247</v>
      </c>
      <c r="M103" s="21">
        <v>1579122</v>
      </c>
      <c r="N103" s="21">
        <v>1095847</v>
      </c>
      <c r="O103" s="21">
        <v>483275</v>
      </c>
    </row>
    <row r="104" spans="1:15">
      <c r="A104" s="9">
        <v>40787</v>
      </c>
      <c r="B104" s="21">
        <v>25907</v>
      </c>
      <c r="C104" s="21">
        <v>2638487</v>
      </c>
      <c r="D104" s="21">
        <v>595647</v>
      </c>
      <c r="E104" s="21">
        <v>70269</v>
      </c>
      <c r="F104" s="21">
        <v>1253648</v>
      </c>
      <c r="G104" s="21">
        <v>59251</v>
      </c>
      <c r="H104" s="21">
        <v>146673</v>
      </c>
      <c r="I104" s="21">
        <v>77306</v>
      </c>
      <c r="J104" s="21">
        <v>146280</v>
      </c>
      <c r="K104" s="21">
        <v>119875</v>
      </c>
      <c r="L104" s="21">
        <v>169538</v>
      </c>
      <c r="M104" s="21">
        <v>1605598</v>
      </c>
      <c r="N104" s="21">
        <v>1104688</v>
      </c>
      <c r="O104" s="21">
        <v>500910</v>
      </c>
    </row>
    <row r="105" spans="1:15">
      <c r="A105" s="9">
        <v>40878</v>
      </c>
      <c r="B105" s="21">
        <v>18214</v>
      </c>
      <c r="C105" s="21">
        <v>2675724</v>
      </c>
      <c r="D105" s="21">
        <v>616729</v>
      </c>
      <c r="E105" s="21">
        <v>65667</v>
      </c>
      <c r="F105" s="21">
        <v>1277416</v>
      </c>
      <c r="G105" s="21">
        <v>55153</v>
      </c>
      <c r="H105" s="21">
        <v>140619</v>
      </c>
      <c r="I105" s="21">
        <v>75345</v>
      </c>
      <c r="J105" s="21">
        <v>147388</v>
      </c>
      <c r="K105" s="21">
        <v>119875</v>
      </c>
      <c r="L105" s="21">
        <v>177532</v>
      </c>
      <c r="M105" s="21">
        <v>1612876</v>
      </c>
      <c r="N105" s="21">
        <v>1130990</v>
      </c>
      <c r="O105" s="21">
        <v>481886</v>
      </c>
    </row>
    <row r="106" spans="1:15">
      <c r="A106" s="9">
        <v>40969</v>
      </c>
      <c r="B106" s="21">
        <v>9979</v>
      </c>
      <c r="C106" s="21">
        <v>2773454</v>
      </c>
      <c r="D106" s="21">
        <v>629435</v>
      </c>
      <c r="E106" s="21">
        <v>63015</v>
      </c>
      <c r="F106" s="21">
        <v>1349414</v>
      </c>
      <c r="G106" s="21">
        <v>55687</v>
      </c>
      <c r="H106" s="21">
        <v>154288</v>
      </c>
      <c r="I106" s="21">
        <v>77936</v>
      </c>
      <c r="J106" s="21">
        <v>148763</v>
      </c>
      <c r="K106" s="21">
        <v>119875</v>
      </c>
      <c r="L106" s="21">
        <v>175041</v>
      </c>
      <c r="M106" s="21">
        <v>1627356</v>
      </c>
      <c r="N106" s="21">
        <v>1122420</v>
      </c>
      <c r="O106" s="21">
        <v>504936</v>
      </c>
    </row>
  </sheetData>
  <sheetProtection sheet="1" objects="1" scenarios="1"/>
  <pageMargins left="0.75" right="0.75" top="1" bottom="1" header="0.5" footer="0.5"/>
  <legacyDrawing r:id="rId1"/>
  <extLs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33"/>
  <sheetViews>
    <sheetView workbookViewId="0">
      <pane xSplit="1" ySplit="10" topLeftCell="B11" activePane="bottomRight" state="frozen"/>
      <selection pane="topRight" activeCell="B1" sqref="B1"/>
      <selection pane="bottomLeft" activeCell="A11" sqref="A11"/>
      <selection pane="bottomRight" activeCell="B11" sqref="B11"/>
    </sheetView>
  </sheetViews>
  <sheetFormatPr baseColWidth="10" defaultColWidth="14.6640625" defaultRowHeight="10" x14ac:dyDescent="0"/>
  <cols>
    <col min="1" max="16384" width="14.6640625" style="1"/>
  </cols>
  <sheetData>
    <row r="1" spans="1:19" s="2" customFormat="1" ht="99.75" customHeight="1">
      <c r="B1" s="3" t="s">
        <v>584</v>
      </c>
      <c r="C1" s="3" t="s">
        <v>530</v>
      </c>
      <c r="D1" s="3" t="s">
        <v>602</v>
      </c>
      <c r="E1" s="3" t="s">
        <v>528</v>
      </c>
      <c r="F1" s="3" t="s">
        <v>526</v>
      </c>
      <c r="G1" s="3" t="s">
        <v>524</v>
      </c>
      <c r="H1" s="3" t="s">
        <v>522</v>
      </c>
      <c r="I1" s="3" t="s">
        <v>520</v>
      </c>
      <c r="J1" s="3" t="s">
        <v>518</v>
      </c>
      <c r="K1" s="3" t="s">
        <v>516</v>
      </c>
      <c r="L1" s="3" t="s">
        <v>667</v>
      </c>
      <c r="M1" s="3" t="s">
        <v>514</v>
      </c>
      <c r="N1" s="3" t="s">
        <v>512</v>
      </c>
      <c r="O1" s="3" t="s">
        <v>510</v>
      </c>
      <c r="P1" s="3" t="s">
        <v>508</v>
      </c>
      <c r="Q1" s="3" t="s">
        <v>589</v>
      </c>
      <c r="R1" s="3" t="s">
        <v>506</v>
      </c>
      <c r="S1" s="3" t="s">
        <v>726</v>
      </c>
    </row>
    <row r="2" spans="1:19">
      <c r="A2" s="4" t="s">
        <v>189</v>
      </c>
      <c r="B2" s="7" t="s">
        <v>198</v>
      </c>
      <c r="C2" s="7" t="s">
        <v>198</v>
      </c>
      <c r="D2" s="7" t="s">
        <v>198</v>
      </c>
      <c r="E2" s="7" t="s">
        <v>198</v>
      </c>
      <c r="F2" s="7" t="s">
        <v>198</v>
      </c>
      <c r="G2" s="7" t="s">
        <v>198</v>
      </c>
      <c r="H2" s="7" t="s">
        <v>198</v>
      </c>
      <c r="I2" s="7" t="s">
        <v>198</v>
      </c>
      <c r="J2" s="7" t="s">
        <v>198</v>
      </c>
      <c r="K2" s="7" t="s">
        <v>198</v>
      </c>
      <c r="L2" s="7" t="s">
        <v>198</v>
      </c>
      <c r="M2" s="7" t="s">
        <v>198</v>
      </c>
      <c r="N2" s="7" t="s">
        <v>198</v>
      </c>
      <c r="O2" s="7" t="s">
        <v>198</v>
      </c>
      <c r="P2" s="7" t="s">
        <v>198</v>
      </c>
      <c r="Q2" s="7" t="s">
        <v>198</v>
      </c>
      <c r="R2" s="7" t="s">
        <v>198</v>
      </c>
      <c r="S2" s="7" t="s">
        <v>198</v>
      </c>
    </row>
    <row r="3" spans="1:19">
      <c r="A3" s="4" t="s">
        <v>190</v>
      </c>
      <c r="B3" s="7" t="s">
        <v>199</v>
      </c>
      <c r="C3" s="7" t="s">
        <v>199</v>
      </c>
      <c r="D3" s="7" t="s">
        <v>199</v>
      </c>
      <c r="E3" s="7" t="s">
        <v>199</v>
      </c>
      <c r="F3" s="7" t="s">
        <v>199</v>
      </c>
      <c r="G3" s="7" t="s">
        <v>199</v>
      </c>
      <c r="H3" s="7" t="s">
        <v>199</v>
      </c>
      <c r="I3" s="7" t="s">
        <v>199</v>
      </c>
      <c r="J3" s="7" t="s">
        <v>199</v>
      </c>
      <c r="K3" s="7" t="s">
        <v>199</v>
      </c>
      <c r="L3" s="7" t="s">
        <v>199</v>
      </c>
      <c r="M3" s="7" t="s">
        <v>199</v>
      </c>
      <c r="N3" s="7" t="s">
        <v>199</v>
      </c>
      <c r="O3" s="7" t="s">
        <v>199</v>
      </c>
      <c r="P3" s="7" t="s">
        <v>199</v>
      </c>
      <c r="Q3" s="7" t="s">
        <v>199</v>
      </c>
      <c r="R3" s="7" t="s">
        <v>199</v>
      </c>
      <c r="S3" s="7" t="s">
        <v>199</v>
      </c>
    </row>
    <row r="4" spans="1:19">
      <c r="A4" s="4" t="s">
        <v>191</v>
      </c>
      <c r="B4" s="7" t="s">
        <v>200</v>
      </c>
      <c r="C4" s="7" t="s">
        <v>200</v>
      </c>
      <c r="D4" s="7" t="s">
        <v>200</v>
      </c>
      <c r="E4" s="7" t="s">
        <v>200</v>
      </c>
      <c r="F4" s="7" t="s">
        <v>200</v>
      </c>
      <c r="G4" s="7" t="s">
        <v>200</v>
      </c>
      <c r="H4" s="7" t="s">
        <v>200</v>
      </c>
      <c r="I4" s="7" t="s">
        <v>200</v>
      </c>
      <c r="J4" s="7" t="s">
        <v>200</v>
      </c>
      <c r="K4" s="7" t="s">
        <v>200</v>
      </c>
      <c r="L4" s="7" t="s">
        <v>200</v>
      </c>
      <c r="M4" s="7" t="s">
        <v>200</v>
      </c>
      <c r="N4" s="7" t="s">
        <v>200</v>
      </c>
      <c r="O4" s="7" t="s">
        <v>200</v>
      </c>
      <c r="P4" s="7" t="s">
        <v>200</v>
      </c>
      <c r="Q4" s="7" t="s">
        <v>200</v>
      </c>
      <c r="R4" s="7" t="s">
        <v>200</v>
      </c>
      <c r="S4" s="7" t="s">
        <v>200</v>
      </c>
    </row>
    <row r="5" spans="1:19">
      <c r="A5" s="4" t="s">
        <v>192</v>
      </c>
      <c r="B5" s="7" t="s">
        <v>201</v>
      </c>
      <c r="C5" s="7" t="s">
        <v>201</v>
      </c>
      <c r="D5" s="7" t="s">
        <v>201</v>
      </c>
      <c r="E5" s="7" t="s">
        <v>201</v>
      </c>
      <c r="F5" s="7" t="s">
        <v>201</v>
      </c>
      <c r="G5" s="7" t="s">
        <v>201</v>
      </c>
      <c r="H5" s="7" t="s">
        <v>201</v>
      </c>
      <c r="I5" s="7" t="s">
        <v>201</v>
      </c>
      <c r="J5" s="7" t="s">
        <v>201</v>
      </c>
      <c r="K5" s="7" t="s">
        <v>201</v>
      </c>
      <c r="L5" s="7" t="s">
        <v>201</v>
      </c>
      <c r="M5" s="7" t="s">
        <v>201</v>
      </c>
      <c r="N5" s="7" t="s">
        <v>201</v>
      </c>
      <c r="O5" s="7" t="s">
        <v>201</v>
      </c>
      <c r="P5" s="7" t="s">
        <v>201</v>
      </c>
      <c r="Q5" s="7" t="s">
        <v>201</v>
      </c>
      <c r="R5" s="7" t="s">
        <v>201</v>
      </c>
      <c r="S5" s="7" t="s">
        <v>201</v>
      </c>
    </row>
    <row r="6" spans="1:19">
      <c r="A6" s="4" t="s">
        <v>193</v>
      </c>
      <c r="B6" s="1">
        <v>6</v>
      </c>
      <c r="C6" s="1">
        <v>6</v>
      </c>
      <c r="D6" s="1">
        <v>6</v>
      </c>
      <c r="E6" s="1">
        <v>6</v>
      </c>
      <c r="F6" s="1">
        <v>6</v>
      </c>
      <c r="G6" s="1">
        <v>6</v>
      </c>
      <c r="H6" s="1">
        <v>6</v>
      </c>
      <c r="I6" s="1">
        <v>6</v>
      </c>
      <c r="J6" s="1">
        <v>6</v>
      </c>
      <c r="K6" s="1">
        <v>6</v>
      </c>
      <c r="L6" s="1">
        <v>6</v>
      </c>
      <c r="M6" s="1">
        <v>6</v>
      </c>
      <c r="N6" s="1">
        <v>6</v>
      </c>
      <c r="O6" s="1">
        <v>6</v>
      </c>
      <c r="P6" s="1">
        <v>6</v>
      </c>
      <c r="Q6" s="1">
        <v>6</v>
      </c>
      <c r="R6" s="1">
        <v>6</v>
      </c>
      <c r="S6" s="1">
        <v>6</v>
      </c>
    </row>
    <row r="7" spans="1:19" s="6" customFormat="1">
      <c r="A7" s="5" t="s">
        <v>194</v>
      </c>
      <c r="B7" s="6">
        <v>32660</v>
      </c>
      <c r="C7" s="6">
        <v>32660</v>
      </c>
      <c r="D7" s="6">
        <v>32660</v>
      </c>
      <c r="E7" s="6">
        <v>32660</v>
      </c>
      <c r="F7" s="6">
        <v>32660</v>
      </c>
      <c r="G7" s="6">
        <v>32660</v>
      </c>
      <c r="H7" s="6">
        <v>32660</v>
      </c>
      <c r="I7" s="6">
        <v>32660</v>
      </c>
      <c r="J7" s="6">
        <v>32660</v>
      </c>
      <c r="K7" s="6">
        <v>32660</v>
      </c>
      <c r="L7" s="6">
        <v>32660</v>
      </c>
      <c r="M7" s="6">
        <v>32660</v>
      </c>
      <c r="N7" s="6">
        <v>32660</v>
      </c>
      <c r="O7" s="6">
        <v>32660</v>
      </c>
      <c r="P7" s="6">
        <v>32660</v>
      </c>
      <c r="Q7" s="6">
        <v>32660</v>
      </c>
      <c r="R7" s="6">
        <v>32660</v>
      </c>
      <c r="S7" s="6">
        <v>32660</v>
      </c>
    </row>
    <row r="8" spans="1:19" s="6" customFormat="1">
      <c r="A8" s="5" t="s">
        <v>195</v>
      </c>
      <c r="B8" s="6">
        <v>40695</v>
      </c>
      <c r="C8" s="6">
        <v>40695</v>
      </c>
      <c r="D8" s="6">
        <v>40695</v>
      </c>
      <c r="E8" s="6">
        <v>40695</v>
      </c>
      <c r="F8" s="6">
        <v>40695</v>
      </c>
      <c r="G8" s="6">
        <v>40695</v>
      </c>
      <c r="H8" s="6">
        <v>40695</v>
      </c>
      <c r="I8" s="6">
        <v>40695</v>
      </c>
      <c r="J8" s="6">
        <v>40695</v>
      </c>
      <c r="K8" s="6">
        <v>40695</v>
      </c>
      <c r="L8" s="6">
        <v>40695</v>
      </c>
      <c r="M8" s="6">
        <v>40695</v>
      </c>
      <c r="N8" s="6">
        <v>40695</v>
      </c>
      <c r="O8" s="6">
        <v>40695</v>
      </c>
      <c r="P8" s="6">
        <v>40695</v>
      </c>
      <c r="Q8" s="6">
        <v>40695</v>
      </c>
      <c r="R8" s="6">
        <v>40695</v>
      </c>
      <c r="S8" s="6">
        <v>40695</v>
      </c>
    </row>
    <row r="9" spans="1:19">
      <c r="A9" s="4" t="s">
        <v>196</v>
      </c>
      <c r="B9" s="1">
        <v>23</v>
      </c>
      <c r="C9" s="1">
        <v>23</v>
      </c>
      <c r="D9" s="1">
        <v>23</v>
      </c>
      <c r="E9" s="1">
        <v>23</v>
      </c>
      <c r="F9" s="1">
        <v>23</v>
      </c>
      <c r="G9" s="1">
        <v>23</v>
      </c>
      <c r="H9" s="1">
        <v>23</v>
      </c>
      <c r="I9" s="1">
        <v>23</v>
      </c>
      <c r="J9" s="1">
        <v>23</v>
      </c>
      <c r="K9" s="1">
        <v>23</v>
      </c>
      <c r="L9" s="1">
        <v>23</v>
      </c>
      <c r="M9" s="1">
        <v>23</v>
      </c>
      <c r="N9" s="1">
        <v>23</v>
      </c>
      <c r="O9" s="1">
        <v>23</v>
      </c>
      <c r="P9" s="1">
        <v>23</v>
      </c>
      <c r="Q9" s="1">
        <v>23</v>
      </c>
      <c r="R9" s="1">
        <v>23</v>
      </c>
      <c r="S9" s="1">
        <v>23</v>
      </c>
    </row>
    <row r="10" spans="1:19">
      <c r="A10" s="4" t="s">
        <v>197</v>
      </c>
      <c r="B10" s="7" t="s">
        <v>725</v>
      </c>
      <c r="C10" s="7" t="s">
        <v>724</v>
      </c>
      <c r="D10" s="7" t="s">
        <v>723</v>
      </c>
      <c r="E10" s="7" t="s">
        <v>722</v>
      </c>
      <c r="F10" s="7" t="s">
        <v>721</v>
      </c>
      <c r="G10" s="7" t="s">
        <v>720</v>
      </c>
      <c r="H10" s="7" t="s">
        <v>719</v>
      </c>
      <c r="I10" s="7" t="s">
        <v>718</v>
      </c>
      <c r="J10" s="7" t="s">
        <v>717</v>
      </c>
      <c r="K10" s="7" t="s">
        <v>716</v>
      </c>
      <c r="L10" s="7" t="s">
        <v>715</v>
      </c>
      <c r="M10" s="7" t="s">
        <v>714</v>
      </c>
      <c r="N10" s="7" t="s">
        <v>713</v>
      </c>
      <c r="O10" s="7" t="s">
        <v>712</v>
      </c>
      <c r="P10" s="7" t="s">
        <v>711</v>
      </c>
      <c r="Q10" s="7" t="s">
        <v>710</v>
      </c>
      <c r="R10" s="7" t="s">
        <v>709</v>
      </c>
      <c r="S10" s="7" t="s">
        <v>708</v>
      </c>
    </row>
    <row r="11" spans="1:19">
      <c r="A11" s="9">
        <v>32660</v>
      </c>
      <c r="B11" s="8">
        <v>252.1</v>
      </c>
      <c r="C11" s="8">
        <v>252.1</v>
      </c>
      <c r="D11" s="8">
        <v>0</v>
      </c>
      <c r="E11" s="8">
        <v>8.3000000000000007</v>
      </c>
      <c r="F11" s="8">
        <v>93.9</v>
      </c>
      <c r="G11" s="8">
        <v>53.1</v>
      </c>
      <c r="H11" s="8">
        <v>89.2</v>
      </c>
      <c r="I11" s="8">
        <v>1</v>
      </c>
      <c r="J11" s="8">
        <v>6.7</v>
      </c>
      <c r="K11" s="8">
        <v>102.5</v>
      </c>
      <c r="L11" s="8">
        <v>4.3</v>
      </c>
      <c r="M11" s="8">
        <v>3.4</v>
      </c>
      <c r="N11" s="8">
        <v>18.3</v>
      </c>
      <c r="O11" s="8">
        <v>13.4</v>
      </c>
      <c r="P11" s="8">
        <v>53.8</v>
      </c>
      <c r="Q11" s="8">
        <v>0.7</v>
      </c>
      <c r="R11" s="8">
        <v>8.6999999999999993</v>
      </c>
      <c r="S11" s="8">
        <v>149.6</v>
      </c>
    </row>
    <row r="12" spans="1:19">
      <c r="A12" s="9">
        <v>33025</v>
      </c>
      <c r="B12" s="8">
        <v>284.2</v>
      </c>
      <c r="C12" s="8">
        <v>284.2</v>
      </c>
      <c r="D12" s="8">
        <v>0</v>
      </c>
      <c r="E12" s="8">
        <v>9.9</v>
      </c>
      <c r="F12" s="8">
        <v>109.6</v>
      </c>
      <c r="G12" s="8">
        <v>58.7</v>
      </c>
      <c r="H12" s="8">
        <v>98.8</v>
      </c>
      <c r="I12" s="8">
        <v>1</v>
      </c>
      <c r="J12" s="8">
        <v>6.1</v>
      </c>
      <c r="K12" s="8">
        <v>111.7</v>
      </c>
      <c r="L12" s="8">
        <v>3.9</v>
      </c>
      <c r="M12" s="8">
        <v>4.9000000000000004</v>
      </c>
      <c r="N12" s="8">
        <v>20.5</v>
      </c>
      <c r="O12" s="8">
        <v>15.4</v>
      </c>
      <c r="P12" s="8">
        <v>57.3</v>
      </c>
      <c r="Q12" s="8">
        <v>0.9</v>
      </c>
      <c r="R12" s="8">
        <v>8.9</v>
      </c>
      <c r="S12" s="8">
        <v>172.5</v>
      </c>
    </row>
    <row r="13" spans="1:19">
      <c r="A13" s="9">
        <v>33390</v>
      </c>
      <c r="B13" s="8">
        <v>304.10000000000002</v>
      </c>
      <c r="C13" s="8">
        <v>304.10000000000002</v>
      </c>
      <c r="D13" s="8">
        <v>0</v>
      </c>
      <c r="E13" s="8">
        <v>9.4</v>
      </c>
      <c r="F13" s="8">
        <v>121</v>
      </c>
      <c r="G13" s="8">
        <v>60.7</v>
      </c>
      <c r="H13" s="8">
        <v>105.3</v>
      </c>
      <c r="I13" s="8">
        <v>1</v>
      </c>
      <c r="J13" s="8">
        <v>6.6</v>
      </c>
      <c r="K13" s="8">
        <v>113.2</v>
      </c>
      <c r="L13" s="8">
        <v>4.2</v>
      </c>
      <c r="M13" s="8">
        <v>4.5999999999999996</v>
      </c>
      <c r="N13" s="8">
        <v>24</v>
      </c>
      <c r="O13" s="8">
        <v>12.9</v>
      </c>
      <c r="P13" s="8">
        <v>57.5</v>
      </c>
      <c r="Q13" s="8">
        <v>1.1000000000000001</v>
      </c>
      <c r="R13" s="8">
        <v>9</v>
      </c>
      <c r="S13" s="8">
        <v>190.9</v>
      </c>
    </row>
    <row r="14" spans="1:19">
      <c r="A14" s="9">
        <v>33756</v>
      </c>
      <c r="B14" s="8">
        <v>332.4</v>
      </c>
      <c r="C14" s="8">
        <v>332.4</v>
      </c>
      <c r="D14" s="8">
        <v>0</v>
      </c>
      <c r="E14" s="8">
        <v>10</v>
      </c>
      <c r="F14" s="8">
        <v>134.5</v>
      </c>
      <c r="G14" s="8">
        <v>66.7</v>
      </c>
      <c r="H14" s="8">
        <v>113.3</v>
      </c>
      <c r="I14" s="8">
        <v>1</v>
      </c>
      <c r="J14" s="8">
        <v>6.8</v>
      </c>
      <c r="K14" s="8">
        <v>127</v>
      </c>
      <c r="L14" s="8">
        <v>4</v>
      </c>
      <c r="M14" s="8">
        <v>3</v>
      </c>
      <c r="N14" s="8">
        <v>24.9</v>
      </c>
      <c r="O14" s="8">
        <v>15.3</v>
      </c>
      <c r="P14" s="8">
        <v>70</v>
      </c>
      <c r="Q14" s="8">
        <v>1.4</v>
      </c>
      <c r="R14" s="8">
        <v>8.3000000000000007</v>
      </c>
      <c r="S14" s="8">
        <v>205.4</v>
      </c>
    </row>
    <row r="15" spans="1:19">
      <c r="A15" s="9">
        <v>34121</v>
      </c>
      <c r="B15" s="8">
        <v>367.3</v>
      </c>
      <c r="C15" s="8">
        <v>367.3</v>
      </c>
      <c r="D15" s="8">
        <v>0</v>
      </c>
      <c r="E15" s="8">
        <v>11.3</v>
      </c>
      <c r="F15" s="8">
        <v>148.80000000000001</v>
      </c>
      <c r="G15" s="8">
        <v>70.900000000000006</v>
      </c>
      <c r="H15" s="8">
        <v>127.7</v>
      </c>
      <c r="I15" s="8">
        <v>1</v>
      </c>
      <c r="J15" s="8">
        <v>7.5</v>
      </c>
      <c r="K15" s="8">
        <v>147.19999999999999</v>
      </c>
      <c r="L15" s="8">
        <v>4.5999999999999996</v>
      </c>
      <c r="M15" s="8">
        <v>3.3</v>
      </c>
      <c r="N15" s="8">
        <v>26.8</v>
      </c>
      <c r="O15" s="8">
        <v>18.8</v>
      </c>
      <c r="P15" s="8">
        <v>84.4</v>
      </c>
      <c r="Q15" s="8">
        <v>1.7</v>
      </c>
      <c r="R15" s="8">
        <v>7.7</v>
      </c>
      <c r="S15" s="8">
        <v>220.1</v>
      </c>
    </row>
    <row r="16" spans="1:19">
      <c r="A16" s="9">
        <v>34486</v>
      </c>
      <c r="B16" s="8">
        <v>406.1</v>
      </c>
      <c r="C16" s="8">
        <v>406.1</v>
      </c>
      <c r="D16" s="8">
        <v>0</v>
      </c>
      <c r="E16" s="8">
        <v>15.2</v>
      </c>
      <c r="F16" s="8">
        <v>158.19999999999999</v>
      </c>
      <c r="G16" s="8">
        <v>63.8</v>
      </c>
      <c r="H16" s="8">
        <v>158.4</v>
      </c>
      <c r="I16" s="8">
        <v>1.1000000000000001</v>
      </c>
      <c r="J16" s="8">
        <v>9.3000000000000007</v>
      </c>
      <c r="K16" s="8">
        <v>170.9</v>
      </c>
      <c r="L16" s="8">
        <v>4.3</v>
      </c>
      <c r="M16" s="8">
        <v>3.3</v>
      </c>
      <c r="N16" s="8">
        <v>35.9</v>
      </c>
      <c r="O16" s="8">
        <v>21.6</v>
      </c>
      <c r="P16" s="8">
        <v>93.9</v>
      </c>
      <c r="Q16" s="8">
        <v>1.8</v>
      </c>
      <c r="R16" s="8">
        <v>10.1</v>
      </c>
      <c r="S16" s="8">
        <v>235.1</v>
      </c>
    </row>
    <row r="17" spans="1:19">
      <c r="A17" s="9">
        <v>34851</v>
      </c>
      <c r="B17" s="8">
        <v>441.7</v>
      </c>
      <c r="C17" s="8">
        <v>441.7</v>
      </c>
      <c r="D17" s="8">
        <v>0</v>
      </c>
      <c r="E17" s="8">
        <v>13.2</v>
      </c>
      <c r="F17" s="8">
        <v>181.7</v>
      </c>
      <c r="G17" s="8">
        <v>63.4</v>
      </c>
      <c r="H17" s="8">
        <v>172.2</v>
      </c>
      <c r="I17" s="8">
        <v>1.2</v>
      </c>
      <c r="J17" s="8">
        <v>10</v>
      </c>
      <c r="K17" s="8">
        <v>187.4</v>
      </c>
      <c r="L17" s="8">
        <v>4.4000000000000004</v>
      </c>
      <c r="M17" s="8">
        <v>2.9</v>
      </c>
      <c r="N17" s="8">
        <v>37.9</v>
      </c>
      <c r="O17" s="8">
        <v>23.1</v>
      </c>
      <c r="P17" s="8">
        <v>107.9</v>
      </c>
      <c r="Q17" s="8">
        <v>2</v>
      </c>
      <c r="R17" s="8">
        <v>9.1999999999999993</v>
      </c>
      <c r="S17" s="8">
        <v>254.3</v>
      </c>
    </row>
    <row r="18" spans="1:19">
      <c r="A18" s="9">
        <v>35217</v>
      </c>
      <c r="B18" s="8">
        <v>470.4</v>
      </c>
      <c r="C18" s="8">
        <v>470.4</v>
      </c>
      <c r="D18" s="8">
        <v>0</v>
      </c>
      <c r="E18" s="8">
        <v>17.2</v>
      </c>
      <c r="F18" s="8">
        <v>196.2</v>
      </c>
      <c r="G18" s="8">
        <v>52.5</v>
      </c>
      <c r="H18" s="8">
        <v>193.3</v>
      </c>
      <c r="I18" s="8">
        <v>1.4</v>
      </c>
      <c r="J18" s="8">
        <v>9.9</v>
      </c>
      <c r="K18" s="8">
        <v>196.5</v>
      </c>
      <c r="L18" s="8">
        <v>3.9</v>
      </c>
      <c r="M18" s="8">
        <v>4.0999999999999996</v>
      </c>
      <c r="N18" s="8">
        <v>36.700000000000003</v>
      </c>
      <c r="O18" s="8">
        <v>26.6</v>
      </c>
      <c r="P18" s="8">
        <v>112.4</v>
      </c>
      <c r="Q18" s="8">
        <v>2.4</v>
      </c>
      <c r="R18" s="8">
        <v>10.4</v>
      </c>
      <c r="S18" s="8">
        <v>273.89999999999998</v>
      </c>
    </row>
    <row r="19" spans="1:19">
      <c r="A19" s="9">
        <v>35582</v>
      </c>
      <c r="B19" s="8">
        <v>521.79999999999995</v>
      </c>
      <c r="C19" s="8">
        <v>521.79999999999995</v>
      </c>
      <c r="D19" s="8">
        <v>0</v>
      </c>
      <c r="E19" s="8">
        <v>21.6</v>
      </c>
      <c r="F19" s="8">
        <v>219.9</v>
      </c>
      <c r="G19" s="8">
        <v>51.5</v>
      </c>
      <c r="H19" s="8">
        <v>217.2</v>
      </c>
      <c r="I19" s="8">
        <v>1.6</v>
      </c>
      <c r="J19" s="8">
        <v>10.1</v>
      </c>
      <c r="K19" s="8">
        <v>233.2</v>
      </c>
      <c r="L19" s="8">
        <v>1.8</v>
      </c>
      <c r="M19" s="8">
        <v>10.1</v>
      </c>
      <c r="N19" s="8">
        <v>39.5</v>
      </c>
      <c r="O19" s="8">
        <v>30.1</v>
      </c>
      <c r="P19" s="8">
        <v>136.19999999999999</v>
      </c>
      <c r="Q19" s="8">
        <v>2.7</v>
      </c>
      <c r="R19" s="8">
        <v>12.8</v>
      </c>
      <c r="S19" s="8">
        <v>288.60000000000002</v>
      </c>
    </row>
    <row r="20" spans="1:19">
      <c r="A20" s="9">
        <v>35947</v>
      </c>
      <c r="B20" s="8">
        <v>598.5</v>
      </c>
      <c r="C20" s="8">
        <v>598.5</v>
      </c>
      <c r="D20" s="8">
        <v>0</v>
      </c>
      <c r="E20" s="8">
        <v>33.4</v>
      </c>
      <c r="F20" s="8">
        <v>245.4</v>
      </c>
      <c r="G20" s="8">
        <v>56.7</v>
      </c>
      <c r="H20" s="8">
        <v>249.7</v>
      </c>
      <c r="I20" s="8">
        <v>1.8</v>
      </c>
      <c r="J20" s="8">
        <v>11.6</v>
      </c>
      <c r="K20" s="8">
        <v>304</v>
      </c>
      <c r="L20" s="8">
        <v>1.3</v>
      </c>
      <c r="M20" s="8">
        <v>20.2</v>
      </c>
      <c r="N20" s="8">
        <v>42.2</v>
      </c>
      <c r="O20" s="8">
        <v>38.799999999999997</v>
      </c>
      <c r="P20" s="8">
        <v>180.9</v>
      </c>
      <c r="Q20" s="8">
        <v>3.8</v>
      </c>
      <c r="R20" s="8">
        <v>16.8</v>
      </c>
      <c r="S20" s="8">
        <v>294.60000000000002</v>
      </c>
    </row>
    <row r="21" spans="1:19">
      <c r="A21" s="9">
        <v>36312</v>
      </c>
      <c r="B21" s="8">
        <v>649.1</v>
      </c>
      <c r="C21" s="8">
        <v>649.1</v>
      </c>
      <c r="D21" s="8">
        <v>0</v>
      </c>
      <c r="E21" s="8">
        <v>35.4</v>
      </c>
      <c r="F21" s="8">
        <v>239.6</v>
      </c>
      <c r="G21" s="8">
        <v>66.7</v>
      </c>
      <c r="H21" s="8">
        <v>287.2</v>
      </c>
      <c r="I21" s="8">
        <v>1.9</v>
      </c>
      <c r="J21" s="8">
        <v>18.3</v>
      </c>
      <c r="K21" s="8">
        <v>330.1</v>
      </c>
      <c r="L21" s="8">
        <v>1.1000000000000001</v>
      </c>
      <c r="M21" s="8">
        <v>17.899999999999999</v>
      </c>
      <c r="N21" s="8">
        <v>51.6</v>
      </c>
      <c r="O21" s="8">
        <v>40.6</v>
      </c>
      <c r="P21" s="8">
        <v>196.8</v>
      </c>
      <c r="Q21" s="8">
        <v>4.0999999999999996</v>
      </c>
      <c r="R21" s="8">
        <v>18</v>
      </c>
      <c r="S21" s="8">
        <v>319</v>
      </c>
    </row>
    <row r="22" spans="1:19">
      <c r="A22" s="9">
        <v>36678</v>
      </c>
      <c r="B22" s="8">
        <v>757.3</v>
      </c>
      <c r="C22" s="8">
        <v>757.3</v>
      </c>
      <c r="D22" s="8">
        <v>0</v>
      </c>
      <c r="E22" s="8">
        <v>39.5</v>
      </c>
      <c r="F22" s="8">
        <v>279</v>
      </c>
      <c r="G22" s="8">
        <v>85.2</v>
      </c>
      <c r="H22" s="8">
        <v>338.4</v>
      </c>
      <c r="I22" s="8">
        <v>1.9</v>
      </c>
      <c r="J22" s="8">
        <v>13.3</v>
      </c>
      <c r="K22" s="8">
        <v>431.4</v>
      </c>
      <c r="L22" s="8">
        <v>1.4</v>
      </c>
      <c r="M22" s="8">
        <v>18.8</v>
      </c>
      <c r="N22" s="8">
        <v>60.6</v>
      </c>
      <c r="O22" s="8">
        <v>42.6</v>
      </c>
      <c r="P22" s="8">
        <v>282.89999999999998</v>
      </c>
      <c r="Q22" s="8">
        <v>4.0999999999999996</v>
      </c>
      <c r="R22" s="8">
        <v>21</v>
      </c>
      <c r="S22" s="8">
        <v>326</v>
      </c>
    </row>
    <row r="23" spans="1:19">
      <c r="A23" s="9">
        <v>37043</v>
      </c>
      <c r="B23" s="8">
        <v>856.3</v>
      </c>
      <c r="C23" s="8">
        <v>856.3</v>
      </c>
      <c r="D23" s="8">
        <v>0</v>
      </c>
      <c r="E23" s="8">
        <v>56.8</v>
      </c>
      <c r="F23" s="8">
        <v>328.8</v>
      </c>
      <c r="G23" s="8">
        <v>97.6</v>
      </c>
      <c r="H23" s="8">
        <v>357.8</v>
      </c>
      <c r="I23" s="8">
        <v>2</v>
      </c>
      <c r="J23" s="8">
        <v>13.3</v>
      </c>
      <c r="K23" s="8">
        <v>493.8</v>
      </c>
      <c r="L23" s="8">
        <v>1.6</v>
      </c>
      <c r="M23" s="8">
        <v>24.6</v>
      </c>
      <c r="N23" s="8">
        <v>85.4</v>
      </c>
      <c r="O23" s="8">
        <v>53.8</v>
      </c>
      <c r="P23" s="8">
        <v>295.39999999999998</v>
      </c>
      <c r="Q23" s="8">
        <v>4.3</v>
      </c>
      <c r="R23" s="8">
        <v>28.6</v>
      </c>
      <c r="S23" s="8">
        <v>362.6</v>
      </c>
    </row>
    <row r="24" spans="1:19">
      <c r="A24" s="9">
        <v>37408</v>
      </c>
      <c r="B24" s="8">
        <v>886.8</v>
      </c>
      <c r="C24" s="8">
        <v>886.8</v>
      </c>
      <c r="D24" s="8">
        <v>0.2</v>
      </c>
      <c r="E24" s="8">
        <v>57.7</v>
      </c>
      <c r="F24" s="8">
        <v>353.5</v>
      </c>
      <c r="G24" s="8">
        <v>112.1</v>
      </c>
      <c r="H24" s="8">
        <v>350.7</v>
      </c>
      <c r="I24" s="8">
        <v>2.2000000000000002</v>
      </c>
      <c r="J24" s="8">
        <v>10.4</v>
      </c>
      <c r="K24" s="8">
        <v>524.5</v>
      </c>
      <c r="L24" s="8">
        <v>1.7</v>
      </c>
      <c r="M24" s="8">
        <v>27.4</v>
      </c>
      <c r="N24" s="8">
        <v>94.6</v>
      </c>
      <c r="O24" s="8">
        <v>59.4</v>
      </c>
      <c r="P24" s="8">
        <v>310.3</v>
      </c>
      <c r="Q24" s="8">
        <v>4.8</v>
      </c>
      <c r="R24" s="8">
        <v>26.4</v>
      </c>
      <c r="S24" s="8">
        <v>362.3</v>
      </c>
    </row>
    <row r="25" spans="1:19">
      <c r="A25" s="9">
        <v>37773</v>
      </c>
      <c r="B25" s="8">
        <v>949.1</v>
      </c>
      <c r="C25" s="8">
        <v>949.1</v>
      </c>
      <c r="D25" s="8">
        <v>0.2</v>
      </c>
      <c r="E25" s="8">
        <v>65.400000000000006</v>
      </c>
      <c r="F25" s="8">
        <v>383.4</v>
      </c>
      <c r="G25" s="8">
        <v>123.5</v>
      </c>
      <c r="H25" s="8">
        <v>363.7</v>
      </c>
      <c r="I25" s="8">
        <v>2.2999999999999998</v>
      </c>
      <c r="J25" s="8">
        <v>10.6</v>
      </c>
      <c r="K25" s="8">
        <v>537.20000000000005</v>
      </c>
      <c r="L25" s="8">
        <v>1.6</v>
      </c>
      <c r="M25" s="8">
        <v>27</v>
      </c>
      <c r="N25" s="8">
        <v>115.6</v>
      </c>
      <c r="O25" s="8">
        <v>58.5</v>
      </c>
      <c r="P25" s="8">
        <v>305.5</v>
      </c>
      <c r="Q25" s="8">
        <v>5.8</v>
      </c>
      <c r="R25" s="8">
        <v>23.2</v>
      </c>
      <c r="S25" s="8">
        <v>411.9</v>
      </c>
    </row>
    <row r="26" spans="1:19">
      <c r="A26" s="9">
        <v>38139</v>
      </c>
      <c r="B26" s="8">
        <v>1095.7</v>
      </c>
      <c r="C26" s="8">
        <v>1095.7</v>
      </c>
      <c r="D26" s="8">
        <v>0.3</v>
      </c>
      <c r="E26" s="8">
        <v>75.8</v>
      </c>
      <c r="F26" s="8">
        <v>456</v>
      </c>
      <c r="G26" s="8">
        <v>115.4</v>
      </c>
      <c r="H26" s="8">
        <v>435.6</v>
      </c>
      <c r="I26" s="8">
        <v>2.2999999999999998</v>
      </c>
      <c r="J26" s="8">
        <v>10.4</v>
      </c>
      <c r="K26" s="8">
        <v>648.4</v>
      </c>
      <c r="L26" s="8">
        <v>1.7</v>
      </c>
      <c r="M26" s="8">
        <v>42.2</v>
      </c>
      <c r="N26" s="8">
        <v>124.9</v>
      </c>
      <c r="O26" s="8">
        <v>72.2</v>
      </c>
      <c r="P26" s="8">
        <v>372.6</v>
      </c>
      <c r="Q26" s="8">
        <v>7.7</v>
      </c>
      <c r="R26" s="8">
        <v>27</v>
      </c>
      <c r="S26" s="8">
        <v>447.3</v>
      </c>
    </row>
    <row r="27" spans="1:19">
      <c r="A27" s="9">
        <v>38504</v>
      </c>
      <c r="B27" s="8">
        <v>1162.7</v>
      </c>
      <c r="C27" s="8">
        <v>1162.7</v>
      </c>
      <c r="D27" s="8">
        <v>0.3</v>
      </c>
      <c r="E27" s="8">
        <v>59.7</v>
      </c>
      <c r="F27" s="8">
        <v>506.8</v>
      </c>
      <c r="G27" s="8">
        <v>145</v>
      </c>
      <c r="H27" s="8">
        <v>437.6</v>
      </c>
      <c r="I27" s="8">
        <v>2.2999999999999998</v>
      </c>
      <c r="J27" s="8">
        <v>11.2</v>
      </c>
      <c r="K27" s="8">
        <v>665.2</v>
      </c>
      <c r="L27" s="8">
        <v>1.7</v>
      </c>
      <c r="M27" s="8">
        <v>49.1</v>
      </c>
      <c r="N27" s="8">
        <v>122.5</v>
      </c>
      <c r="O27" s="8">
        <v>77</v>
      </c>
      <c r="P27" s="8">
        <v>367.8</v>
      </c>
      <c r="Q27" s="8">
        <v>10.199999999999999</v>
      </c>
      <c r="R27" s="8">
        <v>36.9</v>
      </c>
      <c r="S27" s="8">
        <v>497.5</v>
      </c>
    </row>
    <row r="28" spans="1:19">
      <c r="A28" s="9">
        <v>38869</v>
      </c>
      <c r="B28" s="8">
        <v>1385.3</v>
      </c>
      <c r="C28" s="8">
        <v>1385.3</v>
      </c>
      <c r="D28" s="8">
        <v>0.3</v>
      </c>
      <c r="E28" s="8">
        <v>75.3</v>
      </c>
      <c r="F28" s="8">
        <v>614.4</v>
      </c>
      <c r="G28" s="8">
        <v>153.5</v>
      </c>
      <c r="H28" s="8">
        <v>526.20000000000005</v>
      </c>
      <c r="I28" s="8">
        <v>1.9</v>
      </c>
      <c r="J28" s="8">
        <v>13.7</v>
      </c>
      <c r="K28" s="8">
        <v>856.6</v>
      </c>
      <c r="L28" s="8">
        <v>2.4</v>
      </c>
      <c r="M28" s="8">
        <v>48.7</v>
      </c>
      <c r="N28" s="8">
        <v>150.30000000000001</v>
      </c>
      <c r="O28" s="8">
        <v>90.3</v>
      </c>
      <c r="P28" s="8">
        <v>492.4</v>
      </c>
      <c r="Q28" s="8">
        <v>13.8</v>
      </c>
      <c r="R28" s="8">
        <v>58.7</v>
      </c>
      <c r="S28" s="8">
        <v>528.70000000000005</v>
      </c>
    </row>
    <row r="29" spans="1:19">
      <c r="A29" s="9">
        <v>39234</v>
      </c>
      <c r="B29" s="8">
        <v>1663</v>
      </c>
      <c r="C29" s="8">
        <v>1663</v>
      </c>
      <c r="D29" s="8">
        <v>0.8</v>
      </c>
      <c r="E29" s="8">
        <v>76.2</v>
      </c>
      <c r="F29" s="8">
        <v>727.1</v>
      </c>
      <c r="G29" s="8">
        <v>182.8</v>
      </c>
      <c r="H29" s="8">
        <v>660.7</v>
      </c>
      <c r="I29" s="8">
        <v>1.9</v>
      </c>
      <c r="J29" s="8">
        <v>13.5</v>
      </c>
      <c r="K29" s="8">
        <v>1049.8</v>
      </c>
      <c r="L29" s="8">
        <v>2.2000000000000002</v>
      </c>
      <c r="M29" s="8">
        <v>69.3</v>
      </c>
      <c r="N29" s="8">
        <v>182.6</v>
      </c>
      <c r="O29" s="8">
        <v>117.3</v>
      </c>
      <c r="P29" s="8">
        <v>587.29999999999995</v>
      </c>
      <c r="Q29" s="8">
        <v>15.9</v>
      </c>
      <c r="R29" s="8">
        <v>75.3</v>
      </c>
      <c r="S29" s="8">
        <v>613.20000000000005</v>
      </c>
    </row>
    <row r="30" spans="1:19">
      <c r="A30" s="9">
        <v>39600</v>
      </c>
      <c r="B30" s="8">
        <v>1741.1</v>
      </c>
      <c r="C30" s="8">
        <v>1741.1</v>
      </c>
      <c r="D30" s="8">
        <v>0.8</v>
      </c>
      <c r="E30" s="8">
        <v>87.3</v>
      </c>
      <c r="F30" s="8">
        <v>778.1</v>
      </c>
      <c r="G30" s="8">
        <v>210.3</v>
      </c>
      <c r="H30" s="8">
        <v>637.70000000000005</v>
      </c>
      <c r="I30" s="8">
        <v>2</v>
      </c>
      <c r="J30" s="8">
        <v>24.9</v>
      </c>
      <c r="K30" s="8">
        <v>1082.5999999999999</v>
      </c>
      <c r="L30" s="8">
        <v>2.7</v>
      </c>
      <c r="M30" s="8">
        <v>54.5</v>
      </c>
      <c r="N30" s="8">
        <v>232.6</v>
      </c>
      <c r="O30" s="8">
        <v>111.9</v>
      </c>
      <c r="P30" s="8">
        <v>579.6</v>
      </c>
      <c r="Q30" s="8">
        <v>13.6</v>
      </c>
      <c r="R30" s="8">
        <v>87.7</v>
      </c>
      <c r="S30" s="8">
        <v>658.6</v>
      </c>
    </row>
    <row r="31" spans="1:19">
      <c r="A31" s="9">
        <v>39965</v>
      </c>
      <c r="B31" s="8">
        <v>1792.4</v>
      </c>
      <c r="C31" s="8">
        <v>1792.4</v>
      </c>
      <c r="D31" s="8">
        <v>0.9</v>
      </c>
      <c r="E31" s="8">
        <v>111.9</v>
      </c>
      <c r="F31" s="8">
        <v>815</v>
      </c>
      <c r="G31" s="8">
        <v>247.4</v>
      </c>
      <c r="H31" s="8">
        <v>590</v>
      </c>
      <c r="I31" s="8">
        <v>1.7</v>
      </c>
      <c r="J31" s="8">
        <v>25.5</v>
      </c>
      <c r="K31" s="8">
        <v>1088.7</v>
      </c>
      <c r="L31" s="8">
        <v>3.2</v>
      </c>
      <c r="M31" s="8">
        <v>89</v>
      </c>
      <c r="N31" s="8">
        <v>250.5</v>
      </c>
      <c r="O31" s="8">
        <v>145.4</v>
      </c>
      <c r="P31" s="8">
        <v>510.6</v>
      </c>
      <c r="Q31" s="8">
        <v>7.6</v>
      </c>
      <c r="R31" s="8">
        <v>82.4</v>
      </c>
      <c r="S31" s="8">
        <v>703.7</v>
      </c>
    </row>
    <row r="32" spans="1:19">
      <c r="A32" s="9">
        <v>40330</v>
      </c>
      <c r="B32" s="8">
        <v>1974.5</v>
      </c>
      <c r="C32" s="8">
        <v>1974.5</v>
      </c>
      <c r="D32" s="8">
        <v>5.3</v>
      </c>
      <c r="E32" s="8">
        <v>111.2</v>
      </c>
      <c r="F32" s="8">
        <v>928.7</v>
      </c>
      <c r="G32" s="8">
        <v>230.1</v>
      </c>
      <c r="H32" s="8">
        <v>669.8</v>
      </c>
      <c r="I32" s="8">
        <v>1.8</v>
      </c>
      <c r="J32" s="8">
        <v>27.5</v>
      </c>
      <c r="K32" s="8">
        <v>1197.5999999999999</v>
      </c>
      <c r="L32" s="8">
        <v>9.1</v>
      </c>
      <c r="M32" s="8">
        <v>94.5</v>
      </c>
      <c r="N32" s="8">
        <v>263</v>
      </c>
      <c r="O32" s="8">
        <v>147.69999999999999</v>
      </c>
      <c r="P32" s="8">
        <v>577.29999999999995</v>
      </c>
      <c r="Q32" s="8">
        <v>6</v>
      </c>
      <c r="R32" s="8">
        <v>100</v>
      </c>
      <c r="S32" s="8">
        <v>776.8</v>
      </c>
    </row>
    <row r="33" spans="1:19">
      <c r="A33" s="9">
        <v>40695</v>
      </c>
      <c r="B33" s="8">
        <v>2034.2</v>
      </c>
      <c r="C33" s="8">
        <v>2034.2</v>
      </c>
      <c r="D33" s="8">
        <v>4.5999999999999996</v>
      </c>
      <c r="E33" s="8">
        <v>125.1</v>
      </c>
      <c r="F33" s="8">
        <v>909.6</v>
      </c>
      <c r="G33" s="8">
        <v>229.1</v>
      </c>
      <c r="H33" s="8">
        <v>734.6</v>
      </c>
      <c r="I33" s="8">
        <v>2.2000000000000002</v>
      </c>
      <c r="J33" s="8">
        <v>29</v>
      </c>
      <c r="K33" s="8">
        <v>1253.0999999999999</v>
      </c>
      <c r="L33" s="8">
        <v>8.1999999999999993</v>
      </c>
      <c r="M33" s="8">
        <v>103</v>
      </c>
      <c r="N33" s="8">
        <v>252.6</v>
      </c>
      <c r="O33" s="8">
        <v>149.80000000000001</v>
      </c>
      <c r="P33" s="8">
        <v>628.5</v>
      </c>
      <c r="Q33" s="8">
        <v>6.9</v>
      </c>
      <c r="R33" s="8">
        <v>104</v>
      </c>
      <c r="S33" s="8">
        <v>781.1</v>
      </c>
    </row>
  </sheetData>
  <sheetProtection sheet="1" objects="1" scenarios="1"/>
  <pageMargins left="0.75" right="0.75" top="1" bottom="1" header="0.5" footer="0.5"/>
  <legacyDrawing r:id="rId1"/>
  <extLst>
    <ext xmlns:mx="http://schemas.microsoft.com/office/mac/excel/2008/main" uri="{64002731-A6B0-56B0-2670-7721B7C09600}">
      <mx:PLV Mode="0" OnePage="0" WScale="0"/>
    </ext>
  </extLs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O62"/>
  <sheetViews>
    <sheetView workbookViewId="0">
      <pane xSplit="1" ySplit="10" topLeftCell="AI39" activePane="bottomRight" state="frozen"/>
      <selection pane="topRight" activeCell="B1" sqref="B1"/>
      <selection pane="bottomLeft" activeCell="A11" sqref="A11"/>
      <selection pane="bottomRight" activeCell="AN81" sqref="AN81"/>
    </sheetView>
  </sheetViews>
  <sheetFormatPr baseColWidth="10" defaultColWidth="14.6640625" defaultRowHeight="10" x14ac:dyDescent="0"/>
  <cols>
    <col min="1" max="16384" width="14.6640625" style="1"/>
  </cols>
  <sheetData>
    <row r="1" spans="1:41" s="2" customFormat="1" ht="99.75" customHeight="1">
      <c r="B1" s="3" t="s">
        <v>855</v>
      </c>
      <c r="C1" s="3" t="s">
        <v>854</v>
      </c>
      <c r="D1" s="3" t="s">
        <v>853</v>
      </c>
      <c r="E1" s="3" t="s">
        <v>852</v>
      </c>
      <c r="F1" s="3" t="s">
        <v>851</v>
      </c>
      <c r="G1" s="3" t="s">
        <v>850</v>
      </c>
      <c r="H1" s="3" t="s">
        <v>849</v>
      </c>
      <c r="I1" s="3" t="s">
        <v>848</v>
      </c>
      <c r="J1" s="3" t="s">
        <v>847</v>
      </c>
      <c r="K1" s="3" t="s">
        <v>846</v>
      </c>
      <c r="L1" s="3" t="s">
        <v>845</v>
      </c>
      <c r="M1" s="3" t="s">
        <v>844</v>
      </c>
      <c r="N1" s="3" t="s">
        <v>843</v>
      </c>
      <c r="O1" s="3" t="s">
        <v>842</v>
      </c>
      <c r="P1" s="3" t="s">
        <v>841</v>
      </c>
      <c r="Q1" s="3" t="s">
        <v>840</v>
      </c>
      <c r="R1" s="3" t="s">
        <v>839</v>
      </c>
      <c r="S1" s="3" t="s">
        <v>838</v>
      </c>
      <c r="T1" s="3" t="s">
        <v>837</v>
      </c>
      <c r="U1" s="3" t="s">
        <v>836</v>
      </c>
      <c r="V1" s="3" t="s">
        <v>835</v>
      </c>
      <c r="W1" s="3" t="s">
        <v>834</v>
      </c>
      <c r="X1" s="3" t="s">
        <v>833</v>
      </c>
      <c r="Y1" s="3" t="s">
        <v>832</v>
      </c>
      <c r="Z1" s="3" t="s">
        <v>831</v>
      </c>
      <c r="AA1" s="3" t="s">
        <v>830</v>
      </c>
      <c r="AB1" s="3" t="s">
        <v>829</v>
      </c>
      <c r="AC1" s="3" t="s">
        <v>828</v>
      </c>
      <c r="AD1" s="3" t="s">
        <v>827</v>
      </c>
      <c r="AE1" s="3" t="s">
        <v>826</v>
      </c>
      <c r="AF1" s="3" t="s">
        <v>825</v>
      </c>
      <c r="AG1" s="3" t="s">
        <v>824</v>
      </c>
      <c r="AH1" s="3" t="s">
        <v>823</v>
      </c>
      <c r="AI1" s="3" t="s">
        <v>822</v>
      </c>
      <c r="AJ1" s="3" t="s">
        <v>821</v>
      </c>
      <c r="AK1" s="3" t="s">
        <v>820</v>
      </c>
      <c r="AL1" s="3" t="s">
        <v>819</v>
      </c>
      <c r="AM1" s="3" t="s">
        <v>818</v>
      </c>
      <c r="AN1" s="3" t="s">
        <v>817</v>
      </c>
      <c r="AO1" s="3" t="s">
        <v>816</v>
      </c>
    </row>
    <row r="2" spans="1:41">
      <c r="A2" s="4" t="s">
        <v>189</v>
      </c>
      <c r="B2" s="7" t="s">
        <v>815</v>
      </c>
      <c r="C2" s="7" t="s">
        <v>815</v>
      </c>
      <c r="D2" s="7" t="s">
        <v>815</v>
      </c>
      <c r="E2" s="7" t="s">
        <v>815</v>
      </c>
      <c r="F2" s="7" t="s">
        <v>815</v>
      </c>
      <c r="G2" s="7" t="s">
        <v>815</v>
      </c>
      <c r="H2" s="7" t="s">
        <v>815</v>
      </c>
      <c r="I2" s="7" t="s">
        <v>814</v>
      </c>
      <c r="J2" s="7" t="s">
        <v>815</v>
      </c>
      <c r="K2" s="7" t="s">
        <v>815</v>
      </c>
      <c r="L2" s="7" t="s">
        <v>815</v>
      </c>
      <c r="M2" s="7" t="s">
        <v>815</v>
      </c>
      <c r="N2" s="7" t="s">
        <v>815</v>
      </c>
      <c r="O2" s="7" t="s">
        <v>815</v>
      </c>
      <c r="P2" s="7" t="s">
        <v>815</v>
      </c>
      <c r="Q2" s="7" t="s">
        <v>814</v>
      </c>
      <c r="R2" s="7" t="s">
        <v>815</v>
      </c>
      <c r="S2" s="7" t="s">
        <v>815</v>
      </c>
      <c r="T2" s="7" t="s">
        <v>815</v>
      </c>
      <c r="U2" s="7" t="s">
        <v>815</v>
      </c>
      <c r="V2" s="7" t="s">
        <v>815</v>
      </c>
      <c r="W2" s="7" t="s">
        <v>815</v>
      </c>
      <c r="X2" s="7" t="s">
        <v>815</v>
      </c>
      <c r="Y2" s="7" t="s">
        <v>814</v>
      </c>
      <c r="Z2" s="7" t="s">
        <v>815</v>
      </c>
      <c r="AA2" s="7" t="s">
        <v>815</v>
      </c>
      <c r="AB2" s="7" t="s">
        <v>815</v>
      </c>
      <c r="AC2" s="7" t="s">
        <v>815</v>
      </c>
      <c r="AD2" s="7" t="s">
        <v>815</v>
      </c>
      <c r="AE2" s="7" t="s">
        <v>815</v>
      </c>
      <c r="AF2" s="7" t="s">
        <v>815</v>
      </c>
      <c r="AG2" s="7" t="s">
        <v>814</v>
      </c>
      <c r="AH2" s="7" t="s">
        <v>815</v>
      </c>
      <c r="AI2" s="7" t="s">
        <v>815</v>
      </c>
      <c r="AJ2" s="7" t="s">
        <v>815</v>
      </c>
      <c r="AK2" s="7" t="s">
        <v>815</v>
      </c>
      <c r="AL2" s="7" t="s">
        <v>815</v>
      </c>
      <c r="AM2" s="7" t="s">
        <v>815</v>
      </c>
      <c r="AN2" s="7" t="s">
        <v>815</v>
      </c>
      <c r="AO2" s="7" t="s">
        <v>814</v>
      </c>
    </row>
    <row r="3" spans="1:41">
      <c r="A3" s="4" t="s">
        <v>190</v>
      </c>
      <c r="B3" s="7" t="s">
        <v>199</v>
      </c>
      <c r="C3" s="7" t="s">
        <v>199</v>
      </c>
      <c r="D3" s="7" t="s">
        <v>199</v>
      </c>
      <c r="E3" s="7" t="s">
        <v>199</v>
      </c>
      <c r="F3" s="7" t="s">
        <v>199</v>
      </c>
      <c r="G3" s="7" t="s">
        <v>199</v>
      </c>
      <c r="H3" s="7" t="s">
        <v>199</v>
      </c>
      <c r="I3" s="7" t="s">
        <v>199</v>
      </c>
      <c r="J3" s="7" t="s">
        <v>199</v>
      </c>
      <c r="K3" s="7" t="s">
        <v>199</v>
      </c>
      <c r="L3" s="7" t="s">
        <v>199</v>
      </c>
      <c r="M3" s="7" t="s">
        <v>199</v>
      </c>
      <c r="N3" s="7" t="s">
        <v>199</v>
      </c>
      <c r="O3" s="7" t="s">
        <v>199</v>
      </c>
      <c r="P3" s="7" t="s">
        <v>199</v>
      </c>
      <c r="Q3" s="7" t="s">
        <v>199</v>
      </c>
      <c r="R3" s="7" t="s">
        <v>199</v>
      </c>
      <c r="S3" s="7" t="s">
        <v>199</v>
      </c>
      <c r="T3" s="7" t="s">
        <v>199</v>
      </c>
      <c r="U3" s="7" t="s">
        <v>199</v>
      </c>
      <c r="V3" s="7" t="s">
        <v>199</v>
      </c>
      <c r="W3" s="7" t="s">
        <v>199</v>
      </c>
      <c r="X3" s="7" t="s">
        <v>199</v>
      </c>
      <c r="Y3" s="7" t="s">
        <v>199</v>
      </c>
      <c r="Z3" s="7" t="s">
        <v>199</v>
      </c>
      <c r="AA3" s="7" t="s">
        <v>199</v>
      </c>
      <c r="AB3" s="7" t="s">
        <v>199</v>
      </c>
      <c r="AC3" s="7" t="s">
        <v>199</v>
      </c>
      <c r="AD3" s="7" t="s">
        <v>199</v>
      </c>
      <c r="AE3" s="7" t="s">
        <v>199</v>
      </c>
      <c r="AF3" s="7" t="s">
        <v>199</v>
      </c>
      <c r="AG3" s="7" t="s">
        <v>199</v>
      </c>
      <c r="AH3" s="7" t="s">
        <v>199</v>
      </c>
      <c r="AI3" s="7" t="s">
        <v>199</v>
      </c>
      <c r="AJ3" s="7" t="s">
        <v>199</v>
      </c>
      <c r="AK3" s="7" t="s">
        <v>199</v>
      </c>
      <c r="AL3" s="7" t="s">
        <v>199</v>
      </c>
      <c r="AM3" s="7" t="s">
        <v>199</v>
      </c>
      <c r="AN3" s="7" t="s">
        <v>199</v>
      </c>
      <c r="AO3" s="7" t="s">
        <v>199</v>
      </c>
    </row>
    <row r="4" spans="1:41">
      <c r="A4" s="4" t="s">
        <v>191</v>
      </c>
      <c r="B4" s="7" t="s">
        <v>200</v>
      </c>
      <c r="C4" s="7" t="s">
        <v>200</v>
      </c>
      <c r="D4" s="7" t="s">
        <v>200</v>
      </c>
      <c r="E4" s="7" t="s">
        <v>200</v>
      </c>
      <c r="F4" s="7" t="s">
        <v>200</v>
      </c>
      <c r="G4" s="7" t="s">
        <v>200</v>
      </c>
      <c r="H4" s="7" t="s">
        <v>200</v>
      </c>
      <c r="I4" s="7" t="s">
        <v>200</v>
      </c>
      <c r="J4" s="7" t="s">
        <v>200</v>
      </c>
      <c r="K4" s="7" t="s">
        <v>200</v>
      </c>
      <c r="L4" s="7" t="s">
        <v>200</v>
      </c>
      <c r="M4" s="7" t="s">
        <v>200</v>
      </c>
      <c r="N4" s="7" t="s">
        <v>200</v>
      </c>
      <c r="O4" s="7" t="s">
        <v>200</v>
      </c>
      <c r="P4" s="7" t="s">
        <v>200</v>
      </c>
      <c r="Q4" s="7" t="s">
        <v>200</v>
      </c>
      <c r="R4" s="7" t="s">
        <v>200</v>
      </c>
      <c r="S4" s="7" t="s">
        <v>200</v>
      </c>
      <c r="T4" s="7" t="s">
        <v>200</v>
      </c>
      <c r="U4" s="7" t="s">
        <v>200</v>
      </c>
      <c r="V4" s="7" t="s">
        <v>200</v>
      </c>
      <c r="W4" s="7" t="s">
        <v>200</v>
      </c>
      <c r="X4" s="7" t="s">
        <v>200</v>
      </c>
      <c r="Y4" s="7" t="s">
        <v>200</v>
      </c>
      <c r="Z4" s="7" t="s">
        <v>200</v>
      </c>
      <c r="AA4" s="7" t="s">
        <v>200</v>
      </c>
      <c r="AB4" s="7" t="s">
        <v>200</v>
      </c>
      <c r="AC4" s="7" t="s">
        <v>200</v>
      </c>
      <c r="AD4" s="7" t="s">
        <v>200</v>
      </c>
      <c r="AE4" s="7" t="s">
        <v>200</v>
      </c>
      <c r="AF4" s="7" t="s">
        <v>200</v>
      </c>
      <c r="AG4" s="7" t="s">
        <v>200</v>
      </c>
      <c r="AH4" s="7" t="s">
        <v>200</v>
      </c>
      <c r="AI4" s="7" t="s">
        <v>200</v>
      </c>
      <c r="AJ4" s="7" t="s">
        <v>200</v>
      </c>
      <c r="AK4" s="7" t="s">
        <v>200</v>
      </c>
      <c r="AL4" s="7" t="s">
        <v>200</v>
      </c>
      <c r="AM4" s="7" t="s">
        <v>200</v>
      </c>
      <c r="AN4" s="7" t="s">
        <v>200</v>
      </c>
      <c r="AO4" s="7" t="s">
        <v>200</v>
      </c>
    </row>
    <row r="5" spans="1:41">
      <c r="A5" s="4" t="s">
        <v>192</v>
      </c>
      <c r="B5" s="7" t="s">
        <v>201</v>
      </c>
      <c r="C5" s="7" t="s">
        <v>201</v>
      </c>
      <c r="D5" s="7" t="s">
        <v>201</v>
      </c>
      <c r="E5" s="7" t="s">
        <v>201</v>
      </c>
      <c r="F5" s="7" t="s">
        <v>201</v>
      </c>
      <c r="G5" s="7" t="s">
        <v>201</v>
      </c>
      <c r="H5" s="7" t="s">
        <v>201</v>
      </c>
      <c r="I5" s="7" t="s">
        <v>201</v>
      </c>
      <c r="J5" s="7" t="s">
        <v>201</v>
      </c>
      <c r="K5" s="7" t="s">
        <v>201</v>
      </c>
      <c r="L5" s="7" t="s">
        <v>201</v>
      </c>
      <c r="M5" s="7" t="s">
        <v>201</v>
      </c>
      <c r="N5" s="7" t="s">
        <v>201</v>
      </c>
      <c r="O5" s="7" t="s">
        <v>201</v>
      </c>
      <c r="P5" s="7" t="s">
        <v>201</v>
      </c>
      <c r="Q5" s="7" t="s">
        <v>201</v>
      </c>
      <c r="R5" s="7" t="s">
        <v>201</v>
      </c>
      <c r="S5" s="7" t="s">
        <v>201</v>
      </c>
      <c r="T5" s="7" t="s">
        <v>201</v>
      </c>
      <c r="U5" s="7" t="s">
        <v>201</v>
      </c>
      <c r="V5" s="7" t="s">
        <v>201</v>
      </c>
      <c r="W5" s="7" t="s">
        <v>201</v>
      </c>
      <c r="X5" s="7" t="s">
        <v>201</v>
      </c>
      <c r="Y5" s="7" t="s">
        <v>201</v>
      </c>
      <c r="Z5" s="7" t="s">
        <v>201</v>
      </c>
      <c r="AA5" s="7" t="s">
        <v>201</v>
      </c>
      <c r="AB5" s="7" t="s">
        <v>201</v>
      </c>
      <c r="AC5" s="7" t="s">
        <v>201</v>
      </c>
      <c r="AD5" s="7" t="s">
        <v>201</v>
      </c>
      <c r="AE5" s="7" t="s">
        <v>201</v>
      </c>
      <c r="AF5" s="7" t="s">
        <v>201</v>
      </c>
      <c r="AG5" s="7" t="s">
        <v>201</v>
      </c>
      <c r="AH5" s="7" t="s">
        <v>201</v>
      </c>
      <c r="AI5" s="7" t="s">
        <v>201</v>
      </c>
      <c r="AJ5" s="7" t="s">
        <v>201</v>
      </c>
      <c r="AK5" s="7" t="s">
        <v>201</v>
      </c>
      <c r="AL5" s="7" t="s">
        <v>201</v>
      </c>
      <c r="AM5" s="7" t="s">
        <v>201</v>
      </c>
      <c r="AN5" s="7" t="s">
        <v>201</v>
      </c>
      <c r="AO5" s="7" t="s">
        <v>201</v>
      </c>
    </row>
    <row r="6" spans="1:41">
      <c r="A6" s="4" t="s">
        <v>193</v>
      </c>
      <c r="B6" s="1">
        <v>6</v>
      </c>
      <c r="C6" s="1">
        <v>6</v>
      </c>
      <c r="D6" s="1">
        <v>6</v>
      </c>
      <c r="E6" s="1">
        <v>6</v>
      </c>
      <c r="F6" s="1">
        <v>6</v>
      </c>
      <c r="G6" s="1">
        <v>6</v>
      </c>
      <c r="H6" s="1">
        <v>6</v>
      </c>
      <c r="I6" s="1">
        <v>6</v>
      </c>
      <c r="J6" s="1">
        <v>6</v>
      </c>
      <c r="K6" s="1">
        <v>6</v>
      </c>
      <c r="L6" s="1">
        <v>6</v>
      </c>
      <c r="M6" s="1">
        <v>6</v>
      </c>
      <c r="N6" s="1">
        <v>6</v>
      </c>
      <c r="O6" s="1">
        <v>6</v>
      </c>
      <c r="P6" s="1">
        <v>6</v>
      </c>
      <c r="Q6" s="1">
        <v>6</v>
      </c>
      <c r="R6" s="1">
        <v>6</v>
      </c>
      <c r="S6" s="1">
        <v>6</v>
      </c>
      <c r="T6" s="1">
        <v>6</v>
      </c>
      <c r="U6" s="1">
        <v>6</v>
      </c>
      <c r="V6" s="1">
        <v>6</v>
      </c>
      <c r="W6" s="1">
        <v>6</v>
      </c>
      <c r="X6" s="1">
        <v>6</v>
      </c>
      <c r="Y6" s="1">
        <v>6</v>
      </c>
      <c r="Z6" s="1">
        <v>6</v>
      </c>
      <c r="AA6" s="1">
        <v>6</v>
      </c>
      <c r="AB6" s="1">
        <v>6</v>
      </c>
      <c r="AC6" s="1">
        <v>6</v>
      </c>
      <c r="AD6" s="1">
        <v>6</v>
      </c>
      <c r="AE6" s="1">
        <v>6</v>
      </c>
      <c r="AF6" s="1">
        <v>6</v>
      </c>
      <c r="AG6" s="1">
        <v>6</v>
      </c>
      <c r="AH6" s="1">
        <v>6</v>
      </c>
      <c r="AI6" s="1">
        <v>6</v>
      </c>
      <c r="AJ6" s="1">
        <v>6</v>
      </c>
      <c r="AK6" s="1">
        <v>6</v>
      </c>
      <c r="AL6" s="1">
        <v>6</v>
      </c>
      <c r="AM6" s="1">
        <v>6</v>
      </c>
      <c r="AN6" s="1">
        <v>6</v>
      </c>
      <c r="AO6" s="1">
        <v>6</v>
      </c>
    </row>
    <row r="7" spans="1:41" s="6" customFormat="1">
      <c r="A7" s="5" t="s">
        <v>194</v>
      </c>
      <c r="B7" s="6">
        <v>22068</v>
      </c>
      <c r="C7" s="6">
        <v>22068</v>
      </c>
      <c r="D7" s="6">
        <v>22068</v>
      </c>
      <c r="E7" s="6">
        <v>22068</v>
      </c>
      <c r="F7" s="6">
        <v>22068</v>
      </c>
      <c r="G7" s="6">
        <v>22068</v>
      </c>
      <c r="H7" s="6">
        <v>22068</v>
      </c>
      <c r="I7" s="6">
        <v>22068</v>
      </c>
      <c r="J7" s="6">
        <v>22068</v>
      </c>
      <c r="K7" s="6">
        <v>22068</v>
      </c>
      <c r="L7" s="6">
        <v>22068</v>
      </c>
      <c r="M7" s="6">
        <v>22068</v>
      </c>
      <c r="N7" s="6">
        <v>22068</v>
      </c>
      <c r="O7" s="6">
        <v>22068</v>
      </c>
      <c r="P7" s="6">
        <v>22068</v>
      </c>
      <c r="Q7" s="6">
        <v>22068</v>
      </c>
      <c r="R7" s="6">
        <v>22068</v>
      </c>
      <c r="S7" s="6">
        <v>22068</v>
      </c>
      <c r="T7" s="6">
        <v>22068</v>
      </c>
      <c r="U7" s="6">
        <v>22068</v>
      </c>
      <c r="V7" s="6">
        <v>22068</v>
      </c>
      <c r="W7" s="6">
        <v>22068</v>
      </c>
      <c r="X7" s="6">
        <v>22068</v>
      </c>
      <c r="Y7" s="6">
        <v>22068</v>
      </c>
      <c r="Z7" s="6">
        <v>22068</v>
      </c>
      <c r="AA7" s="6">
        <v>22068</v>
      </c>
      <c r="AB7" s="6">
        <v>22068</v>
      </c>
      <c r="AC7" s="6">
        <v>22068</v>
      </c>
      <c r="AD7" s="6">
        <v>22068</v>
      </c>
      <c r="AE7" s="6">
        <v>22068</v>
      </c>
      <c r="AF7" s="6">
        <v>22068</v>
      </c>
      <c r="AG7" s="6">
        <v>22068</v>
      </c>
      <c r="AH7" s="6">
        <v>22068</v>
      </c>
      <c r="AI7" s="6">
        <v>22068</v>
      </c>
      <c r="AJ7" s="6">
        <v>22068</v>
      </c>
      <c r="AK7" s="6">
        <v>22068</v>
      </c>
      <c r="AL7" s="6">
        <v>22068</v>
      </c>
      <c r="AM7" s="6">
        <v>22068</v>
      </c>
      <c r="AN7" s="6">
        <v>22068</v>
      </c>
      <c r="AO7" s="6">
        <v>22068</v>
      </c>
    </row>
    <row r="8" spans="1:41" s="6" customFormat="1">
      <c r="A8" s="5" t="s">
        <v>195</v>
      </c>
      <c r="B8" s="6">
        <v>40695</v>
      </c>
      <c r="C8" s="6">
        <v>40695</v>
      </c>
      <c r="D8" s="6">
        <v>40695</v>
      </c>
      <c r="E8" s="6">
        <v>40695</v>
      </c>
      <c r="F8" s="6">
        <v>40695</v>
      </c>
      <c r="G8" s="6">
        <v>40695</v>
      </c>
      <c r="H8" s="6">
        <v>40695</v>
      </c>
      <c r="I8" s="6">
        <v>40695</v>
      </c>
      <c r="J8" s="6">
        <v>40695</v>
      </c>
      <c r="K8" s="6">
        <v>40695</v>
      </c>
      <c r="L8" s="6">
        <v>40695</v>
      </c>
      <c r="M8" s="6">
        <v>40695</v>
      </c>
      <c r="N8" s="6">
        <v>40695</v>
      </c>
      <c r="O8" s="6">
        <v>40695</v>
      </c>
      <c r="P8" s="6">
        <v>40695</v>
      </c>
      <c r="Q8" s="6">
        <v>40695</v>
      </c>
      <c r="R8" s="6">
        <v>40695</v>
      </c>
      <c r="S8" s="6">
        <v>40695</v>
      </c>
      <c r="T8" s="6">
        <v>40695</v>
      </c>
      <c r="U8" s="6">
        <v>40695</v>
      </c>
      <c r="V8" s="6">
        <v>40695</v>
      </c>
      <c r="W8" s="6">
        <v>40695</v>
      </c>
      <c r="X8" s="6">
        <v>40695</v>
      </c>
      <c r="Y8" s="6">
        <v>40695</v>
      </c>
      <c r="Z8" s="6">
        <v>40695</v>
      </c>
      <c r="AA8" s="6">
        <v>40695</v>
      </c>
      <c r="AB8" s="6">
        <v>40695</v>
      </c>
      <c r="AC8" s="6">
        <v>40695</v>
      </c>
      <c r="AD8" s="6">
        <v>40695</v>
      </c>
      <c r="AE8" s="6">
        <v>40695</v>
      </c>
      <c r="AF8" s="6">
        <v>40695</v>
      </c>
      <c r="AG8" s="6">
        <v>40695</v>
      </c>
      <c r="AH8" s="6">
        <v>40695</v>
      </c>
      <c r="AI8" s="6">
        <v>40695</v>
      </c>
      <c r="AJ8" s="6">
        <v>40695</v>
      </c>
      <c r="AK8" s="6">
        <v>40695</v>
      </c>
      <c r="AL8" s="6">
        <v>40695</v>
      </c>
      <c r="AM8" s="6">
        <v>40695</v>
      </c>
      <c r="AN8" s="6">
        <v>40695</v>
      </c>
      <c r="AO8" s="6">
        <v>40695</v>
      </c>
    </row>
    <row r="9" spans="1:41">
      <c r="A9" s="4" t="s">
        <v>196</v>
      </c>
      <c r="B9" s="1">
        <v>52</v>
      </c>
      <c r="C9" s="1">
        <v>52</v>
      </c>
      <c r="D9" s="1">
        <v>52</v>
      </c>
      <c r="E9" s="1">
        <v>52</v>
      </c>
      <c r="F9" s="1">
        <v>52</v>
      </c>
      <c r="G9" s="1">
        <v>52</v>
      </c>
      <c r="H9" s="1">
        <v>52</v>
      </c>
      <c r="I9" s="1">
        <v>52</v>
      </c>
      <c r="J9" s="1">
        <v>52</v>
      </c>
      <c r="K9" s="1">
        <v>52</v>
      </c>
      <c r="L9" s="1">
        <v>52</v>
      </c>
      <c r="M9" s="1">
        <v>52</v>
      </c>
      <c r="N9" s="1">
        <v>52</v>
      </c>
      <c r="O9" s="1">
        <v>52</v>
      </c>
      <c r="P9" s="1">
        <v>52</v>
      </c>
      <c r="Q9" s="1">
        <v>52</v>
      </c>
      <c r="R9" s="1">
        <v>52</v>
      </c>
      <c r="S9" s="1">
        <v>52</v>
      </c>
      <c r="T9" s="1">
        <v>52</v>
      </c>
      <c r="U9" s="1">
        <v>52</v>
      </c>
      <c r="V9" s="1">
        <v>52</v>
      </c>
      <c r="W9" s="1">
        <v>52</v>
      </c>
      <c r="X9" s="1">
        <v>52</v>
      </c>
      <c r="Y9" s="1">
        <v>52</v>
      </c>
      <c r="Z9" s="1">
        <v>52</v>
      </c>
      <c r="AA9" s="1">
        <v>52</v>
      </c>
      <c r="AB9" s="1">
        <v>52</v>
      </c>
      <c r="AC9" s="1">
        <v>52</v>
      </c>
      <c r="AD9" s="1">
        <v>52</v>
      </c>
      <c r="AE9" s="1">
        <v>52</v>
      </c>
      <c r="AF9" s="1">
        <v>52</v>
      </c>
      <c r="AG9" s="1">
        <v>52</v>
      </c>
      <c r="AH9" s="1">
        <v>52</v>
      </c>
      <c r="AI9" s="1">
        <v>52</v>
      </c>
      <c r="AJ9" s="1">
        <v>52</v>
      </c>
      <c r="AK9" s="1">
        <v>52</v>
      </c>
      <c r="AL9" s="1">
        <v>52</v>
      </c>
      <c r="AM9" s="1">
        <v>52</v>
      </c>
      <c r="AN9" s="1">
        <v>52</v>
      </c>
      <c r="AO9" s="1">
        <v>52</v>
      </c>
    </row>
    <row r="10" spans="1:41">
      <c r="A10" s="4" t="s">
        <v>197</v>
      </c>
      <c r="B10" s="7" t="s">
        <v>813</v>
      </c>
      <c r="C10" s="7" t="s">
        <v>812</v>
      </c>
      <c r="D10" s="7" t="s">
        <v>811</v>
      </c>
      <c r="E10" s="7" t="s">
        <v>810</v>
      </c>
      <c r="F10" s="7" t="s">
        <v>809</v>
      </c>
      <c r="G10" s="7" t="s">
        <v>808</v>
      </c>
      <c r="H10" s="7" t="s">
        <v>807</v>
      </c>
      <c r="I10" s="7" t="s">
        <v>806</v>
      </c>
      <c r="J10" s="7" t="s">
        <v>805</v>
      </c>
      <c r="K10" s="7" t="s">
        <v>804</v>
      </c>
      <c r="L10" s="7" t="s">
        <v>803</v>
      </c>
      <c r="M10" s="7" t="s">
        <v>802</v>
      </c>
      <c r="N10" s="7" t="s">
        <v>801</v>
      </c>
      <c r="O10" s="7" t="s">
        <v>800</v>
      </c>
      <c r="P10" s="7" t="s">
        <v>799</v>
      </c>
      <c r="Q10" s="7" t="s">
        <v>798</v>
      </c>
      <c r="R10" s="7" t="s">
        <v>797</v>
      </c>
      <c r="S10" s="7" t="s">
        <v>796</v>
      </c>
      <c r="T10" s="7" t="s">
        <v>795</v>
      </c>
      <c r="U10" s="7" t="s">
        <v>794</v>
      </c>
      <c r="V10" s="7" t="s">
        <v>793</v>
      </c>
      <c r="W10" s="7" t="s">
        <v>792</v>
      </c>
      <c r="X10" s="7" t="s">
        <v>791</v>
      </c>
      <c r="Y10" s="7" t="s">
        <v>790</v>
      </c>
      <c r="Z10" s="7" t="s">
        <v>789</v>
      </c>
      <c r="AA10" s="7" t="s">
        <v>788</v>
      </c>
      <c r="AB10" s="7" t="s">
        <v>787</v>
      </c>
      <c r="AC10" s="7" t="s">
        <v>786</v>
      </c>
      <c r="AD10" s="7" t="s">
        <v>785</v>
      </c>
      <c r="AE10" s="7" t="s">
        <v>784</v>
      </c>
      <c r="AF10" s="7" t="s">
        <v>783</v>
      </c>
      <c r="AG10" s="7" t="s">
        <v>782</v>
      </c>
      <c r="AH10" s="7" t="s">
        <v>781</v>
      </c>
      <c r="AI10" s="7" t="s">
        <v>780</v>
      </c>
      <c r="AJ10" s="7" t="s">
        <v>779</v>
      </c>
      <c r="AK10" s="7" t="s">
        <v>778</v>
      </c>
      <c r="AL10" s="7" t="s">
        <v>777</v>
      </c>
      <c r="AM10" s="7" t="s">
        <v>776</v>
      </c>
      <c r="AN10" s="7" t="s">
        <v>775</v>
      </c>
      <c r="AO10" s="7" t="s">
        <v>774</v>
      </c>
    </row>
    <row r="11" spans="1:41">
      <c r="A11" s="9">
        <v>22068</v>
      </c>
      <c r="B11" s="21">
        <v>1800</v>
      </c>
      <c r="C11" s="21">
        <v>11231</v>
      </c>
      <c r="D11" s="21">
        <v>817</v>
      </c>
      <c r="E11" s="21">
        <v>10338</v>
      </c>
      <c r="F11" s="21">
        <v>120234</v>
      </c>
      <c r="G11" s="21">
        <v>4833</v>
      </c>
      <c r="H11" s="21">
        <v>179358</v>
      </c>
      <c r="I11" s="8">
        <v>13.6</v>
      </c>
      <c r="J11" s="21">
        <v>60</v>
      </c>
      <c r="K11" s="21">
        <v>413</v>
      </c>
      <c r="L11" s="21">
        <v>22</v>
      </c>
      <c r="M11" s="21">
        <v>65</v>
      </c>
      <c r="N11" s="21">
        <v>3143</v>
      </c>
      <c r="O11" s="21">
        <v>21</v>
      </c>
      <c r="P11" s="21">
        <v>3632</v>
      </c>
      <c r="Q11" s="8">
        <v>7</v>
      </c>
      <c r="R11" s="21">
        <v>636</v>
      </c>
      <c r="S11" s="21">
        <v>7726</v>
      </c>
      <c r="T11" s="21">
        <v>369</v>
      </c>
      <c r="U11" s="21">
        <v>5877</v>
      </c>
      <c r="V11" s="21">
        <v>120565</v>
      </c>
      <c r="W11" s="21">
        <v>3176</v>
      </c>
      <c r="X11" s="21">
        <v>175505</v>
      </c>
      <c r="Y11" s="8">
        <v>24.7</v>
      </c>
      <c r="Z11" s="21">
        <v>2456</v>
      </c>
      <c r="AA11" s="21">
        <v>17508</v>
      </c>
      <c r="AB11" s="21">
        <v>1582</v>
      </c>
      <c r="AC11" s="21">
        <v>23863</v>
      </c>
      <c r="AD11" s="21">
        <v>272593</v>
      </c>
      <c r="AE11" s="21">
        <v>14562</v>
      </c>
      <c r="AF11" s="21">
        <v>433692</v>
      </c>
      <c r="AG11" s="8">
        <v>19.100000000000001</v>
      </c>
      <c r="AH11" s="21">
        <v>5022</v>
      </c>
      <c r="AI11" s="21">
        <v>36878</v>
      </c>
      <c r="AJ11" s="21">
        <v>2790</v>
      </c>
      <c r="AK11" s="21">
        <v>35328</v>
      </c>
      <c r="AL11" s="21">
        <v>497779</v>
      </c>
      <c r="AM11" s="21">
        <v>19243</v>
      </c>
      <c r="AN11" s="21">
        <v>752995</v>
      </c>
      <c r="AO11" s="8">
        <v>18.100000000000001</v>
      </c>
    </row>
    <row r="12" spans="1:41">
      <c r="A12" s="9">
        <v>22433</v>
      </c>
      <c r="B12" s="21">
        <v>1944</v>
      </c>
      <c r="C12" s="21">
        <v>12429</v>
      </c>
      <c r="D12" s="21">
        <v>905</v>
      </c>
      <c r="E12" s="21">
        <v>11086</v>
      </c>
      <c r="F12" s="21">
        <v>131378</v>
      </c>
      <c r="G12" s="21">
        <v>5315</v>
      </c>
      <c r="H12" s="21">
        <v>195664</v>
      </c>
      <c r="I12" s="8">
        <v>13.3</v>
      </c>
      <c r="J12" s="21">
        <v>63</v>
      </c>
      <c r="K12" s="21">
        <v>460</v>
      </c>
      <c r="L12" s="21">
        <v>25</v>
      </c>
      <c r="M12" s="21">
        <v>68</v>
      </c>
      <c r="N12" s="21">
        <v>3443</v>
      </c>
      <c r="O12" s="21">
        <v>23</v>
      </c>
      <c r="P12" s="21">
        <v>4000</v>
      </c>
      <c r="Q12" s="8">
        <v>7.2</v>
      </c>
      <c r="R12" s="21">
        <v>696</v>
      </c>
      <c r="S12" s="21">
        <v>8281</v>
      </c>
      <c r="T12" s="21">
        <v>396</v>
      </c>
      <c r="U12" s="21">
        <v>6152</v>
      </c>
      <c r="V12" s="21">
        <v>125116</v>
      </c>
      <c r="W12" s="21">
        <v>3278</v>
      </c>
      <c r="X12" s="21">
        <v>181928</v>
      </c>
      <c r="Y12" s="8">
        <v>24.4</v>
      </c>
      <c r="Z12" s="21">
        <v>2543</v>
      </c>
      <c r="AA12" s="21">
        <v>18393</v>
      </c>
      <c r="AB12" s="21">
        <v>1602</v>
      </c>
      <c r="AC12" s="21">
        <v>25063</v>
      </c>
      <c r="AD12" s="21">
        <v>287127</v>
      </c>
      <c r="AE12" s="21">
        <v>15198</v>
      </c>
      <c r="AF12" s="21">
        <v>455876</v>
      </c>
      <c r="AG12" s="8">
        <v>18.7</v>
      </c>
      <c r="AH12" s="21">
        <v>5274</v>
      </c>
      <c r="AI12" s="21">
        <v>39563</v>
      </c>
      <c r="AJ12" s="21">
        <v>2928</v>
      </c>
      <c r="AK12" s="21">
        <v>37372</v>
      </c>
      <c r="AL12" s="21">
        <v>528929</v>
      </c>
      <c r="AM12" s="21">
        <v>20380</v>
      </c>
      <c r="AN12" s="21">
        <v>798514</v>
      </c>
      <c r="AO12" s="8">
        <v>17.8</v>
      </c>
    </row>
    <row r="13" spans="1:41">
      <c r="A13" s="9">
        <v>22798</v>
      </c>
      <c r="B13" s="21">
        <v>2172</v>
      </c>
      <c r="C13" s="21">
        <v>13731</v>
      </c>
      <c r="D13" s="21">
        <v>989</v>
      </c>
      <c r="E13" s="21">
        <v>12405</v>
      </c>
      <c r="F13" s="21">
        <v>143916</v>
      </c>
      <c r="G13" s="21">
        <v>5845</v>
      </c>
      <c r="H13" s="21">
        <v>213784</v>
      </c>
      <c r="I13" s="8">
        <v>13</v>
      </c>
      <c r="J13" s="21">
        <v>64</v>
      </c>
      <c r="K13" s="21">
        <v>500</v>
      </c>
      <c r="L13" s="21">
        <v>27</v>
      </c>
      <c r="M13" s="21">
        <v>69</v>
      </c>
      <c r="N13" s="21">
        <v>3722</v>
      </c>
      <c r="O13" s="21">
        <v>26</v>
      </c>
      <c r="P13" s="21">
        <v>4357</v>
      </c>
      <c r="Q13" s="8">
        <v>7.5</v>
      </c>
      <c r="R13" s="21">
        <v>704</v>
      </c>
      <c r="S13" s="21">
        <v>8725</v>
      </c>
      <c r="T13" s="21">
        <v>415</v>
      </c>
      <c r="U13" s="21">
        <v>6111</v>
      </c>
      <c r="V13" s="21">
        <v>129430</v>
      </c>
      <c r="W13" s="21">
        <v>3382</v>
      </c>
      <c r="X13" s="21">
        <v>188082</v>
      </c>
      <c r="Y13" s="8">
        <v>24.2</v>
      </c>
      <c r="Z13" s="21">
        <v>2297</v>
      </c>
      <c r="AA13" s="21">
        <v>19014</v>
      </c>
      <c r="AB13" s="21">
        <v>1558</v>
      </c>
      <c r="AC13" s="21">
        <v>23848</v>
      </c>
      <c r="AD13" s="21">
        <v>298797</v>
      </c>
      <c r="AE13" s="21">
        <v>15802</v>
      </c>
      <c r="AF13" s="21">
        <v>474866</v>
      </c>
      <c r="AG13" s="8">
        <v>18.600000000000001</v>
      </c>
      <c r="AH13" s="21">
        <v>5237</v>
      </c>
      <c r="AI13" s="21">
        <v>41970</v>
      </c>
      <c r="AJ13" s="21">
        <v>2990</v>
      </c>
      <c r="AK13" s="21">
        <v>38116</v>
      </c>
      <c r="AL13" s="21">
        <v>559053</v>
      </c>
      <c r="AM13" s="21">
        <v>21558</v>
      </c>
      <c r="AN13" s="21">
        <v>843196</v>
      </c>
      <c r="AO13" s="8">
        <v>17.600000000000001</v>
      </c>
    </row>
    <row r="14" spans="1:41">
      <c r="A14" s="9">
        <v>23163</v>
      </c>
      <c r="B14" s="21">
        <v>2311</v>
      </c>
      <c r="C14" s="21">
        <v>15138</v>
      </c>
      <c r="D14" s="21">
        <v>1091</v>
      </c>
      <c r="E14" s="21">
        <v>13145</v>
      </c>
      <c r="F14" s="21">
        <v>156727</v>
      </c>
      <c r="G14" s="21">
        <v>6409</v>
      </c>
      <c r="H14" s="21">
        <v>232666</v>
      </c>
      <c r="I14" s="8">
        <v>12.7</v>
      </c>
      <c r="J14" s="21">
        <v>67</v>
      </c>
      <c r="K14" s="21">
        <v>544</v>
      </c>
      <c r="L14" s="21">
        <v>30</v>
      </c>
      <c r="M14" s="21">
        <v>74</v>
      </c>
      <c r="N14" s="21">
        <v>4007</v>
      </c>
      <c r="O14" s="21">
        <v>28</v>
      </c>
      <c r="P14" s="21">
        <v>4722</v>
      </c>
      <c r="Q14" s="8">
        <v>7.7</v>
      </c>
      <c r="R14" s="21">
        <v>752</v>
      </c>
      <c r="S14" s="21">
        <v>9236</v>
      </c>
      <c r="T14" s="21">
        <v>434</v>
      </c>
      <c r="U14" s="21">
        <v>6346</v>
      </c>
      <c r="V14" s="21">
        <v>133968</v>
      </c>
      <c r="W14" s="21">
        <v>3486</v>
      </c>
      <c r="X14" s="21">
        <v>194473</v>
      </c>
      <c r="Y14" s="8">
        <v>24</v>
      </c>
      <c r="Z14" s="21">
        <v>2491</v>
      </c>
      <c r="AA14" s="21">
        <v>20228</v>
      </c>
      <c r="AB14" s="21">
        <v>1635</v>
      </c>
      <c r="AC14" s="21">
        <v>25636</v>
      </c>
      <c r="AD14" s="21">
        <v>312253</v>
      </c>
      <c r="AE14" s="21">
        <v>16381</v>
      </c>
      <c r="AF14" s="21">
        <v>495330</v>
      </c>
      <c r="AG14" s="8">
        <v>18.3</v>
      </c>
      <c r="AH14" s="21">
        <v>5620</v>
      </c>
      <c r="AI14" s="21">
        <v>45145</v>
      </c>
      <c r="AJ14" s="21">
        <v>3190</v>
      </c>
      <c r="AK14" s="21">
        <v>40543</v>
      </c>
      <c r="AL14" s="21">
        <v>591331</v>
      </c>
      <c r="AM14" s="21">
        <v>22769</v>
      </c>
      <c r="AN14" s="21">
        <v>890444</v>
      </c>
      <c r="AO14" s="8">
        <v>17.3</v>
      </c>
    </row>
    <row r="15" spans="1:41">
      <c r="A15" s="9">
        <v>23529</v>
      </c>
      <c r="B15" s="21">
        <v>2478</v>
      </c>
      <c r="C15" s="21">
        <v>16933</v>
      </c>
      <c r="D15" s="21">
        <v>1204</v>
      </c>
      <c r="E15" s="21">
        <v>13951</v>
      </c>
      <c r="F15" s="21">
        <v>169924</v>
      </c>
      <c r="G15" s="21">
        <v>6983</v>
      </c>
      <c r="H15" s="21">
        <v>252340</v>
      </c>
      <c r="I15" s="8">
        <v>12.5</v>
      </c>
      <c r="J15" s="21">
        <v>87</v>
      </c>
      <c r="K15" s="21">
        <v>619</v>
      </c>
      <c r="L15" s="21">
        <v>33</v>
      </c>
      <c r="M15" s="21">
        <v>96</v>
      </c>
      <c r="N15" s="21">
        <v>4412</v>
      </c>
      <c r="O15" s="21">
        <v>31</v>
      </c>
      <c r="P15" s="21">
        <v>5197</v>
      </c>
      <c r="Q15" s="8">
        <v>7.8</v>
      </c>
      <c r="R15" s="21">
        <v>896</v>
      </c>
      <c r="S15" s="21">
        <v>9937</v>
      </c>
      <c r="T15" s="21">
        <v>461</v>
      </c>
      <c r="U15" s="21">
        <v>7402</v>
      </c>
      <c r="V15" s="21">
        <v>140201</v>
      </c>
      <c r="W15" s="21">
        <v>3632</v>
      </c>
      <c r="X15" s="21">
        <v>202580</v>
      </c>
      <c r="Y15" s="8">
        <v>23.7</v>
      </c>
      <c r="Z15" s="21">
        <v>2855</v>
      </c>
      <c r="AA15" s="21">
        <v>22174</v>
      </c>
      <c r="AB15" s="21">
        <v>1792</v>
      </c>
      <c r="AC15" s="21">
        <v>28202</v>
      </c>
      <c r="AD15" s="21">
        <v>328587</v>
      </c>
      <c r="AE15" s="21">
        <v>17009</v>
      </c>
      <c r="AF15" s="21">
        <v>518563</v>
      </c>
      <c r="AG15" s="8">
        <v>18.100000000000001</v>
      </c>
      <c r="AH15" s="21">
        <v>6316</v>
      </c>
      <c r="AI15" s="21">
        <v>49663</v>
      </c>
      <c r="AJ15" s="21">
        <v>3489</v>
      </c>
      <c r="AK15" s="21">
        <v>44409</v>
      </c>
      <c r="AL15" s="21">
        <v>628261</v>
      </c>
      <c r="AM15" s="21">
        <v>24063</v>
      </c>
      <c r="AN15" s="21">
        <v>942733</v>
      </c>
      <c r="AO15" s="8">
        <v>17</v>
      </c>
    </row>
    <row r="16" spans="1:41">
      <c r="A16" s="9">
        <v>23894</v>
      </c>
      <c r="B16" s="21">
        <v>2971</v>
      </c>
      <c r="C16" s="21">
        <v>19101</v>
      </c>
      <c r="D16" s="21">
        <v>1371</v>
      </c>
      <c r="E16" s="21">
        <v>16108</v>
      </c>
      <c r="F16" s="21">
        <v>185834</v>
      </c>
      <c r="G16" s="21">
        <v>7611</v>
      </c>
      <c r="H16" s="21">
        <v>275138</v>
      </c>
      <c r="I16" s="8">
        <v>12.2</v>
      </c>
      <c r="J16" s="21">
        <v>108</v>
      </c>
      <c r="K16" s="21">
        <v>709</v>
      </c>
      <c r="L16" s="21">
        <v>37</v>
      </c>
      <c r="M16" s="21">
        <v>117</v>
      </c>
      <c r="N16" s="21">
        <v>4920</v>
      </c>
      <c r="O16" s="21">
        <v>35</v>
      </c>
      <c r="P16" s="21">
        <v>5774</v>
      </c>
      <c r="Q16" s="8">
        <v>7.9</v>
      </c>
      <c r="R16" s="21">
        <v>1019</v>
      </c>
      <c r="S16" s="21">
        <v>10720</v>
      </c>
      <c r="T16" s="21">
        <v>499</v>
      </c>
      <c r="U16" s="21">
        <v>8175</v>
      </c>
      <c r="V16" s="21">
        <v>147433</v>
      </c>
      <c r="W16" s="21">
        <v>3822</v>
      </c>
      <c r="X16" s="21">
        <v>211939</v>
      </c>
      <c r="Y16" s="8">
        <v>23.4</v>
      </c>
      <c r="Z16" s="21">
        <v>3046</v>
      </c>
      <c r="AA16" s="21">
        <v>24013</v>
      </c>
      <c r="AB16" s="21">
        <v>2052</v>
      </c>
      <c r="AC16" s="21">
        <v>28033</v>
      </c>
      <c r="AD16" s="21">
        <v>343746</v>
      </c>
      <c r="AE16" s="21">
        <v>17482</v>
      </c>
      <c r="AF16" s="21">
        <v>540607</v>
      </c>
      <c r="AG16" s="8">
        <v>17.8</v>
      </c>
      <c r="AH16" s="21">
        <v>7145</v>
      </c>
      <c r="AI16" s="21">
        <v>54543</v>
      </c>
      <c r="AJ16" s="21">
        <v>3960</v>
      </c>
      <c r="AK16" s="21">
        <v>47775</v>
      </c>
      <c r="AL16" s="21">
        <v>668646</v>
      </c>
      <c r="AM16" s="21">
        <v>25350</v>
      </c>
      <c r="AN16" s="21">
        <v>999097</v>
      </c>
      <c r="AO16" s="8">
        <v>16.7</v>
      </c>
    </row>
    <row r="17" spans="1:41">
      <c r="A17" s="9">
        <v>24259</v>
      </c>
      <c r="B17" s="21">
        <v>3245</v>
      </c>
      <c r="C17" s="21">
        <v>21373</v>
      </c>
      <c r="D17" s="21">
        <v>1519</v>
      </c>
      <c r="E17" s="21">
        <v>17350</v>
      </c>
      <c r="F17" s="21">
        <v>202522</v>
      </c>
      <c r="G17" s="21">
        <v>8329</v>
      </c>
      <c r="H17" s="21">
        <v>299283</v>
      </c>
      <c r="I17" s="8">
        <v>11.9</v>
      </c>
      <c r="J17" s="21">
        <v>127</v>
      </c>
      <c r="K17" s="21">
        <v>809</v>
      </c>
      <c r="L17" s="21">
        <v>43</v>
      </c>
      <c r="M17" s="21">
        <v>139</v>
      </c>
      <c r="N17" s="21">
        <v>5514</v>
      </c>
      <c r="O17" s="21">
        <v>40</v>
      </c>
      <c r="P17" s="21">
        <v>6442</v>
      </c>
      <c r="Q17" s="8">
        <v>7.9</v>
      </c>
      <c r="R17" s="21">
        <v>1299</v>
      </c>
      <c r="S17" s="21">
        <v>11879</v>
      </c>
      <c r="T17" s="21">
        <v>543</v>
      </c>
      <c r="U17" s="21">
        <v>10203</v>
      </c>
      <c r="V17" s="21">
        <v>157740</v>
      </c>
      <c r="W17" s="21">
        <v>4061</v>
      </c>
      <c r="X17" s="21">
        <v>224618</v>
      </c>
      <c r="Y17" s="8">
        <v>22.9</v>
      </c>
      <c r="Z17" s="21">
        <v>3132</v>
      </c>
      <c r="AA17" s="21">
        <v>25766</v>
      </c>
      <c r="AB17" s="21">
        <v>2063</v>
      </c>
      <c r="AC17" s="21">
        <v>28852</v>
      </c>
      <c r="AD17" s="21">
        <v>358913</v>
      </c>
      <c r="AE17" s="21">
        <v>17787</v>
      </c>
      <c r="AF17" s="21">
        <v>562364</v>
      </c>
      <c r="AG17" s="8">
        <v>17.5</v>
      </c>
      <c r="AH17" s="21">
        <v>7804</v>
      </c>
      <c r="AI17" s="21">
        <v>59827</v>
      </c>
      <c r="AJ17" s="21">
        <v>4169</v>
      </c>
      <c r="AK17" s="21">
        <v>51723</v>
      </c>
      <c r="AL17" s="21">
        <v>712913</v>
      </c>
      <c r="AM17" s="21">
        <v>26641</v>
      </c>
      <c r="AN17" s="21">
        <v>1059899</v>
      </c>
      <c r="AO17" s="8">
        <v>16.399999999999999</v>
      </c>
    </row>
    <row r="18" spans="1:41">
      <c r="A18" s="9">
        <v>24624</v>
      </c>
      <c r="B18" s="21">
        <v>3385</v>
      </c>
      <c r="C18" s="21">
        <v>23654</v>
      </c>
      <c r="D18" s="21">
        <v>1698</v>
      </c>
      <c r="E18" s="21">
        <v>17631</v>
      </c>
      <c r="F18" s="21">
        <v>218351</v>
      </c>
      <c r="G18" s="21">
        <v>9079</v>
      </c>
      <c r="H18" s="21">
        <v>323290</v>
      </c>
      <c r="I18" s="8">
        <v>11.8</v>
      </c>
      <c r="J18" s="21">
        <v>122</v>
      </c>
      <c r="K18" s="21">
        <v>904</v>
      </c>
      <c r="L18" s="21">
        <v>48</v>
      </c>
      <c r="M18" s="21">
        <v>132</v>
      </c>
      <c r="N18" s="21">
        <v>6022</v>
      </c>
      <c r="O18" s="21">
        <v>45</v>
      </c>
      <c r="P18" s="21">
        <v>7049</v>
      </c>
      <c r="Q18" s="8">
        <v>8</v>
      </c>
      <c r="R18" s="21">
        <v>1460</v>
      </c>
      <c r="S18" s="21">
        <v>13267</v>
      </c>
      <c r="T18" s="21">
        <v>605</v>
      </c>
      <c r="U18" s="21">
        <v>10976</v>
      </c>
      <c r="V18" s="21">
        <v>168843</v>
      </c>
      <c r="W18" s="21">
        <v>4349</v>
      </c>
      <c r="X18" s="21">
        <v>238484</v>
      </c>
      <c r="Y18" s="8">
        <v>22.5</v>
      </c>
      <c r="Z18" s="21">
        <v>3504</v>
      </c>
      <c r="AA18" s="21">
        <v>28029</v>
      </c>
      <c r="AB18" s="21">
        <v>2201</v>
      </c>
      <c r="AC18" s="21">
        <v>31227</v>
      </c>
      <c r="AD18" s="21">
        <v>376914</v>
      </c>
      <c r="AE18" s="21">
        <v>18265</v>
      </c>
      <c r="AF18" s="21">
        <v>586888</v>
      </c>
      <c r="AG18" s="8">
        <v>17.3</v>
      </c>
      <c r="AH18" s="21">
        <v>8471</v>
      </c>
      <c r="AI18" s="21">
        <v>65853</v>
      </c>
      <c r="AJ18" s="21">
        <v>4553</v>
      </c>
      <c r="AK18" s="21">
        <v>54393</v>
      </c>
      <c r="AL18" s="21">
        <v>759059</v>
      </c>
      <c r="AM18" s="21">
        <v>28150</v>
      </c>
      <c r="AN18" s="21">
        <v>1123811</v>
      </c>
      <c r="AO18" s="8">
        <v>16.2</v>
      </c>
    </row>
    <row r="19" spans="1:41">
      <c r="A19" s="9">
        <v>24990</v>
      </c>
      <c r="B19" s="21">
        <v>3759</v>
      </c>
      <c r="C19" s="21">
        <v>26322</v>
      </c>
      <c r="D19" s="21">
        <v>1875</v>
      </c>
      <c r="E19" s="21">
        <v>19280</v>
      </c>
      <c r="F19" s="21">
        <v>235672</v>
      </c>
      <c r="G19" s="21">
        <v>9852</v>
      </c>
      <c r="H19" s="21">
        <v>349322</v>
      </c>
      <c r="I19" s="8">
        <v>11.7</v>
      </c>
      <c r="J19" s="21">
        <v>133</v>
      </c>
      <c r="K19" s="21">
        <v>1015</v>
      </c>
      <c r="L19" s="21">
        <v>53</v>
      </c>
      <c r="M19" s="21">
        <v>145</v>
      </c>
      <c r="N19" s="21">
        <v>6568</v>
      </c>
      <c r="O19" s="21">
        <v>50</v>
      </c>
      <c r="P19" s="21">
        <v>7699</v>
      </c>
      <c r="Q19" s="8">
        <v>8.1999999999999993</v>
      </c>
      <c r="R19" s="21">
        <v>1586</v>
      </c>
      <c r="S19" s="21">
        <v>14690</v>
      </c>
      <c r="T19" s="21">
        <v>670</v>
      </c>
      <c r="U19" s="21">
        <v>11570</v>
      </c>
      <c r="V19" s="21">
        <v>180362</v>
      </c>
      <c r="W19" s="21">
        <v>4672</v>
      </c>
      <c r="X19" s="21">
        <v>253116</v>
      </c>
      <c r="Y19" s="8">
        <v>22.2</v>
      </c>
      <c r="Z19" s="21">
        <v>3941</v>
      </c>
      <c r="AA19" s="21">
        <v>30460</v>
      </c>
      <c r="AB19" s="21">
        <v>2432</v>
      </c>
      <c r="AC19" s="21">
        <v>33225</v>
      </c>
      <c r="AD19" s="21">
        <v>396806</v>
      </c>
      <c r="AE19" s="21">
        <v>18899</v>
      </c>
      <c r="AF19" s="21">
        <v>613225</v>
      </c>
      <c r="AG19" s="8">
        <v>17.100000000000001</v>
      </c>
      <c r="AH19" s="21">
        <v>9420</v>
      </c>
      <c r="AI19" s="21">
        <v>72486</v>
      </c>
      <c r="AJ19" s="21">
        <v>5029</v>
      </c>
      <c r="AK19" s="21">
        <v>58453</v>
      </c>
      <c r="AL19" s="21">
        <v>809154</v>
      </c>
      <c r="AM19" s="21">
        <v>29828</v>
      </c>
      <c r="AN19" s="21">
        <v>1192511</v>
      </c>
      <c r="AO19" s="8">
        <v>16</v>
      </c>
    </row>
    <row r="20" spans="1:41">
      <c r="A20" s="9">
        <v>25355</v>
      </c>
      <c r="B20" s="21">
        <v>4192</v>
      </c>
      <c r="C20" s="21">
        <v>29637</v>
      </c>
      <c r="D20" s="21">
        <v>2085</v>
      </c>
      <c r="E20" s="21">
        <v>20888</v>
      </c>
      <c r="F20" s="21">
        <v>254330</v>
      </c>
      <c r="G20" s="21">
        <v>10683</v>
      </c>
      <c r="H20" s="21">
        <v>377234</v>
      </c>
      <c r="I20" s="8">
        <v>11.5</v>
      </c>
      <c r="J20" s="21">
        <v>161</v>
      </c>
      <c r="K20" s="21">
        <v>1158</v>
      </c>
      <c r="L20" s="21">
        <v>59</v>
      </c>
      <c r="M20" s="21">
        <v>175</v>
      </c>
      <c r="N20" s="21">
        <v>7234</v>
      </c>
      <c r="O20" s="21">
        <v>56</v>
      </c>
      <c r="P20" s="21">
        <v>8468</v>
      </c>
      <c r="Q20" s="8">
        <v>8.3000000000000007</v>
      </c>
      <c r="R20" s="21">
        <v>1637</v>
      </c>
      <c r="S20" s="21">
        <v>16224</v>
      </c>
      <c r="T20" s="21">
        <v>741</v>
      </c>
      <c r="U20" s="21">
        <v>11534</v>
      </c>
      <c r="V20" s="21">
        <v>191172</v>
      </c>
      <c r="W20" s="21">
        <v>4997</v>
      </c>
      <c r="X20" s="21">
        <v>267419</v>
      </c>
      <c r="Y20" s="8">
        <v>21.9</v>
      </c>
      <c r="Z20" s="21">
        <v>4214</v>
      </c>
      <c r="AA20" s="21">
        <v>34134</v>
      </c>
      <c r="AB20" s="21">
        <v>2486</v>
      </c>
      <c r="AC20" s="21">
        <v>35502</v>
      </c>
      <c r="AD20" s="21">
        <v>419071</v>
      </c>
      <c r="AE20" s="21">
        <v>19613</v>
      </c>
      <c r="AF20" s="21">
        <v>642017</v>
      </c>
      <c r="AG20" s="8">
        <v>16.8</v>
      </c>
      <c r="AH20" s="21">
        <v>10203</v>
      </c>
      <c r="AI20" s="21">
        <v>81154</v>
      </c>
      <c r="AJ20" s="21">
        <v>5371</v>
      </c>
      <c r="AK20" s="21">
        <v>62210</v>
      </c>
      <c r="AL20" s="21">
        <v>862439</v>
      </c>
      <c r="AM20" s="21">
        <v>31625</v>
      </c>
      <c r="AN20" s="21">
        <v>1265362</v>
      </c>
      <c r="AO20" s="8">
        <v>15.7</v>
      </c>
    </row>
    <row r="21" spans="1:41">
      <c r="A21" s="9">
        <v>25720</v>
      </c>
      <c r="B21" s="21">
        <v>4720</v>
      </c>
      <c r="C21" s="21">
        <v>33392</v>
      </c>
      <c r="D21" s="21">
        <v>2387</v>
      </c>
      <c r="E21" s="21">
        <v>22447</v>
      </c>
      <c r="F21" s="21">
        <v>274068</v>
      </c>
      <c r="G21" s="21">
        <v>11554</v>
      </c>
      <c r="H21" s="21">
        <v>406848</v>
      </c>
      <c r="I21" s="8">
        <v>11.4</v>
      </c>
      <c r="J21" s="21">
        <v>191</v>
      </c>
      <c r="K21" s="21">
        <v>1329</v>
      </c>
      <c r="L21" s="21">
        <v>67</v>
      </c>
      <c r="M21" s="21">
        <v>203</v>
      </c>
      <c r="N21" s="21">
        <v>8001</v>
      </c>
      <c r="O21" s="21">
        <v>63</v>
      </c>
      <c r="P21" s="21">
        <v>9340</v>
      </c>
      <c r="Q21" s="8">
        <v>8.4</v>
      </c>
      <c r="R21" s="21">
        <v>1625</v>
      </c>
      <c r="S21" s="21">
        <v>17990</v>
      </c>
      <c r="T21" s="21">
        <v>816</v>
      </c>
      <c r="U21" s="21">
        <v>10969</v>
      </c>
      <c r="V21" s="21">
        <v>200495</v>
      </c>
      <c r="W21" s="21">
        <v>5282</v>
      </c>
      <c r="X21" s="21">
        <v>280516</v>
      </c>
      <c r="Y21" s="8">
        <v>21.7</v>
      </c>
      <c r="Z21" s="21">
        <v>4996</v>
      </c>
      <c r="AA21" s="21">
        <v>38113</v>
      </c>
      <c r="AB21" s="21">
        <v>3172</v>
      </c>
      <c r="AC21" s="21">
        <v>36157</v>
      </c>
      <c r="AD21" s="21">
        <v>441190</v>
      </c>
      <c r="AE21" s="21">
        <v>20298</v>
      </c>
      <c r="AF21" s="21">
        <v>671268</v>
      </c>
      <c r="AG21" s="8">
        <v>16.600000000000001</v>
      </c>
      <c r="AH21" s="21">
        <v>11538</v>
      </c>
      <c r="AI21" s="21">
        <v>90824</v>
      </c>
      <c r="AJ21" s="21">
        <v>6442</v>
      </c>
      <c r="AK21" s="21">
        <v>64263</v>
      </c>
      <c r="AL21" s="21">
        <v>915828</v>
      </c>
      <c r="AM21" s="21">
        <v>33431</v>
      </c>
      <c r="AN21" s="21">
        <v>1339937</v>
      </c>
      <c r="AO21" s="8">
        <v>15.5</v>
      </c>
    </row>
    <row r="22" spans="1:41">
      <c r="A22" s="9">
        <v>26085</v>
      </c>
      <c r="B22" s="21">
        <v>5345</v>
      </c>
      <c r="C22" s="21">
        <v>38088</v>
      </c>
      <c r="D22" s="21">
        <v>2662</v>
      </c>
      <c r="E22" s="21">
        <v>24388</v>
      </c>
      <c r="F22" s="21">
        <v>295517</v>
      </c>
      <c r="G22" s="21">
        <v>12465</v>
      </c>
      <c r="H22" s="21">
        <v>438766</v>
      </c>
      <c r="I22" s="8">
        <v>11.3</v>
      </c>
      <c r="J22" s="21">
        <v>282</v>
      </c>
      <c r="K22" s="21">
        <v>1603</v>
      </c>
      <c r="L22" s="21">
        <v>78</v>
      </c>
      <c r="M22" s="21">
        <v>297</v>
      </c>
      <c r="N22" s="21">
        <v>9232</v>
      </c>
      <c r="O22" s="21">
        <v>73</v>
      </c>
      <c r="P22" s="21">
        <v>10658</v>
      </c>
      <c r="Q22" s="8">
        <v>8.1999999999999993</v>
      </c>
      <c r="R22" s="21">
        <v>1744</v>
      </c>
      <c r="S22" s="21">
        <v>20039</v>
      </c>
      <c r="T22" s="21">
        <v>908</v>
      </c>
      <c r="U22" s="21">
        <v>11041</v>
      </c>
      <c r="V22" s="21">
        <v>209470</v>
      </c>
      <c r="W22" s="21">
        <v>5543</v>
      </c>
      <c r="X22" s="21">
        <v>293380</v>
      </c>
      <c r="Y22" s="8">
        <v>21.6</v>
      </c>
      <c r="Z22" s="21">
        <v>4924</v>
      </c>
      <c r="AA22" s="21">
        <v>41974</v>
      </c>
      <c r="AB22" s="21">
        <v>3179</v>
      </c>
      <c r="AC22" s="21">
        <v>35220</v>
      </c>
      <c r="AD22" s="21">
        <v>460194</v>
      </c>
      <c r="AE22" s="21">
        <v>20794</v>
      </c>
      <c r="AF22" s="21">
        <v>697375</v>
      </c>
      <c r="AG22" s="8">
        <v>16.399999999999999</v>
      </c>
      <c r="AH22" s="21">
        <v>12292</v>
      </c>
      <c r="AI22" s="21">
        <v>101704</v>
      </c>
      <c r="AJ22" s="21">
        <v>6827</v>
      </c>
      <c r="AK22" s="21">
        <v>66366</v>
      </c>
      <c r="AL22" s="21">
        <v>968897</v>
      </c>
      <c r="AM22" s="21">
        <v>35075</v>
      </c>
      <c r="AN22" s="21">
        <v>1414599</v>
      </c>
      <c r="AO22" s="8">
        <v>15.4</v>
      </c>
    </row>
    <row r="23" spans="1:41">
      <c r="A23" s="9">
        <v>26451</v>
      </c>
      <c r="B23" s="21">
        <v>5683</v>
      </c>
      <c r="C23" s="21">
        <v>43029</v>
      </c>
      <c r="D23" s="21">
        <v>3015</v>
      </c>
      <c r="E23" s="21">
        <v>24757</v>
      </c>
      <c r="F23" s="21">
        <v>316041</v>
      </c>
      <c r="G23" s="21">
        <v>13424</v>
      </c>
      <c r="H23" s="21">
        <v>470621</v>
      </c>
      <c r="I23" s="8">
        <v>11.2</v>
      </c>
      <c r="J23" s="21">
        <v>328</v>
      </c>
      <c r="K23" s="21">
        <v>1923</v>
      </c>
      <c r="L23" s="21">
        <v>91</v>
      </c>
      <c r="M23" s="21">
        <v>356</v>
      </c>
      <c r="N23" s="21">
        <v>10669</v>
      </c>
      <c r="O23" s="21">
        <v>89</v>
      </c>
      <c r="P23" s="21">
        <v>12218</v>
      </c>
      <c r="Q23" s="8">
        <v>8.1999999999999993</v>
      </c>
      <c r="R23" s="21">
        <v>1922</v>
      </c>
      <c r="S23" s="21">
        <v>22698</v>
      </c>
      <c r="T23" s="21">
        <v>1008</v>
      </c>
      <c r="U23" s="21">
        <v>11540</v>
      </c>
      <c r="V23" s="21">
        <v>218860</v>
      </c>
      <c r="W23" s="21">
        <v>5818</v>
      </c>
      <c r="X23" s="21">
        <v>306731</v>
      </c>
      <c r="Y23" s="8">
        <v>21.5</v>
      </c>
      <c r="Z23" s="21">
        <v>5382</v>
      </c>
      <c r="AA23" s="21">
        <v>47175</v>
      </c>
      <c r="AB23" s="21">
        <v>3493</v>
      </c>
      <c r="AC23" s="21">
        <v>36146</v>
      </c>
      <c r="AD23" s="21">
        <v>480927</v>
      </c>
      <c r="AE23" s="21">
        <v>21138</v>
      </c>
      <c r="AF23" s="21">
        <v>725474</v>
      </c>
      <c r="AG23" s="8">
        <v>16.2</v>
      </c>
      <c r="AH23" s="21">
        <v>13313</v>
      </c>
      <c r="AI23" s="21">
        <v>114825</v>
      </c>
      <c r="AJ23" s="21">
        <v>7607</v>
      </c>
      <c r="AK23" s="21">
        <v>68228</v>
      </c>
      <c r="AL23" s="21">
        <v>1023072</v>
      </c>
      <c r="AM23" s="21">
        <v>36715</v>
      </c>
      <c r="AN23" s="21">
        <v>1491935</v>
      </c>
      <c r="AO23" s="8">
        <v>15.2</v>
      </c>
    </row>
    <row r="24" spans="1:41">
      <c r="A24" s="9">
        <v>26816</v>
      </c>
      <c r="B24" s="21">
        <v>5372</v>
      </c>
      <c r="C24" s="21">
        <v>49069</v>
      </c>
      <c r="D24" s="21">
        <v>3298</v>
      </c>
      <c r="E24" s="21">
        <v>22693</v>
      </c>
      <c r="F24" s="21">
        <v>331165</v>
      </c>
      <c r="G24" s="21">
        <v>14244</v>
      </c>
      <c r="H24" s="21">
        <v>497557</v>
      </c>
      <c r="I24" s="8">
        <v>11.3</v>
      </c>
      <c r="J24" s="21">
        <v>386</v>
      </c>
      <c r="K24" s="21">
        <v>2383</v>
      </c>
      <c r="L24" s="21">
        <v>109</v>
      </c>
      <c r="M24" s="21">
        <v>424</v>
      </c>
      <c r="N24" s="21">
        <v>12254</v>
      </c>
      <c r="O24" s="21">
        <v>108</v>
      </c>
      <c r="P24" s="21">
        <v>13965</v>
      </c>
      <c r="Q24" s="8">
        <v>8.1</v>
      </c>
      <c r="R24" s="21">
        <v>2150</v>
      </c>
      <c r="S24" s="21">
        <v>26713</v>
      </c>
      <c r="T24" s="21">
        <v>1137</v>
      </c>
      <c r="U24" s="21">
        <v>11900</v>
      </c>
      <c r="V24" s="21">
        <v>228274</v>
      </c>
      <c r="W24" s="21">
        <v>6082</v>
      </c>
      <c r="X24" s="21">
        <v>320145</v>
      </c>
      <c r="Y24" s="8">
        <v>21.3</v>
      </c>
      <c r="Z24" s="21">
        <v>6479</v>
      </c>
      <c r="AA24" s="21">
        <v>56623</v>
      </c>
      <c r="AB24" s="21">
        <v>3607</v>
      </c>
      <c r="AC24" s="21">
        <v>41239</v>
      </c>
      <c r="AD24" s="21">
        <v>508441</v>
      </c>
      <c r="AE24" s="21">
        <v>21444</v>
      </c>
      <c r="AF24" s="21">
        <v>759658</v>
      </c>
      <c r="AG24" s="8">
        <v>16</v>
      </c>
      <c r="AH24" s="21">
        <v>14387</v>
      </c>
      <c r="AI24" s="21">
        <v>134788</v>
      </c>
      <c r="AJ24" s="21">
        <v>8152</v>
      </c>
      <c r="AK24" s="21">
        <v>70313</v>
      </c>
      <c r="AL24" s="21">
        <v>1076735</v>
      </c>
      <c r="AM24" s="21">
        <v>38163</v>
      </c>
      <c r="AN24" s="21">
        <v>1569030</v>
      </c>
      <c r="AO24" s="8">
        <v>15.1</v>
      </c>
    </row>
    <row r="25" spans="1:41">
      <c r="A25" s="9">
        <v>27181</v>
      </c>
      <c r="B25" s="21">
        <v>6171</v>
      </c>
      <c r="C25" s="21">
        <v>61001</v>
      </c>
      <c r="D25" s="21">
        <v>3810</v>
      </c>
      <c r="E25" s="21">
        <v>23719</v>
      </c>
      <c r="F25" s="21">
        <v>346559</v>
      </c>
      <c r="G25" s="21">
        <v>14987</v>
      </c>
      <c r="H25" s="21">
        <v>525024</v>
      </c>
      <c r="I25" s="8">
        <v>11.4</v>
      </c>
      <c r="J25" s="21">
        <v>405</v>
      </c>
      <c r="K25" s="21">
        <v>3125</v>
      </c>
      <c r="L25" s="21">
        <v>133</v>
      </c>
      <c r="M25" s="21">
        <v>429</v>
      </c>
      <c r="N25" s="21">
        <v>13678</v>
      </c>
      <c r="O25" s="21">
        <v>129</v>
      </c>
      <c r="P25" s="21">
        <v>15625</v>
      </c>
      <c r="Q25" s="8">
        <v>8.3000000000000007</v>
      </c>
      <c r="R25" s="21">
        <v>2401</v>
      </c>
      <c r="S25" s="21">
        <v>34340</v>
      </c>
      <c r="T25" s="21">
        <v>1332</v>
      </c>
      <c r="U25" s="21">
        <v>11724</v>
      </c>
      <c r="V25" s="21">
        <v>236854</v>
      </c>
      <c r="W25" s="21">
        <v>6337</v>
      </c>
      <c r="X25" s="21">
        <v>332741</v>
      </c>
      <c r="Y25" s="8">
        <v>21.3</v>
      </c>
      <c r="Z25" s="21">
        <v>8080</v>
      </c>
      <c r="AA25" s="21">
        <v>69993</v>
      </c>
      <c r="AB25" s="21">
        <v>4392</v>
      </c>
      <c r="AC25" s="21">
        <v>43777</v>
      </c>
      <c r="AD25" s="21">
        <v>539308</v>
      </c>
      <c r="AE25" s="21">
        <v>22182</v>
      </c>
      <c r="AF25" s="21">
        <v>798067</v>
      </c>
      <c r="AG25" s="8">
        <v>15.8</v>
      </c>
      <c r="AH25" s="21">
        <v>17057</v>
      </c>
      <c r="AI25" s="21">
        <v>168458</v>
      </c>
      <c r="AJ25" s="21">
        <v>9667</v>
      </c>
      <c r="AK25" s="21">
        <v>73316</v>
      </c>
      <c r="AL25" s="21">
        <v>1132579</v>
      </c>
      <c r="AM25" s="21">
        <v>39870</v>
      </c>
      <c r="AN25" s="21">
        <v>1649401</v>
      </c>
      <c r="AO25" s="8">
        <v>15</v>
      </c>
    </row>
    <row r="26" spans="1:41">
      <c r="A26" s="9">
        <v>27546</v>
      </c>
      <c r="B26" s="21">
        <v>7282</v>
      </c>
      <c r="C26" s="21">
        <v>75577</v>
      </c>
      <c r="D26" s="21">
        <v>4752</v>
      </c>
      <c r="E26" s="21">
        <v>23271</v>
      </c>
      <c r="F26" s="21">
        <v>359779</v>
      </c>
      <c r="G26" s="21">
        <v>15657</v>
      </c>
      <c r="H26" s="21">
        <v>550150</v>
      </c>
      <c r="I26" s="8">
        <v>11.6</v>
      </c>
      <c r="J26" s="21">
        <v>623</v>
      </c>
      <c r="K26" s="21">
        <v>4194</v>
      </c>
      <c r="L26" s="21">
        <v>180</v>
      </c>
      <c r="M26" s="21">
        <v>571</v>
      </c>
      <c r="N26" s="21">
        <v>15540</v>
      </c>
      <c r="O26" s="21">
        <v>154</v>
      </c>
      <c r="P26" s="21">
        <v>17736</v>
      </c>
      <c r="Q26" s="8">
        <v>8.3000000000000007</v>
      </c>
      <c r="R26" s="21">
        <v>3369</v>
      </c>
      <c r="S26" s="21">
        <v>44344</v>
      </c>
      <c r="T26" s="21">
        <v>1766</v>
      </c>
      <c r="U26" s="21">
        <v>12845</v>
      </c>
      <c r="V26" s="21">
        <v>246802</v>
      </c>
      <c r="W26" s="21">
        <v>6588</v>
      </c>
      <c r="X26" s="21">
        <v>346654</v>
      </c>
      <c r="Y26" s="8">
        <v>21.3</v>
      </c>
      <c r="Z26" s="21">
        <v>7032</v>
      </c>
      <c r="AA26" s="21">
        <v>83593</v>
      </c>
      <c r="AB26" s="21">
        <v>4271</v>
      </c>
      <c r="AC26" s="21">
        <v>36412</v>
      </c>
      <c r="AD26" s="21">
        <v>557743</v>
      </c>
      <c r="AE26" s="21">
        <v>22700</v>
      </c>
      <c r="AF26" s="21">
        <v>823537</v>
      </c>
      <c r="AG26" s="8">
        <v>15.9</v>
      </c>
      <c r="AH26" s="21">
        <v>18306</v>
      </c>
      <c r="AI26" s="21">
        <v>207708</v>
      </c>
      <c r="AJ26" s="21">
        <v>10970</v>
      </c>
      <c r="AK26" s="21">
        <v>68537</v>
      </c>
      <c r="AL26" s="21">
        <v>1176755</v>
      </c>
      <c r="AM26" s="21">
        <v>41322</v>
      </c>
      <c r="AN26" s="21">
        <v>1717214</v>
      </c>
      <c r="AO26" s="8">
        <v>15.1</v>
      </c>
    </row>
    <row r="27" spans="1:41">
      <c r="A27" s="9">
        <v>27912</v>
      </c>
      <c r="B27" s="21">
        <v>7775</v>
      </c>
      <c r="C27" s="21">
        <v>88032</v>
      </c>
      <c r="D27" s="21">
        <v>5616</v>
      </c>
      <c r="E27" s="21">
        <v>21764</v>
      </c>
      <c r="F27" s="21">
        <v>369477</v>
      </c>
      <c r="G27" s="21">
        <v>16206</v>
      </c>
      <c r="H27" s="21">
        <v>571764</v>
      </c>
      <c r="I27" s="8">
        <v>11.8</v>
      </c>
      <c r="J27" s="21">
        <v>776</v>
      </c>
      <c r="K27" s="21">
        <v>5306</v>
      </c>
      <c r="L27" s="21">
        <v>236</v>
      </c>
      <c r="M27" s="21">
        <v>633</v>
      </c>
      <c r="N27" s="21">
        <v>17447</v>
      </c>
      <c r="O27" s="21">
        <v>181</v>
      </c>
      <c r="P27" s="21">
        <v>19955</v>
      </c>
      <c r="Q27" s="8">
        <v>8.4</v>
      </c>
      <c r="R27" s="21">
        <v>4122</v>
      </c>
      <c r="S27" s="21">
        <v>52012</v>
      </c>
      <c r="T27" s="21">
        <v>2142</v>
      </c>
      <c r="U27" s="21">
        <v>13445</v>
      </c>
      <c r="V27" s="21">
        <v>257070</v>
      </c>
      <c r="W27" s="21">
        <v>6853</v>
      </c>
      <c r="X27" s="21">
        <v>360854</v>
      </c>
      <c r="Y27" s="8">
        <v>21.3</v>
      </c>
      <c r="Z27" s="21">
        <v>9036</v>
      </c>
      <c r="AA27" s="21">
        <v>98978</v>
      </c>
      <c r="AB27" s="21">
        <v>4926</v>
      </c>
      <c r="AC27" s="21">
        <v>40878</v>
      </c>
      <c r="AD27" s="21">
        <v>583229</v>
      </c>
      <c r="AE27" s="21">
        <v>23098</v>
      </c>
      <c r="AF27" s="21">
        <v>856658</v>
      </c>
      <c r="AG27" s="8">
        <v>15.8</v>
      </c>
      <c r="AH27" s="21">
        <v>21711</v>
      </c>
      <c r="AI27" s="21">
        <v>244328</v>
      </c>
      <c r="AJ27" s="21">
        <v>12921</v>
      </c>
      <c r="AK27" s="21">
        <v>70842</v>
      </c>
      <c r="AL27" s="21">
        <v>1223300</v>
      </c>
      <c r="AM27" s="21">
        <v>42620</v>
      </c>
      <c r="AN27" s="21">
        <v>1788447</v>
      </c>
      <c r="AO27" s="8">
        <v>15.1</v>
      </c>
    </row>
    <row r="28" spans="1:41">
      <c r="A28" s="9">
        <v>28277</v>
      </c>
      <c r="B28" s="21">
        <v>8789</v>
      </c>
      <c r="C28" s="21">
        <v>99545</v>
      </c>
      <c r="D28" s="21">
        <v>6389</v>
      </c>
      <c r="E28" s="21">
        <v>22285</v>
      </c>
      <c r="F28" s="21">
        <v>379178</v>
      </c>
      <c r="G28" s="21">
        <v>16674</v>
      </c>
      <c r="H28" s="21">
        <v>593110</v>
      </c>
      <c r="I28" s="8">
        <v>12</v>
      </c>
      <c r="J28" s="21">
        <v>834</v>
      </c>
      <c r="K28" s="21">
        <v>6343</v>
      </c>
      <c r="L28" s="21">
        <v>289</v>
      </c>
      <c r="M28" s="21">
        <v>630</v>
      </c>
      <c r="N28" s="21">
        <v>19189</v>
      </c>
      <c r="O28" s="21">
        <v>208</v>
      </c>
      <c r="P28" s="21">
        <v>22086</v>
      </c>
      <c r="Q28" s="8">
        <v>8.5</v>
      </c>
      <c r="R28" s="21">
        <v>4267</v>
      </c>
      <c r="S28" s="21">
        <v>58201</v>
      </c>
      <c r="T28" s="21">
        <v>2409</v>
      </c>
      <c r="U28" s="21">
        <v>12894</v>
      </c>
      <c r="V28" s="21">
        <v>265952</v>
      </c>
      <c r="W28" s="21">
        <v>7113</v>
      </c>
      <c r="X28" s="21">
        <v>373702</v>
      </c>
      <c r="Y28" s="8">
        <v>21.4</v>
      </c>
      <c r="Z28" s="21">
        <v>10757</v>
      </c>
      <c r="AA28" s="21">
        <v>113675</v>
      </c>
      <c r="AB28" s="21">
        <v>5430</v>
      </c>
      <c r="AC28" s="21">
        <v>44595</v>
      </c>
      <c r="AD28" s="21">
        <v>613168</v>
      </c>
      <c r="AE28" s="21">
        <v>23680</v>
      </c>
      <c r="AF28" s="21">
        <v>895129</v>
      </c>
      <c r="AG28" s="8">
        <v>15.8</v>
      </c>
      <c r="AH28" s="21">
        <v>24647</v>
      </c>
      <c r="AI28" s="21">
        <v>277764</v>
      </c>
      <c r="AJ28" s="21">
        <v>14517</v>
      </c>
      <c r="AK28" s="21">
        <v>73568</v>
      </c>
      <c r="AL28" s="21">
        <v>1271952</v>
      </c>
      <c r="AM28" s="21">
        <v>43948</v>
      </c>
      <c r="AN28" s="21">
        <v>1862331</v>
      </c>
      <c r="AO28" s="8">
        <v>15.2</v>
      </c>
    </row>
    <row r="29" spans="1:41">
      <c r="A29" s="9">
        <v>28642</v>
      </c>
      <c r="B29" s="21">
        <v>10391</v>
      </c>
      <c r="C29" s="21">
        <v>111026</v>
      </c>
      <c r="D29" s="21">
        <v>7167</v>
      </c>
      <c r="E29" s="21">
        <v>24417</v>
      </c>
      <c r="F29" s="21">
        <v>391290</v>
      </c>
      <c r="G29" s="21">
        <v>17186</v>
      </c>
      <c r="H29" s="21">
        <v>616789</v>
      </c>
      <c r="I29" s="8">
        <v>12.2</v>
      </c>
      <c r="J29" s="21">
        <v>897</v>
      </c>
      <c r="K29" s="21">
        <v>7311</v>
      </c>
      <c r="L29" s="21">
        <v>336</v>
      </c>
      <c r="M29" s="21">
        <v>667</v>
      </c>
      <c r="N29" s="21">
        <v>20918</v>
      </c>
      <c r="O29" s="21">
        <v>239</v>
      </c>
      <c r="P29" s="21">
        <v>24273</v>
      </c>
      <c r="Q29" s="8">
        <v>8.8000000000000007</v>
      </c>
      <c r="R29" s="21">
        <v>4504</v>
      </c>
      <c r="S29" s="21">
        <v>64177</v>
      </c>
      <c r="T29" s="21">
        <v>2697</v>
      </c>
      <c r="U29" s="21">
        <v>12640</v>
      </c>
      <c r="V29" s="21">
        <v>274014</v>
      </c>
      <c r="W29" s="21">
        <v>7356</v>
      </c>
      <c r="X29" s="21">
        <v>385807</v>
      </c>
      <c r="Y29" s="8">
        <v>21.5</v>
      </c>
      <c r="Z29" s="21">
        <v>11662</v>
      </c>
      <c r="AA29" s="21">
        <v>126216</v>
      </c>
      <c r="AB29" s="21">
        <v>6069</v>
      </c>
      <c r="AC29" s="21">
        <v>45088</v>
      </c>
      <c r="AD29" s="21">
        <v>642666</v>
      </c>
      <c r="AE29" s="21">
        <v>24429</v>
      </c>
      <c r="AF29" s="21">
        <v>934481</v>
      </c>
      <c r="AG29" s="8">
        <v>15.7</v>
      </c>
      <c r="AH29" s="21">
        <v>27453</v>
      </c>
      <c r="AI29" s="21">
        <v>308730</v>
      </c>
      <c r="AJ29" s="21">
        <v>16269</v>
      </c>
      <c r="AK29" s="21">
        <v>76329</v>
      </c>
      <c r="AL29" s="21">
        <v>1322291</v>
      </c>
      <c r="AM29" s="21">
        <v>45439</v>
      </c>
      <c r="AN29" s="21">
        <v>1939097</v>
      </c>
      <c r="AO29" s="8">
        <v>15.3</v>
      </c>
    </row>
    <row r="30" spans="1:41">
      <c r="A30" s="9">
        <v>29007</v>
      </c>
      <c r="B30" s="21">
        <v>12530</v>
      </c>
      <c r="C30" s="21">
        <v>125965</v>
      </c>
      <c r="D30" s="21">
        <v>7966</v>
      </c>
      <c r="E30" s="21">
        <v>27949</v>
      </c>
      <c r="F30" s="21">
        <v>407526</v>
      </c>
      <c r="G30" s="21">
        <v>17874</v>
      </c>
      <c r="H30" s="21">
        <v>644606</v>
      </c>
      <c r="I30" s="8">
        <v>12.3</v>
      </c>
      <c r="J30" s="21">
        <v>1160</v>
      </c>
      <c r="K30" s="21">
        <v>8670</v>
      </c>
      <c r="L30" s="21">
        <v>383</v>
      </c>
      <c r="M30" s="21">
        <v>916</v>
      </c>
      <c r="N30" s="21">
        <v>23360</v>
      </c>
      <c r="O30" s="21">
        <v>284</v>
      </c>
      <c r="P30" s="21">
        <v>27190</v>
      </c>
      <c r="Q30" s="8">
        <v>9</v>
      </c>
      <c r="R30" s="21">
        <v>4648</v>
      </c>
      <c r="S30" s="21">
        <v>72333</v>
      </c>
      <c r="T30" s="21">
        <v>2940</v>
      </c>
      <c r="U30" s="21">
        <v>12504</v>
      </c>
      <c r="V30" s="21">
        <v>281356</v>
      </c>
      <c r="W30" s="21">
        <v>7594</v>
      </c>
      <c r="X30" s="21">
        <v>397264</v>
      </c>
      <c r="Y30" s="8">
        <v>21.8</v>
      </c>
      <c r="Z30" s="21">
        <v>13048</v>
      </c>
      <c r="AA30" s="21">
        <v>141219</v>
      </c>
      <c r="AB30" s="21">
        <v>6579</v>
      </c>
      <c r="AC30" s="21">
        <v>48536</v>
      </c>
      <c r="AD30" s="21">
        <v>675298</v>
      </c>
      <c r="AE30" s="21">
        <v>25328</v>
      </c>
      <c r="AF30" s="21">
        <v>977726</v>
      </c>
      <c r="AG30" s="8">
        <v>15.7</v>
      </c>
      <c r="AH30" s="21">
        <v>31387</v>
      </c>
      <c r="AI30" s="21">
        <v>348186</v>
      </c>
      <c r="AJ30" s="21">
        <v>17868</v>
      </c>
      <c r="AK30" s="21">
        <v>83781</v>
      </c>
      <c r="AL30" s="21">
        <v>1380525</v>
      </c>
      <c r="AM30" s="21">
        <v>47286</v>
      </c>
      <c r="AN30" s="21">
        <v>2024522</v>
      </c>
      <c r="AO30" s="8">
        <v>15.4</v>
      </c>
    </row>
    <row r="31" spans="1:41">
      <c r="A31" s="9">
        <v>29373</v>
      </c>
      <c r="B31" s="21">
        <v>13798</v>
      </c>
      <c r="C31" s="21">
        <v>144040</v>
      </c>
      <c r="D31" s="21">
        <v>9097</v>
      </c>
      <c r="E31" s="21">
        <v>28175</v>
      </c>
      <c r="F31" s="21">
        <v>422279</v>
      </c>
      <c r="G31" s="21">
        <v>18624</v>
      </c>
      <c r="H31" s="21">
        <v>671016</v>
      </c>
      <c r="I31" s="8">
        <v>12.5</v>
      </c>
      <c r="J31" s="21">
        <v>1319</v>
      </c>
      <c r="K31" s="21">
        <v>10341</v>
      </c>
      <c r="L31" s="21">
        <v>475</v>
      </c>
      <c r="M31" s="21">
        <v>1008</v>
      </c>
      <c r="N31" s="21">
        <v>25664</v>
      </c>
      <c r="O31" s="21">
        <v>340</v>
      </c>
      <c r="P31" s="21">
        <v>30068</v>
      </c>
      <c r="Q31" s="8">
        <v>9.1999999999999993</v>
      </c>
      <c r="R31" s="21">
        <v>4809</v>
      </c>
      <c r="S31" s="21">
        <v>83812</v>
      </c>
      <c r="T31" s="21">
        <v>3387</v>
      </c>
      <c r="U31" s="21">
        <v>11571</v>
      </c>
      <c r="V31" s="21">
        <v>286665</v>
      </c>
      <c r="W31" s="21">
        <v>7813</v>
      </c>
      <c r="X31" s="21">
        <v>406685</v>
      </c>
      <c r="Y31" s="8">
        <v>22.1</v>
      </c>
      <c r="Z31" s="21">
        <v>15242</v>
      </c>
      <c r="AA31" s="21">
        <v>163176</v>
      </c>
      <c r="AB31" s="21">
        <v>7534</v>
      </c>
      <c r="AC31" s="21">
        <v>52302</v>
      </c>
      <c r="AD31" s="21">
        <v>711107</v>
      </c>
      <c r="AE31" s="21">
        <v>26452</v>
      </c>
      <c r="AF31" s="21">
        <v>1025334</v>
      </c>
      <c r="AG31" s="8">
        <v>15.7</v>
      </c>
      <c r="AH31" s="21">
        <v>35167</v>
      </c>
      <c r="AI31" s="21">
        <v>401368</v>
      </c>
      <c r="AJ31" s="21">
        <v>20493</v>
      </c>
      <c r="AK31" s="21">
        <v>86138</v>
      </c>
      <c r="AL31" s="21">
        <v>1437275</v>
      </c>
      <c r="AM31" s="21">
        <v>49369</v>
      </c>
      <c r="AN31" s="21">
        <v>2109707</v>
      </c>
      <c r="AO31" s="8">
        <v>15.5</v>
      </c>
    </row>
    <row r="32" spans="1:41">
      <c r="A32" s="9">
        <v>29738</v>
      </c>
      <c r="B32" s="21">
        <v>18036</v>
      </c>
      <c r="C32" s="21">
        <v>167493</v>
      </c>
      <c r="D32" s="21">
        <v>10319</v>
      </c>
      <c r="E32" s="21">
        <v>34263</v>
      </c>
      <c r="F32" s="21">
        <v>444541</v>
      </c>
      <c r="G32" s="21">
        <v>19565</v>
      </c>
      <c r="H32" s="21">
        <v>705234</v>
      </c>
      <c r="I32" s="8">
        <v>12.5</v>
      </c>
      <c r="J32" s="21">
        <v>1465</v>
      </c>
      <c r="K32" s="21">
        <v>12308</v>
      </c>
      <c r="L32" s="21">
        <v>563</v>
      </c>
      <c r="M32" s="21">
        <v>1146</v>
      </c>
      <c r="N32" s="21">
        <v>28068</v>
      </c>
      <c r="O32" s="21">
        <v>409</v>
      </c>
      <c r="P32" s="21">
        <v>33171</v>
      </c>
      <c r="Q32" s="8">
        <v>9.5</v>
      </c>
      <c r="R32" s="21">
        <v>5156</v>
      </c>
      <c r="S32" s="21">
        <v>96518</v>
      </c>
      <c r="T32" s="21">
        <v>3869</v>
      </c>
      <c r="U32" s="21">
        <v>11204</v>
      </c>
      <c r="V32" s="21">
        <v>290973</v>
      </c>
      <c r="W32" s="21">
        <v>8024</v>
      </c>
      <c r="X32" s="21">
        <v>415138</v>
      </c>
      <c r="Y32" s="8">
        <v>22.5</v>
      </c>
      <c r="Z32" s="21">
        <v>18203</v>
      </c>
      <c r="AA32" s="21">
        <v>191697</v>
      </c>
      <c r="AB32" s="21">
        <v>8507</v>
      </c>
      <c r="AC32" s="21">
        <v>57477</v>
      </c>
      <c r="AD32" s="21">
        <v>751788</v>
      </c>
      <c r="AE32" s="21">
        <v>27766</v>
      </c>
      <c r="AF32" s="21">
        <v>1078622</v>
      </c>
      <c r="AG32" s="8">
        <v>15.6</v>
      </c>
      <c r="AH32" s="21">
        <v>42860</v>
      </c>
      <c r="AI32" s="21">
        <v>468016</v>
      </c>
      <c r="AJ32" s="21">
        <v>23258</v>
      </c>
      <c r="AK32" s="21">
        <v>97204</v>
      </c>
      <c r="AL32" s="21">
        <v>1506026</v>
      </c>
      <c r="AM32" s="21">
        <v>51830</v>
      </c>
      <c r="AN32" s="21">
        <v>2207991</v>
      </c>
      <c r="AO32" s="8">
        <v>15.5</v>
      </c>
    </row>
    <row r="33" spans="1:41">
      <c r="A33" s="9">
        <v>30103</v>
      </c>
      <c r="B33" s="21">
        <v>23302</v>
      </c>
      <c r="C33" s="21">
        <v>198676</v>
      </c>
      <c r="D33" s="21">
        <v>12009</v>
      </c>
      <c r="E33" s="21">
        <v>40461</v>
      </c>
      <c r="F33" s="21">
        <v>473355</v>
      </c>
      <c r="G33" s="21">
        <v>20868</v>
      </c>
      <c r="H33" s="21">
        <v>746819</v>
      </c>
      <c r="I33" s="8">
        <v>12.5</v>
      </c>
      <c r="J33" s="21">
        <v>1665</v>
      </c>
      <c r="K33" s="21">
        <v>14728</v>
      </c>
      <c r="L33" s="21">
        <v>693</v>
      </c>
      <c r="M33" s="21">
        <v>1221</v>
      </c>
      <c r="N33" s="21">
        <v>30244</v>
      </c>
      <c r="O33" s="21">
        <v>477</v>
      </c>
      <c r="P33" s="21">
        <v>36135</v>
      </c>
      <c r="Q33" s="8">
        <v>9.6999999999999993</v>
      </c>
      <c r="R33" s="21">
        <v>5605</v>
      </c>
      <c r="S33" s="21">
        <v>111194</v>
      </c>
      <c r="T33" s="21">
        <v>4416</v>
      </c>
      <c r="U33" s="21">
        <v>10897</v>
      </c>
      <c r="V33" s="21">
        <v>294378</v>
      </c>
      <c r="W33" s="21">
        <v>8204</v>
      </c>
      <c r="X33" s="21">
        <v>422615</v>
      </c>
      <c r="Y33" s="8">
        <v>22.9</v>
      </c>
      <c r="Z33" s="21">
        <v>19881</v>
      </c>
      <c r="AA33" s="21">
        <v>221620</v>
      </c>
      <c r="AB33" s="21">
        <v>9684</v>
      </c>
      <c r="AC33" s="21">
        <v>57163</v>
      </c>
      <c r="AD33" s="21">
        <v>789802</v>
      </c>
      <c r="AE33" s="21">
        <v>29137</v>
      </c>
      <c r="AF33" s="21">
        <v>1130431</v>
      </c>
      <c r="AG33" s="8">
        <v>15.5</v>
      </c>
      <c r="AH33" s="21">
        <v>50452</v>
      </c>
      <c r="AI33" s="21">
        <v>546217</v>
      </c>
      <c r="AJ33" s="21">
        <v>26801</v>
      </c>
      <c r="AK33" s="21">
        <v>104277</v>
      </c>
      <c r="AL33" s="21">
        <v>1578982</v>
      </c>
      <c r="AM33" s="21">
        <v>54699</v>
      </c>
      <c r="AN33" s="21">
        <v>2312314</v>
      </c>
      <c r="AO33" s="8">
        <v>15.5</v>
      </c>
    </row>
    <row r="34" spans="1:41">
      <c r="A34" s="9">
        <v>30468</v>
      </c>
      <c r="B34" s="21">
        <v>24552</v>
      </c>
      <c r="C34" s="21">
        <v>225543</v>
      </c>
      <c r="D34" s="21">
        <v>14162</v>
      </c>
      <c r="E34" s="21">
        <v>38424</v>
      </c>
      <c r="F34" s="21">
        <v>496903</v>
      </c>
      <c r="G34" s="21">
        <v>22246</v>
      </c>
      <c r="H34" s="21">
        <v>784345</v>
      </c>
      <c r="I34" s="8">
        <v>12.5</v>
      </c>
      <c r="J34" s="21">
        <v>1954</v>
      </c>
      <c r="K34" s="21">
        <v>16946</v>
      </c>
      <c r="L34" s="21">
        <v>846</v>
      </c>
      <c r="M34" s="21">
        <v>1300</v>
      </c>
      <c r="N34" s="21">
        <v>32407</v>
      </c>
      <c r="O34" s="21">
        <v>535</v>
      </c>
      <c r="P34" s="21">
        <v>39157</v>
      </c>
      <c r="Q34" s="8">
        <v>9.9</v>
      </c>
      <c r="R34" s="21">
        <v>6614</v>
      </c>
      <c r="S34" s="21">
        <v>124662</v>
      </c>
      <c r="T34" s="21">
        <v>5106</v>
      </c>
      <c r="U34" s="21">
        <v>11363</v>
      </c>
      <c r="V34" s="21">
        <v>298166</v>
      </c>
      <c r="W34" s="21">
        <v>8379</v>
      </c>
      <c r="X34" s="21">
        <v>430512</v>
      </c>
      <c r="Y34" s="8">
        <v>23.3</v>
      </c>
      <c r="Z34" s="21">
        <v>16736</v>
      </c>
      <c r="AA34" s="21">
        <v>243935</v>
      </c>
      <c r="AB34" s="21">
        <v>10354</v>
      </c>
      <c r="AC34" s="21">
        <v>45643</v>
      </c>
      <c r="AD34" s="21">
        <v>811503</v>
      </c>
      <c r="AE34" s="21">
        <v>30227</v>
      </c>
      <c r="AF34" s="21">
        <v>1167018</v>
      </c>
      <c r="AG34" s="8">
        <v>15.7</v>
      </c>
      <c r="AH34" s="21">
        <v>49856</v>
      </c>
      <c r="AI34" s="21">
        <v>611087</v>
      </c>
      <c r="AJ34" s="21">
        <v>30468</v>
      </c>
      <c r="AK34" s="21">
        <v>94287</v>
      </c>
      <c r="AL34" s="21">
        <v>1632359</v>
      </c>
      <c r="AM34" s="21">
        <v>57420</v>
      </c>
      <c r="AN34" s="21">
        <v>2399707</v>
      </c>
      <c r="AO34" s="8">
        <v>15.7</v>
      </c>
    </row>
    <row r="35" spans="1:41">
      <c r="A35" s="9">
        <v>30834</v>
      </c>
      <c r="B35" s="21">
        <v>24383</v>
      </c>
      <c r="C35" s="21">
        <v>245893</v>
      </c>
      <c r="D35" s="21">
        <v>15559</v>
      </c>
      <c r="E35" s="21">
        <v>36754</v>
      </c>
      <c r="F35" s="21">
        <v>516205</v>
      </c>
      <c r="G35" s="21">
        <v>23451</v>
      </c>
      <c r="H35" s="21">
        <v>818660</v>
      </c>
      <c r="I35" s="8">
        <v>12.6</v>
      </c>
      <c r="J35" s="21">
        <v>1878</v>
      </c>
      <c r="K35" s="21">
        <v>18717</v>
      </c>
      <c r="L35" s="21">
        <v>915</v>
      </c>
      <c r="M35" s="21">
        <v>1255</v>
      </c>
      <c r="N35" s="21">
        <v>34267</v>
      </c>
      <c r="O35" s="21">
        <v>589</v>
      </c>
      <c r="P35" s="21">
        <v>41975</v>
      </c>
      <c r="Q35" s="8">
        <v>10.3</v>
      </c>
      <c r="R35" s="21">
        <v>8115</v>
      </c>
      <c r="S35" s="21">
        <v>133784</v>
      </c>
      <c r="T35" s="21">
        <v>5589</v>
      </c>
      <c r="U35" s="21">
        <v>13194</v>
      </c>
      <c r="V35" s="21">
        <v>304174</v>
      </c>
      <c r="W35" s="21">
        <v>8628</v>
      </c>
      <c r="X35" s="21">
        <v>440700</v>
      </c>
      <c r="Y35" s="8">
        <v>23.7</v>
      </c>
      <c r="Z35" s="21">
        <v>20699</v>
      </c>
      <c r="AA35" s="21">
        <v>268267</v>
      </c>
      <c r="AB35" s="21">
        <v>11639</v>
      </c>
      <c r="AC35" s="21">
        <v>52792</v>
      </c>
      <c r="AD35" s="21">
        <v>841014</v>
      </c>
      <c r="AE35" s="21">
        <v>31294</v>
      </c>
      <c r="AF35" s="21">
        <v>1212517</v>
      </c>
      <c r="AG35" s="8">
        <v>15.9</v>
      </c>
      <c r="AH35" s="21">
        <v>55072</v>
      </c>
      <c r="AI35" s="21">
        <v>666661</v>
      </c>
      <c r="AJ35" s="21">
        <v>33701</v>
      </c>
      <c r="AK35" s="21">
        <v>99117</v>
      </c>
      <c r="AL35" s="21">
        <v>1688831</v>
      </c>
      <c r="AM35" s="21">
        <v>60003</v>
      </c>
      <c r="AN35" s="21">
        <v>2492467</v>
      </c>
      <c r="AO35" s="8">
        <v>15.8</v>
      </c>
    </row>
    <row r="36" spans="1:41">
      <c r="A36" s="9">
        <v>31199</v>
      </c>
      <c r="B36" s="21">
        <v>26162</v>
      </c>
      <c r="C36" s="21">
        <v>274337</v>
      </c>
      <c r="D36" s="21">
        <v>16944</v>
      </c>
      <c r="E36" s="21">
        <v>37935</v>
      </c>
      <c r="F36" s="21">
        <v>535229</v>
      </c>
      <c r="G36" s="21">
        <v>24619</v>
      </c>
      <c r="H36" s="21">
        <v>853286</v>
      </c>
      <c r="I36" s="8">
        <v>12.8</v>
      </c>
      <c r="J36" s="21">
        <v>2663</v>
      </c>
      <c r="K36" s="21">
        <v>21817</v>
      </c>
      <c r="L36" s="21">
        <v>1055</v>
      </c>
      <c r="M36" s="21">
        <v>1725</v>
      </c>
      <c r="N36" s="21">
        <v>37182</v>
      </c>
      <c r="O36" s="21">
        <v>665</v>
      </c>
      <c r="P36" s="21">
        <v>45830</v>
      </c>
      <c r="Q36" s="8">
        <v>10.4</v>
      </c>
      <c r="R36" s="21">
        <v>9361</v>
      </c>
      <c r="S36" s="21">
        <v>145672</v>
      </c>
      <c r="T36" s="21">
        <v>5974</v>
      </c>
      <c r="U36" s="21">
        <v>14806</v>
      </c>
      <c r="V36" s="21">
        <v>311792</v>
      </c>
      <c r="W36" s="21">
        <v>8968</v>
      </c>
      <c r="X36" s="21">
        <v>452617</v>
      </c>
      <c r="Y36" s="8">
        <v>24</v>
      </c>
      <c r="Z36" s="21">
        <v>24868</v>
      </c>
      <c r="AA36" s="21">
        <v>302641</v>
      </c>
      <c r="AB36" s="21">
        <v>12789</v>
      </c>
      <c r="AC36" s="21">
        <v>60133</v>
      </c>
      <c r="AD36" s="21">
        <v>877938</v>
      </c>
      <c r="AE36" s="21">
        <v>32770</v>
      </c>
      <c r="AF36" s="21">
        <v>1266204</v>
      </c>
      <c r="AG36" s="8">
        <v>15.9</v>
      </c>
      <c r="AH36" s="21">
        <v>63054</v>
      </c>
      <c r="AI36" s="21">
        <v>744467</v>
      </c>
      <c r="AJ36" s="21">
        <v>36763</v>
      </c>
      <c r="AK36" s="21">
        <v>108754</v>
      </c>
      <c r="AL36" s="21">
        <v>1754067</v>
      </c>
      <c r="AM36" s="21">
        <v>62960</v>
      </c>
      <c r="AN36" s="21">
        <v>2595356</v>
      </c>
      <c r="AO36" s="8">
        <v>15.9</v>
      </c>
    </row>
    <row r="37" spans="1:41">
      <c r="A37" s="9">
        <v>31564</v>
      </c>
      <c r="B37" s="21">
        <v>32511</v>
      </c>
      <c r="C37" s="21">
        <v>313492</v>
      </c>
      <c r="D37" s="21">
        <v>19634</v>
      </c>
      <c r="E37" s="21">
        <v>42868</v>
      </c>
      <c r="F37" s="21">
        <v>559199</v>
      </c>
      <c r="G37" s="21">
        <v>25951</v>
      </c>
      <c r="H37" s="21">
        <v>893621</v>
      </c>
      <c r="I37" s="8">
        <v>12.8</v>
      </c>
      <c r="J37" s="21">
        <v>3105</v>
      </c>
      <c r="K37" s="21">
        <v>25572</v>
      </c>
      <c r="L37" s="21">
        <v>1311</v>
      </c>
      <c r="M37" s="21">
        <v>1875</v>
      </c>
      <c r="N37" s="21">
        <v>40167</v>
      </c>
      <c r="O37" s="21">
        <v>770</v>
      </c>
      <c r="P37" s="21">
        <v>49881</v>
      </c>
      <c r="Q37" s="8">
        <v>10.6</v>
      </c>
      <c r="R37" s="21">
        <v>10755</v>
      </c>
      <c r="S37" s="21">
        <v>161853</v>
      </c>
      <c r="T37" s="21">
        <v>6813</v>
      </c>
      <c r="U37" s="21">
        <v>15600</v>
      </c>
      <c r="V37" s="21">
        <v>319893</v>
      </c>
      <c r="W37" s="21">
        <v>9373</v>
      </c>
      <c r="X37" s="21">
        <v>465313</v>
      </c>
      <c r="Y37" s="8">
        <v>24.3</v>
      </c>
      <c r="Z37" s="21">
        <v>26340</v>
      </c>
      <c r="AA37" s="21">
        <v>341537</v>
      </c>
      <c r="AB37" s="21">
        <v>14391</v>
      </c>
      <c r="AC37" s="21">
        <v>58969</v>
      </c>
      <c r="AD37" s="21">
        <v>911296</v>
      </c>
      <c r="AE37" s="21">
        <v>34330</v>
      </c>
      <c r="AF37" s="21">
        <v>1317195</v>
      </c>
      <c r="AG37" s="8">
        <v>16</v>
      </c>
      <c r="AH37" s="21">
        <v>72711</v>
      </c>
      <c r="AI37" s="21">
        <v>842455</v>
      </c>
      <c r="AJ37" s="21">
        <v>42149</v>
      </c>
      <c r="AK37" s="21">
        <v>115057</v>
      </c>
      <c r="AL37" s="21">
        <v>1823138</v>
      </c>
      <c r="AM37" s="21">
        <v>66321</v>
      </c>
      <c r="AN37" s="21">
        <v>2704174</v>
      </c>
      <c r="AO37" s="8">
        <v>16.100000000000001</v>
      </c>
    </row>
    <row r="38" spans="1:41">
      <c r="A38" s="9">
        <v>31929</v>
      </c>
      <c r="B38" s="21">
        <v>36976</v>
      </c>
      <c r="C38" s="21">
        <v>351630</v>
      </c>
      <c r="D38" s="21">
        <v>22598</v>
      </c>
      <c r="E38" s="21">
        <v>44942</v>
      </c>
      <c r="F38" s="21">
        <v>583978</v>
      </c>
      <c r="G38" s="21">
        <v>27467</v>
      </c>
      <c r="H38" s="21">
        <v>935632</v>
      </c>
      <c r="I38" s="8">
        <v>12.9</v>
      </c>
      <c r="J38" s="21">
        <v>3404</v>
      </c>
      <c r="K38" s="21">
        <v>29104</v>
      </c>
      <c r="L38" s="21">
        <v>1566</v>
      </c>
      <c r="M38" s="21">
        <v>1980</v>
      </c>
      <c r="N38" s="21">
        <v>43048</v>
      </c>
      <c r="O38" s="21">
        <v>890</v>
      </c>
      <c r="P38" s="21">
        <v>53989</v>
      </c>
      <c r="Q38" s="8">
        <v>10.8</v>
      </c>
      <c r="R38" s="21">
        <v>11732</v>
      </c>
      <c r="S38" s="21">
        <v>176256</v>
      </c>
      <c r="T38" s="21">
        <v>7627</v>
      </c>
      <c r="U38" s="21">
        <v>15949</v>
      </c>
      <c r="V38" s="21">
        <v>327836</v>
      </c>
      <c r="W38" s="21">
        <v>9798</v>
      </c>
      <c r="X38" s="21">
        <v>478202</v>
      </c>
      <c r="Y38" s="8">
        <v>24.6</v>
      </c>
      <c r="Z38" s="21">
        <v>26756</v>
      </c>
      <c r="AA38" s="21">
        <v>379981</v>
      </c>
      <c r="AB38" s="21">
        <v>16426</v>
      </c>
      <c r="AC38" s="21">
        <v>55156</v>
      </c>
      <c r="AD38" s="21">
        <v>938258</v>
      </c>
      <c r="AE38" s="21">
        <v>35618</v>
      </c>
      <c r="AF38" s="21">
        <v>1362336</v>
      </c>
      <c r="AG38" s="8">
        <v>16.2</v>
      </c>
      <c r="AH38" s="21">
        <v>78866</v>
      </c>
      <c r="AI38" s="21">
        <v>936971</v>
      </c>
      <c r="AJ38" s="21">
        <v>48217</v>
      </c>
      <c r="AK38" s="21">
        <v>115507</v>
      </c>
      <c r="AL38" s="21">
        <v>1887707</v>
      </c>
      <c r="AM38" s="21">
        <v>69783</v>
      </c>
      <c r="AN38" s="21">
        <v>2810637</v>
      </c>
      <c r="AO38" s="8">
        <v>16.2</v>
      </c>
    </row>
    <row r="39" spans="1:41">
      <c r="A39" s="9">
        <v>32295</v>
      </c>
      <c r="B39" s="21">
        <v>40211</v>
      </c>
      <c r="C39" s="21">
        <v>387172</v>
      </c>
      <c r="D39" s="21">
        <v>24985</v>
      </c>
      <c r="E39" s="21">
        <v>46904</v>
      </c>
      <c r="F39" s="21">
        <v>609083</v>
      </c>
      <c r="G39" s="21">
        <v>29079</v>
      </c>
      <c r="H39" s="21">
        <v>978796</v>
      </c>
      <c r="I39" s="8">
        <v>12.9</v>
      </c>
      <c r="J39" s="21">
        <v>3866</v>
      </c>
      <c r="K39" s="21">
        <v>32735</v>
      </c>
      <c r="L39" s="21">
        <v>1751</v>
      </c>
      <c r="M39" s="21">
        <v>2302</v>
      </c>
      <c r="N39" s="21">
        <v>46306</v>
      </c>
      <c r="O39" s="21">
        <v>1028</v>
      </c>
      <c r="P39" s="21">
        <v>58570</v>
      </c>
      <c r="Q39" s="8">
        <v>11</v>
      </c>
      <c r="R39" s="21">
        <v>11097</v>
      </c>
      <c r="S39" s="21">
        <v>188681</v>
      </c>
      <c r="T39" s="21">
        <v>8194</v>
      </c>
      <c r="U39" s="21">
        <v>14742</v>
      </c>
      <c r="V39" s="21">
        <v>333382</v>
      </c>
      <c r="W39" s="21">
        <v>10198</v>
      </c>
      <c r="X39" s="21">
        <v>488888</v>
      </c>
      <c r="Y39" s="8">
        <v>24.9</v>
      </c>
      <c r="Z39" s="21">
        <v>34155</v>
      </c>
      <c r="AA39" s="21">
        <v>438093</v>
      </c>
      <c r="AB39" s="21">
        <v>18886</v>
      </c>
      <c r="AC39" s="21">
        <v>64591</v>
      </c>
      <c r="AD39" s="21">
        <v>974958</v>
      </c>
      <c r="AE39" s="21">
        <v>36954</v>
      </c>
      <c r="AF39" s="21">
        <v>1417276</v>
      </c>
      <c r="AG39" s="8">
        <v>16.3</v>
      </c>
      <c r="AH39" s="21">
        <v>89323</v>
      </c>
      <c r="AI39" s="21">
        <v>1046681</v>
      </c>
      <c r="AJ39" s="21">
        <v>53816</v>
      </c>
      <c r="AK39" s="21">
        <v>124086</v>
      </c>
      <c r="AL39" s="21">
        <v>1958516</v>
      </c>
      <c r="AM39" s="21">
        <v>73397</v>
      </c>
      <c r="AN39" s="21">
        <v>2924711</v>
      </c>
      <c r="AO39" s="8">
        <v>16.3</v>
      </c>
    </row>
    <row r="40" spans="1:41">
      <c r="A40" s="9">
        <v>32660</v>
      </c>
      <c r="B40" s="21">
        <v>42260</v>
      </c>
      <c r="C40" s="21">
        <v>423833</v>
      </c>
      <c r="D40" s="21">
        <v>27077</v>
      </c>
      <c r="E40" s="21">
        <v>48201</v>
      </c>
      <c r="F40" s="21">
        <v>633094</v>
      </c>
      <c r="G40" s="21">
        <v>30781</v>
      </c>
      <c r="H40" s="21">
        <v>1021790</v>
      </c>
      <c r="I40" s="8">
        <v>13</v>
      </c>
      <c r="J40" s="21">
        <v>6603</v>
      </c>
      <c r="K40" s="21">
        <v>39118</v>
      </c>
      <c r="L40" s="21">
        <v>1979</v>
      </c>
      <c r="M40" s="21">
        <v>3893</v>
      </c>
      <c r="N40" s="21">
        <v>52825</v>
      </c>
      <c r="O40" s="21">
        <v>1199</v>
      </c>
      <c r="P40" s="21">
        <v>66341</v>
      </c>
      <c r="Q40" s="8">
        <v>10.6</v>
      </c>
      <c r="R40" s="21">
        <v>11436</v>
      </c>
      <c r="S40" s="21">
        <v>202852</v>
      </c>
      <c r="T40" s="21">
        <v>8766</v>
      </c>
      <c r="U40" s="21">
        <v>14902</v>
      </c>
      <c r="V40" s="21">
        <v>338321</v>
      </c>
      <c r="W40" s="21">
        <v>10576</v>
      </c>
      <c r="X40" s="21">
        <v>499081</v>
      </c>
      <c r="Y40" s="8">
        <v>25.4</v>
      </c>
      <c r="Z40" s="21">
        <v>44712</v>
      </c>
      <c r="AA40" s="21">
        <v>510220</v>
      </c>
      <c r="AB40" s="21">
        <v>22028</v>
      </c>
      <c r="AC40" s="21">
        <v>75456</v>
      </c>
      <c r="AD40" s="21">
        <v>1022888</v>
      </c>
      <c r="AE40" s="21">
        <v>38648</v>
      </c>
      <c r="AF40" s="21">
        <v>1483793</v>
      </c>
      <c r="AG40" s="8">
        <v>16.3</v>
      </c>
      <c r="AH40" s="21">
        <v>105006</v>
      </c>
      <c r="AI40" s="21">
        <v>1176023</v>
      </c>
      <c r="AJ40" s="21">
        <v>59850</v>
      </c>
      <c r="AK40" s="21">
        <v>137491</v>
      </c>
      <c r="AL40" s="21">
        <v>2041017</v>
      </c>
      <c r="AM40" s="21">
        <v>77384</v>
      </c>
      <c r="AN40" s="21">
        <v>3052034</v>
      </c>
      <c r="AO40" s="8">
        <v>16.399999999999999</v>
      </c>
    </row>
    <row r="41" spans="1:41">
      <c r="A41" s="9">
        <v>33025</v>
      </c>
      <c r="B41" s="21">
        <v>46152</v>
      </c>
      <c r="C41" s="21">
        <v>457986</v>
      </c>
      <c r="D41" s="21">
        <v>29909</v>
      </c>
      <c r="E41" s="21">
        <v>50438</v>
      </c>
      <c r="F41" s="21">
        <v>656902</v>
      </c>
      <c r="G41" s="21">
        <v>32649</v>
      </c>
      <c r="H41" s="21">
        <v>1065425</v>
      </c>
      <c r="I41" s="8">
        <v>13.1</v>
      </c>
      <c r="J41" s="21">
        <v>7319</v>
      </c>
      <c r="K41" s="21">
        <v>45260</v>
      </c>
      <c r="L41" s="21">
        <v>2337</v>
      </c>
      <c r="M41" s="21">
        <v>4149</v>
      </c>
      <c r="N41" s="21">
        <v>59375</v>
      </c>
      <c r="O41" s="21">
        <v>1397</v>
      </c>
      <c r="P41" s="21">
        <v>74317</v>
      </c>
      <c r="Q41" s="8">
        <v>10.199999999999999</v>
      </c>
      <c r="R41" s="21">
        <v>13162</v>
      </c>
      <c r="S41" s="21">
        <v>216352</v>
      </c>
      <c r="T41" s="21">
        <v>9685</v>
      </c>
      <c r="U41" s="21">
        <v>16322</v>
      </c>
      <c r="V41" s="21">
        <v>344102</v>
      </c>
      <c r="W41" s="21">
        <v>11063</v>
      </c>
      <c r="X41" s="21">
        <v>510386</v>
      </c>
      <c r="Y41" s="8">
        <v>25.8</v>
      </c>
      <c r="Z41" s="21">
        <v>44575</v>
      </c>
      <c r="AA41" s="21">
        <v>556327</v>
      </c>
      <c r="AB41" s="21">
        <v>23827</v>
      </c>
      <c r="AC41" s="21">
        <v>71078</v>
      </c>
      <c r="AD41" s="21">
        <v>1062859</v>
      </c>
      <c r="AE41" s="21">
        <v>40368</v>
      </c>
      <c r="AF41" s="21">
        <v>1542966</v>
      </c>
      <c r="AG41" s="8">
        <v>16.399999999999999</v>
      </c>
      <c r="AH41" s="21">
        <v>111209</v>
      </c>
      <c r="AI41" s="21">
        <v>1275924</v>
      </c>
      <c r="AJ41" s="21">
        <v>65756</v>
      </c>
      <c r="AK41" s="21">
        <v>138656</v>
      </c>
      <c r="AL41" s="21">
        <v>2117746</v>
      </c>
      <c r="AM41" s="21">
        <v>81719</v>
      </c>
      <c r="AN41" s="21">
        <v>3175447</v>
      </c>
      <c r="AO41" s="8">
        <v>16.399999999999999</v>
      </c>
    </row>
    <row r="42" spans="1:41">
      <c r="A42" s="9">
        <v>33390</v>
      </c>
      <c r="B42" s="21">
        <v>44907</v>
      </c>
      <c r="C42" s="21">
        <v>474378</v>
      </c>
      <c r="D42" s="21">
        <v>32199</v>
      </c>
      <c r="E42" s="21">
        <v>48083</v>
      </c>
      <c r="F42" s="21">
        <v>675032</v>
      </c>
      <c r="G42" s="21">
        <v>34419</v>
      </c>
      <c r="H42" s="21">
        <v>1104159</v>
      </c>
      <c r="I42" s="8">
        <v>13.3</v>
      </c>
      <c r="J42" s="21">
        <v>4546</v>
      </c>
      <c r="K42" s="21">
        <v>46596</v>
      </c>
      <c r="L42" s="21">
        <v>2544</v>
      </c>
      <c r="M42" s="21">
        <v>2606</v>
      </c>
      <c r="N42" s="21">
        <v>61994</v>
      </c>
      <c r="O42" s="21">
        <v>1559</v>
      </c>
      <c r="P42" s="21">
        <v>78743</v>
      </c>
      <c r="Q42" s="8">
        <v>10.5</v>
      </c>
      <c r="R42" s="21">
        <v>13662</v>
      </c>
      <c r="S42" s="21">
        <v>222602</v>
      </c>
      <c r="T42" s="21">
        <v>10439</v>
      </c>
      <c r="U42" s="21">
        <v>16643</v>
      </c>
      <c r="V42" s="21">
        <v>349327</v>
      </c>
      <c r="W42" s="21">
        <v>11640</v>
      </c>
      <c r="X42" s="21">
        <v>521643</v>
      </c>
      <c r="Y42" s="8">
        <v>26.2</v>
      </c>
      <c r="Z42" s="21">
        <v>38160</v>
      </c>
      <c r="AA42" s="21">
        <v>573695</v>
      </c>
      <c r="AB42" s="21">
        <v>23801</v>
      </c>
      <c r="AC42" s="21">
        <v>61679</v>
      </c>
      <c r="AD42" s="21">
        <v>1089984</v>
      </c>
      <c r="AE42" s="21">
        <v>41660</v>
      </c>
      <c r="AF42" s="21">
        <v>1589683</v>
      </c>
      <c r="AG42" s="8">
        <v>16.600000000000001</v>
      </c>
      <c r="AH42" s="21">
        <v>101273</v>
      </c>
      <c r="AI42" s="21">
        <v>1317271</v>
      </c>
      <c r="AJ42" s="21">
        <v>68984</v>
      </c>
      <c r="AK42" s="21">
        <v>125548</v>
      </c>
      <c r="AL42" s="21">
        <v>2171085</v>
      </c>
      <c r="AM42" s="21">
        <v>85648</v>
      </c>
      <c r="AN42" s="21">
        <v>3277555</v>
      </c>
      <c r="AO42" s="8">
        <v>16.600000000000001</v>
      </c>
    </row>
    <row r="43" spans="1:41">
      <c r="A43" s="9">
        <v>33756</v>
      </c>
      <c r="B43" s="21">
        <v>41623</v>
      </c>
      <c r="C43" s="21">
        <v>483195</v>
      </c>
      <c r="D43" s="21">
        <v>33266</v>
      </c>
      <c r="E43" s="21">
        <v>45242</v>
      </c>
      <c r="F43" s="21">
        <v>687362</v>
      </c>
      <c r="G43" s="21">
        <v>35855</v>
      </c>
      <c r="H43" s="21">
        <v>1137397</v>
      </c>
      <c r="I43" s="8">
        <v>13.5</v>
      </c>
      <c r="J43" s="21">
        <v>3777</v>
      </c>
      <c r="K43" s="21">
        <v>46808</v>
      </c>
      <c r="L43" s="21">
        <v>2594</v>
      </c>
      <c r="M43" s="21">
        <v>2285</v>
      </c>
      <c r="N43" s="21">
        <v>63639</v>
      </c>
      <c r="O43" s="21">
        <v>1671</v>
      </c>
      <c r="P43" s="21">
        <v>82242</v>
      </c>
      <c r="Q43" s="8">
        <v>10.9</v>
      </c>
      <c r="R43" s="21">
        <v>13898</v>
      </c>
      <c r="S43" s="21">
        <v>224752</v>
      </c>
      <c r="T43" s="21">
        <v>10837</v>
      </c>
      <c r="U43" s="21">
        <v>17147</v>
      </c>
      <c r="V43" s="21">
        <v>354263</v>
      </c>
      <c r="W43" s="21">
        <v>12179</v>
      </c>
      <c r="X43" s="21">
        <v>532866</v>
      </c>
      <c r="Y43" s="8">
        <v>26.5</v>
      </c>
      <c r="Z43" s="21">
        <v>36577</v>
      </c>
      <c r="AA43" s="21">
        <v>587764</v>
      </c>
      <c r="AB43" s="21">
        <v>24209</v>
      </c>
      <c r="AC43" s="21">
        <v>59606</v>
      </c>
      <c r="AD43" s="21">
        <v>1113858</v>
      </c>
      <c r="AE43" s="21">
        <v>42509</v>
      </c>
      <c r="AF43" s="21">
        <v>1632909</v>
      </c>
      <c r="AG43" s="8">
        <v>16.899999999999999</v>
      </c>
      <c r="AH43" s="21">
        <v>95873</v>
      </c>
      <c r="AI43" s="21">
        <v>1342519</v>
      </c>
      <c r="AJ43" s="21">
        <v>70906</v>
      </c>
      <c r="AK43" s="21">
        <v>120489</v>
      </c>
      <c r="AL43" s="21">
        <v>2213302</v>
      </c>
      <c r="AM43" s="21">
        <v>88744</v>
      </c>
      <c r="AN43" s="21">
        <v>3369060</v>
      </c>
      <c r="AO43" s="8">
        <v>16.899999999999999</v>
      </c>
    </row>
    <row r="44" spans="1:41">
      <c r="A44" s="9">
        <v>34121</v>
      </c>
      <c r="B44" s="21">
        <v>45382</v>
      </c>
      <c r="C44" s="21">
        <v>499229</v>
      </c>
      <c r="D44" s="21">
        <v>35309</v>
      </c>
      <c r="E44" s="21">
        <v>48646</v>
      </c>
      <c r="F44" s="21">
        <v>701926</v>
      </c>
      <c r="G44" s="21">
        <v>37272</v>
      </c>
      <c r="H44" s="21">
        <v>1172823</v>
      </c>
      <c r="I44" s="8">
        <v>13.6</v>
      </c>
      <c r="J44" s="21">
        <v>3710</v>
      </c>
      <c r="K44" s="21">
        <v>47983</v>
      </c>
      <c r="L44" s="21">
        <v>2734</v>
      </c>
      <c r="M44" s="21">
        <v>2277</v>
      </c>
      <c r="N44" s="21">
        <v>64989</v>
      </c>
      <c r="O44" s="21">
        <v>1784</v>
      </c>
      <c r="P44" s="21">
        <v>85401</v>
      </c>
      <c r="Q44" s="8">
        <v>11.4</v>
      </c>
      <c r="R44" s="21">
        <v>15007</v>
      </c>
      <c r="S44" s="21">
        <v>229468</v>
      </c>
      <c r="T44" s="21">
        <v>11367</v>
      </c>
      <c r="U44" s="21">
        <v>18446</v>
      </c>
      <c r="V44" s="21">
        <v>359965</v>
      </c>
      <c r="W44" s="21">
        <v>12731</v>
      </c>
      <c r="X44" s="21">
        <v>544997</v>
      </c>
      <c r="Y44" s="8">
        <v>26.8</v>
      </c>
      <c r="Z44" s="21">
        <v>39371</v>
      </c>
      <c r="AA44" s="21">
        <v>612525</v>
      </c>
      <c r="AB44" s="21">
        <v>25061</v>
      </c>
      <c r="AC44" s="21">
        <v>63452</v>
      </c>
      <c r="AD44" s="21">
        <v>1141108</v>
      </c>
      <c r="AE44" s="21">
        <v>43244</v>
      </c>
      <c r="AF44" s="21">
        <v>1678818</v>
      </c>
      <c r="AG44" s="8">
        <v>17.100000000000001</v>
      </c>
      <c r="AH44" s="21">
        <v>103468</v>
      </c>
      <c r="AI44" s="21">
        <v>1389205</v>
      </c>
      <c r="AJ44" s="21">
        <v>74472</v>
      </c>
      <c r="AK44" s="21">
        <v>128697</v>
      </c>
      <c r="AL44" s="21">
        <v>2261474</v>
      </c>
      <c r="AM44" s="21">
        <v>91747</v>
      </c>
      <c r="AN44" s="21">
        <v>3465828</v>
      </c>
      <c r="AO44" s="8">
        <v>17.100000000000001</v>
      </c>
    </row>
    <row r="45" spans="1:41">
      <c r="A45" s="9">
        <v>34486</v>
      </c>
      <c r="B45" s="21">
        <v>48514</v>
      </c>
      <c r="C45" s="21">
        <v>516469</v>
      </c>
      <c r="D45" s="21">
        <v>37256</v>
      </c>
      <c r="E45" s="21">
        <v>51541</v>
      </c>
      <c r="F45" s="21">
        <v>717863</v>
      </c>
      <c r="G45" s="21">
        <v>38860</v>
      </c>
      <c r="H45" s="21">
        <v>1209580</v>
      </c>
      <c r="I45" s="8">
        <v>13.8</v>
      </c>
      <c r="J45" s="21">
        <v>4034</v>
      </c>
      <c r="K45" s="21">
        <v>49781</v>
      </c>
      <c r="L45" s="21">
        <v>2916</v>
      </c>
      <c r="M45" s="21">
        <v>2497</v>
      </c>
      <c r="N45" s="21">
        <v>66525</v>
      </c>
      <c r="O45" s="21">
        <v>1919</v>
      </c>
      <c r="P45" s="21">
        <v>88647</v>
      </c>
      <c r="Q45" s="8">
        <v>12</v>
      </c>
      <c r="R45" s="21">
        <v>15060</v>
      </c>
      <c r="S45" s="21">
        <v>236518</v>
      </c>
      <c r="T45" s="21">
        <v>11945</v>
      </c>
      <c r="U45" s="21">
        <v>18444</v>
      </c>
      <c r="V45" s="21">
        <v>364897</v>
      </c>
      <c r="W45" s="21">
        <v>13306</v>
      </c>
      <c r="X45" s="21">
        <v>556460</v>
      </c>
      <c r="Y45" s="8">
        <v>27.1</v>
      </c>
      <c r="Z45" s="21">
        <v>43341</v>
      </c>
      <c r="AA45" s="21">
        <v>645269</v>
      </c>
      <c r="AB45" s="21">
        <v>26334</v>
      </c>
      <c r="AC45" s="21">
        <v>68131</v>
      </c>
      <c r="AD45" s="21">
        <v>1172690</v>
      </c>
      <c r="AE45" s="21">
        <v>44057</v>
      </c>
      <c r="AF45" s="21">
        <v>1728575</v>
      </c>
      <c r="AG45" s="8">
        <v>17.3</v>
      </c>
      <c r="AH45" s="21">
        <v>110951</v>
      </c>
      <c r="AI45" s="21">
        <v>1448036</v>
      </c>
      <c r="AJ45" s="21">
        <v>78450</v>
      </c>
      <c r="AK45" s="21">
        <v>136112</v>
      </c>
      <c r="AL45" s="21">
        <v>2314462</v>
      </c>
      <c r="AM45" s="21">
        <v>95069</v>
      </c>
      <c r="AN45" s="21">
        <v>3566896</v>
      </c>
      <c r="AO45" s="8">
        <v>17.2</v>
      </c>
    </row>
    <row r="46" spans="1:41">
      <c r="A46" s="9">
        <v>34851</v>
      </c>
      <c r="B46" s="21">
        <v>55913</v>
      </c>
      <c r="C46" s="21">
        <v>541984</v>
      </c>
      <c r="D46" s="21">
        <v>38740</v>
      </c>
      <c r="E46" s="21">
        <v>59782</v>
      </c>
      <c r="F46" s="21">
        <v>741965</v>
      </c>
      <c r="G46" s="21">
        <v>40716</v>
      </c>
      <c r="H46" s="21">
        <v>1254735</v>
      </c>
      <c r="I46" s="8">
        <v>13.9</v>
      </c>
      <c r="J46" s="21">
        <v>4039</v>
      </c>
      <c r="K46" s="21">
        <v>51733</v>
      </c>
      <c r="L46" s="21">
        <v>2989</v>
      </c>
      <c r="M46" s="21">
        <v>2612</v>
      </c>
      <c r="N46" s="21">
        <v>67989</v>
      </c>
      <c r="O46" s="21">
        <v>2061</v>
      </c>
      <c r="P46" s="21">
        <v>91751</v>
      </c>
      <c r="Q46" s="8">
        <v>12.4</v>
      </c>
      <c r="R46" s="21">
        <v>15817</v>
      </c>
      <c r="S46" s="21">
        <v>245933</v>
      </c>
      <c r="T46" s="21">
        <v>12374</v>
      </c>
      <c r="U46" s="21">
        <v>19508</v>
      </c>
      <c r="V46" s="21">
        <v>370340</v>
      </c>
      <c r="W46" s="21">
        <v>13857</v>
      </c>
      <c r="X46" s="21">
        <v>568430</v>
      </c>
      <c r="Y46" s="8">
        <v>27.3</v>
      </c>
      <c r="Z46" s="21">
        <v>48334</v>
      </c>
      <c r="AA46" s="21">
        <v>681379</v>
      </c>
      <c r="AB46" s="21">
        <v>27449</v>
      </c>
      <c r="AC46" s="21">
        <v>74629</v>
      </c>
      <c r="AD46" s="21">
        <v>1210459</v>
      </c>
      <c r="AE46" s="21">
        <v>45096</v>
      </c>
      <c r="AF46" s="21">
        <v>1784387</v>
      </c>
      <c r="AG46" s="8">
        <v>17.399999999999999</v>
      </c>
      <c r="AH46" s="21">
        <v>124104</v>
      </c>
      <c r="AI46" s="21">
        <v>1521030</v>
      </c>
      <c r="AJ46" s="21">
        <v>81552</v>
      </c>
      <c r="AK46" s="21">
        <v>151993</v>
      </c>
      <c r="AL46" s="21">
        <v>2382792</v>
      </c>
      <c r="AM46" s="21">
        <v>98838</v>
      </c>
      <c r="AN46" s="21">
        <v>3683181</v>
      </c>
      <c r="AO46" s="8">
        <v>17.3</v>
      </c>
    </row>
    <row r="47" spans="1:41">
      <c r="A47" s="9">
        <v>35217</v>
      </c>
      <c r="B47" s="21">
        <v>63177</v>
      </c>
      <c r="C47" s="21">
        <v>568749</v>
      </c>
      <c r="D47" s="21">
        <v>40960</v>
      </c>
      <c r="E47" s="21">
        <v>67656</v>
      </c>
      <c r="F47" s="21">
        <v>772650</v>
      </c>
      <c r="G47" s="21">
        <v>42981</v>
      </c>
      <c r="H47" s="21">
        <v>1307090</v>
      </c>
      <c r="I47" s="8">
        <v>13.9</v>
      </c>
      <c r="J47" s="21">
        <v>3628</v>
      </c>
      <c r="K47" s="21">
        <v>52728</v>
      </c>
      <c r="L47" s="21">
        <v>3068</v>
      </c>
      <c r="M47" s="21">
        <v>2474</v>
      </c>
      <c r="N47" s="21">
        <v>68771</v>
      </c>
      <c r="O47" s="21">
        <v>2192</v>
      </c>
      <c r="P47" s="21">
        <v>94132</v>
      </c>
      <c r="Q47" s="8">
        <v>13</v>
      </c>
      <c r="R47" s="21">
        <v>15799</v>
      </c>
      <c r="S47" s="21">
        <v>253768</v>
      </c>
      <c r="T47" s="21">
        <v>12943</v>
      </c>
      <c r="U47" s="21">
        <v>19518</v>
      </c>
      <c r="V47" s="21">
        <v>374798</v>
      </c>
      <c r="W47" s="21">
        <v>14399</v>
      </c>
      <c r="X47" s="21">
        <v>579298</v>
      </c>
      <c r="Y47" s="8">
        <v>27.5</v>
      </c>
      <c r="Z47" s="21">
        <v>44468</v>
      </c>
      <c r="AA47" s="21">
        <v>707004</v>
      </c>
      <c r="AB47" s="21">
        <v>27938</v>
      </c>
      <c r="AC47" s="21">
        <v>69238</v>
      </c>
      <c r="AD47" s="21">
        <v>1239587</v>
      </c>
      <c r="AE47" s="21">
        <v>46139</v>
      </c>
      <c r="AF47" s="21">
        <v>1831585</v>
      </c>
      <c r="AG47" s="8">
        <v>17.600000000000001</v>
      </c>
      <c r="AH47" s="21">
        <v>127069</v>
      </c>
      <c r="AI47" s="21">
        <v>1582248</v>
      </c>
      <c r="AJ47" s="21">
        <v>84909</v>
      </c>
      <c r="AK47" s="21">
        <v>156484</v>
      </c>
      <c r="AL47" s="21">
        <v>2449193</v>
      </c>
      <c r="AM47" s="21">
        <v>103037</v>
      </c>
      <c r="AN47" s="21">
        <v>3798019</v>
      </c>
      <c r="AO47" s="8">
        <v>17.5</v>
      </c>
    </row>
    <row r="48" spans="1:41">
      <c r="A48" s="9">
        <v>35582</v>
      </c>
      <c r="B48" s="21">
        <v>64708</v>
      </c>
      <c r="C48" s="21">
        <v>596451</v>
      </c>
      <c r="D48" s="21">
        <v>42160</v>
      </c>
      <c r="E48" s="21">
        <v>71125</v>
      </c>
      <c r="F48" s="21">
        <v>804331</v>
      </c>
      <c r="G48" s="21">
        <v>45517</v>
      </c>
      <c r="H48" s="21">
        <v>1361434</v>
      </c>
      <c r="I48" s="8">
        <v>13.9</v>
      </c>
      <c r="J48" s="21">
        <v>4110</v>
      </c>
      <c r="K48" s="21">
        <v>54308</v>
      </c>
      <c r="L48" s="21">
        <v>3032</v>
      </c>
      <c r="M48" s="21">
        <v>3074</v>
      </c>
      <c r="N48" s="21">
        <v>70375</v>
      </c>
      <c r="O48" s="21">
        <v>2357</v>
      </c>
      <c r="P48" s="21">
        <v>97376</v>
      </c>
      <c r="Q48" s="8">
        <v>13.4</v>
      </c>
      <c r="R48" s="21">
        <v>16601</v>
      </c>
      <c r="S48" s="21">
        <v>262037</v>
      </c>
      <c r="T48" s="21">
        <v>13204</v>
      </c>
      <c r="U48" s="21">
        <v>21024</v>
      </c>
      <c r="V48" s="21">
        <v>380205</v>
      </c>
      <c r="W48" s="21">
        <v>14992</v>
      </c>
      <c r="X48" s="21">
        <v>591153</v>
      </c>
      <c r="Y48" s="8">
        <v>27.7</v>
      </c>
      <c r="Z48" s="21">
        <v>47938</v>
      </c>
      <c r="AA48" s="21">
        <v>734323</v>
      </c>
      <c r="AB48" s="21">
        <v>28554</v>
      </c>
      <c r="AC48" s="21">
        <v>74210</v>
      </c>
      <c r="AD48" s="21">
        <v>1273681</v>
      </c>
      <c r="AE48" s="21">
        <v>47273</v>
      </c>
      <c r="AF48" s="21">
        <v>1884274</v>
      </c>
      <c r="AG48" s="8">
        <v>17.8</v>
      </c>
      <c r="AH48" s="21">
        <v>133361</v>
      </c>
      <c r="AI48" s="21">
        <v>1647118</v>
      </c>
      <c r="AJ48" s="21">
        <v>86949</v>
      </c>
      <c r="AK48" s="21">
        <v>166990</v>
      </c>
      <c r="AL48" s="21">
        <v>2523017</v>
      </c>
      <c r="AM48" s="21">
        <v>107730</v>
      </c>
      <c r="AN48" s="21">
        <v>3921928</v>
      </c>
      <c r="AO48" s="8">
        <v>17.600000000000001</v>
      </c>
    </row>
    <row r="49" spans="1:41">
      <c r="A49" s="9">
        <v>35947</v>
      </c>
      <c r="B49" s="21">
        <v>72589</v>
      </c>
      <c r="C49" s="21">
        <v>636733</v>
      </c>
      <c r="D49" s="21">
        <v>45208</v>
      </c>
      <c r="E49" s="21">
        <v>79208</v>
      </c>
      <c r="F49" s="21">
        <v>841917</v>
      </c>
      <c r="G49" s="21">
        <v>48284</v>
      </c>
      <c r="H49" s="21">
        <v>1422632</v>
      </c>
      <c r="I49" s="8">
        <v>13.9</v>
      </c>
      <c r="J49" s="21">
        <v>4580</v>
      </c>
      <c r="K49" s="21">
        <v>56437</v>
      </c>
      <c r="L49" s="21">
        <v>3301</v>
      </c>
      <c r="M49" s="21">
        <v>3478</v>
      </c>
      <c r="N49" s="21">
        <v>72159</v>
      </c>
      <c r="O49" s="21">
        <v>2576</v>
      </c>
      <c r="P49" s="21">
        <v>100985</v>
      </c>
      <c r="Q49" s="8">
        <v>13.9</v>
      </c>
      <c r="R49" s="21">
        <v>16455</v>
      </c>
      <c r="S49" s="21">
        <v>271325</v>
      </c>
      <c r="T49" s="21">
        <v>13899</v>
      </c>
      <c r="U49" s="21">
        <v>20660</v>
      </c>
      <c r="V49" s="21">
        <v>384116</v>
      </c>
      <c r="W49" s="21">
        <v>15600</v>
      </c>
      <c r="X49" s="21">
        <v>601603</v>
      </c>
      <c r="Y49" s="8">
        <v>28</v>
      </c>
      <c r="Z49" s="21">
        <v>53343</v>
      </c>
      <c r="AA49" s="21">
        <v>771367</v>
      </c>
      <c r="AB49" s="21">
        <v>30589</v>
      </c>
      <c r="AC49" s="21">
        <v>81806</v>
      </c>
      <c r="AD49" s="21">
        <v>1314469</v>
      </c>
      <c r="AE49" s="21">
        <v>48555</v>
      </c>
      <c r="AF49" s="21">
        <v>1944031</v>
      </c>
      <c r="AG49" s="8">
        <v>18</v>
      </c>
      <c r="AH49" s="21">
        <v>146963</v>
      </c>
      <c r="AI49" s="21">
        <v>1735862</v>
      </c>
      <c r="AJ49" s="21">
        <v>92997</v>
      </c>
      <c r="AK49" s="21">
        <v>182660</v>
      </c>
      <c r="AL49" s="21">
        <v>2607995</v>
      </c>
      <c r="AM49" s="21">
        <v>112878</v>
      </c>
      <c r="AN49" s="21">
        <v>4058566</v>
      </c>
      <c r="AO49" s="8">
        <v>17.7</v>
      </c>
    </row>
    <row r="50" spans="1:41">
      <c r="A50" s="9">
        <v>36312</v>
      </c>
      <c r="B50" s="21">
        <v>74821</v>
      </c>
      <c r="C50" s="21">
        <v>678385</v>
      </c>
      <c r="D50" s="21">
        <v>48433</v>
      </c>
      <c r="E50" s="21">
        <v>80574</v>
      </c>
      <c r="F50" s="21">
        <v>877364</v>
      </c>
      <c r="G50" s="21">
        <v>51150</v>
      </c>
      <c r="H50" s="21">
        <v>1482767</v>
      </c>
      <c r="I50" s="8">
        <v>13.9</v>
      </c>
      <c r="J50" s="21">
        <v>5329</v>
      </c>
      <c r="K50" s="21">
        <v>59129</v>
      </c>
      <c r="L50" s="21">
        <v>3508</v>
      </c>
      <c r="M50" s="21">
        <v>4170</v>
      </c>
      <c r="N50" s="21">
        <v>74589</v>
      </c>
      <c r="O50" s="21">
        <v>2830</v>
      </c>
      <c r="P50" s="21">
        <v>105402</v>
      </c>
      <c r="Q50" s="8">
        <v>14.2</v>
      </c>
      <c r="R50" s="21">
        <v>18038</v>
      </c>
      <c r="S50" s="21">
        <v>280997</v>
      </c>
      <c r="T50" s="21">
        <v>14666</v>
      </c>
      <c r="U50" s="21">
        <v>21938</v>
      </c>
      <c r="V50" s="21">
        <v>389077</v>
      </c>
      <c r="W50" s="21">
        <v>16271</v>
      </c>
      <c r="X50" s="21">
        <v>613362</v>
      </c>
      <c r="Y50" s="8">
        <v>28.1</v>
      </c>
      <c r="Z50" s="21">
        <v>58009</v>
      </c>
      <c r="AA50" s="21">
        <v>826322</v>
      </c>
      <c r="AB50" s="21">
        <v>31697</v>
      </c>
      <c r="AC50" s="21">
        <v>87339</v>
      </c>
      <c r="AD50" s="21">
        <v>1358966</v>
      </c>
      <c r="AE50" s="21">
        <v>49635</v>
      </c>
      <c r="AF50" s="21">
        <v>2007192</v>
      </c>
      <c r="AG50" s="8">
        <v>18.100000000000001</v>
      </c>
      <c r="AH50" s="21">
        <v>156199</v>
      </c>
      <c r="AI50" s="21">
        <v>1844833</v>
      </c>
      <c r="AJ50" s="21">
        <v>98304</v>
      </c>
      <c r="AK50" s="21">
        <v>191096</v>
      </c>
      <c r="AL50" s="21">
        <v>2695636</v>
      </c>
      <c r="AM50" s="21">
        <v>118080</v>
      </c>
      <c r="AN50" s="21">
        <v>4199293</v>
      </c>
      <c r="AO50" s="8">
        <v>17.7</v>
      </c>
    </row>
    <row r="51" spans="1:41">
      <c r="A51" s="9">
        <v>36678</v>
      </c>
      <c r="B51" s="21">
        <v>75790</v>
      </c>
      <c r="C51" s="21">
        <v>722247</v>
      </c>
      <c r="D51" s="21">
        <v>50969</v>
      </c>
      <c r="E51" s="21">
        <v>82600</v>
      </c>
      <c r="F51" s="21">
        <v>910846</v>
      </c>
      <c r="G51" s="21">
        <v>54016</v>
      </c>
      <c r="H51" s="21">
        <v>1541852</v>
      </c>
      <c r="I51" s="8">
        <v>14</v>
      </c>
      <c r="J51" s="21">
        <v>6418</v>
      </c>
      <c r="K51" s="21">
        <v>63530</v>
      </c>
      <c r="L51" s="21">
        <v>3788</v>
      </c>
      <c r="M51" s="21">
        <v>5221</v>
      </c>
      <c r="N51" s="21">
        <v>78096</v>
      </c>
      <c r="O51" s="21">
        <v>3152</v>
      </c>
      <c r="P51" s="21">
        <v>111084</v>
      </c>
      <c r="Q51" s="8">
        <v>14.4</v>
      </c>
      <c r="R51" s="21">
        <v>20092</v>
      </c>
      <c r="S51" s="21">
        <v>293025</v>
      </c>
      <c r="T51" s="21">
        <v>15368</v>
      </c>
      <c r="U51" s="21">
        <v>24973</v>
      </c>
      <c r="V51" s="21">
        <v>396028</v>
      </c>
      <c r="W51" s="21">
        <v>17091</v>
      </c>
      <c r="X51" s="21">
        <v>627380</v>
      </c>
      <c r="Y51" s="8">
        <v>27.9</v>
      </c>
      <c r="Z51" s="21">
        <v>67983</v>
      </c>
      <c r="AA51" s="21">
        <v>897334</v>
      </c>
      <c r="AB51" s="21">
        <v>33934</v>
      </c>
      <c r="AC51" s="21">
        <v>98007</v>
      </c>
      <c r="AD51" s="21">
        <v>1413931</v>
      </c>
      <c r="AE51" s="21">
        <v>50992</v>
      </c>
      <c r="AF51" s="21">
        <v>2081468</v>
      </c>
      <c r="AG51" s="8">
        <v>18.100000000000001</v>
      </c>
      <c r="AH51" s="21">
        <v>170279</v>
      </c>
      <c r="AI51" s="21">
        <v>1976136</v>
      </c>
      <c r="AJ51" s="21">
        <v>104058</v>
      </c>
      <c r="AK51" s="21">
        <v>206765</v>
      </c>
      <c r="AL51" s="21">
        <v>2793623</v>
      </c>
      <c r="AM51" s="21">
        <v>123750</v>
      </c>
      <c r="AN51" s="21">
        <v>4352412</v>
      </c>
      <c r="AO51" s="8">
        <v>17.7</v>
      </c>
    </row>
    <row r="52" spans="1:41">
      <c r="A52" s="9">
        <v>37043</v>
      </c>
      <c r="B52" s="21">
        <v>72926</v>
      </c>
      <c r="C52" s="21">
        <v>753168</v>
      </c>
      <c r="D52" s="21">
        <v>54426</v>
      </c>
      <c r="E52" s="21">
        <v>77536</v>
      </c>
      <c r="F52" s="21">
        <v>934991</v>
      </c>
      <c r="G52" s="21">
        <v>56760</v>
      </c>
      <c r="H52" s="21">
        <v>1591941</v>
      </c>
      <c r="I52" s="8">
        <v>14.1</v>
      </c>
      <c r="J52" s="21">
        <v>6853</v>
      </c>
      <c r="K52" s="21">
        <v>67303</v>
      </c>
      <c r="L52" s="21">
        <v>4425</v>
      </c>
      <c r="M52" s="21">
        <v>5346</v>
      </c>
      <c r="N52" s="21">
        <v>81143</v>
      </c>
      <c r="O52" s="21">
        <v>3524</v>
      </c>
      <c r="P52" s="21">
        <v>116529</v>
      </c>
      <c r="Q52" s="8">
        <v>14.6</v>
      </c>
      <c r="R52" s="21">
        <v>21391</v>
      </c>
      <c r="S52" s="21">
        <v>304122</v>
      </c>
      <c r="T52" s="21">
        <v>16613</v>
      </c>
      <c r="U52" s="21">
        <v>26044</v>
      </c>
      <c r="V52" s="21">
        <v>402383</v>
      </c>
      <c r="W52" s="21">
        <v>17909</v>
      </c>
      <c r="X52" s="21">
        <v>640853</v>
      </c>
      <c r="Y52" s="8">
        <v>27.6</v>
      </c>
      <c r="Z52" s="21">
        <v>61889</v>
      </c>
      <c r="AA52" s="21">
        <v>1008132</v>
      </c>
      <c r="AB52" s="21">
        <v>37661</v>
      </c>
      <c r="AC52" s="21">
        <v>83803</v>
      </c>
      <c r="AD52" s="21">
        <v>1449586</v>
      </c>
      <c r="AE52" s="21">
        <v>52343</v>
      </c>
      <c r="AF52" s="21">
        <v>2136835</v>
      </c>
      <c r="AG52" s="8">
        <v>18.3</v>
      </c>
      <c r="AH52" s="21">
        <v>163059</v>
      </c>
      <c r="AI52" s="21">
        <v>2132725</v>
      </c>
      <c r="AJ52" s="21">
        <v>113125</v>
      </c>
      <c r="AK52" s="21">
        <v>190391</v>
      </c>
      <c r="AL52" s="21">
        <v>2862822</v>
      </c>
      <c r="AM52" s="21">
        <v>129305</v>
      </c>
      <c r="AN52" s="21">
        <v>4477872</v>
      </c>
      <c r="AO52" s="8">
        <v>17.8</v>
      </c>
    </row>
    <row r="53" spans="1:41">
      <c r="A53" s="9">
        <v>37408</v>
      </c>
      <c r="B53" s="21">
        <v>80484</v>
      </c>
      <c r="C53" s="21">
        <v>787312</v>
      </c>
      <c r="D53" s="21">
        <v>57438</v>
      </c>
      <c r="E53" s="21">
        <v>84379</v>
      </c>
      <c r="F53" s="21">
        <v>963836</v>
      </c>
      <c r="G53" s="21">
        <v>59487</v>
      </c>
      <c r="H53" s="21">
        <v>1647169</v>
      </c>
      <c r="I53" s="8">
        <v>14.2</v>
      </c>
      <c r="J53" s="21">
        <v>6875</v>
      </c>
      <c r="K53" s="21">
        <v>70284</v>
      </c>
      <c r="L53" s="21">
        <v>4779</v>
      </c>
      <c r="M53" s="21">
        <v>5457</v>
      </c>
      <c r="N53" s="21">
        <v>83729</v>
      </c>
      <c r="O53" s="21">
        <v>3904</v>
      </c>
      <c r="P53" s="21">
        <v>121776</v>
      </c>
      <c r="Q53" s="8">
        <v>14.8</v>
      </c>
      <c r="R53" s="21">
        <v>22549</v>
      </c>
      <c r="S53" s="21">
        <v>315942</v>
      </c>
      <c r="T53" s="21">
        <v>17433</v>
      </c>
      <c r="U53" s="21">
        <v>26953</v>
      </c>
      <c r="V53" s="21">
        <v>409254</v>
      </c>
      <c r="W53" s="21">
        <v>18719</v>
      </c>
      <c r="X53" s="21">
        <v>655116</v>
      </c>
      <c r="Y53" s="8">
        <v>27.3</v>
      </c>
      <c r="Z53" s="21">
        <v>71694</v>
      </c>
      <c r="AA53" s="21">
        <v>1073811</v>
      </c>
      <c r="AB53" s="21">
        <v>40154</v>
      </c>
      <c r="AC53" s="21">
        <v>93845</v>
      </c>
      <c r="AD53" s="21">
        <v>1494558</v>
      </c>
      <c r="AE53" s="21">
        <v>53713</v>
      </c>
      <c r="AF53" s="21">
        <v>2202069</v>
      </c>
      <c r="AG53" s="8">
        <v>18.5</v>
      </c>
      <c r="AH53" s="21">
        <v>181602</v>
      </c>
      <c r="AI53" s="21">
        <v>2247350</v>
      </c>
      <c r="AJ53" s="21">
        <v>119803</v>
      </c>
      <c r="AK53" s="21">
        <v>207603</v>
      </c>
      <c r="AL53" s="21">
        <v>2945831</v>
      </c>
      <c r="AM53" s="21">
        <v>134823</v>
      </c>
      <c r="AN53" s="21">
        <v>4618298</v>
      </c>
      <c r="AO53" s="8">
        <v>17.8</v>
      </c>
    </row>
    <row r="54" spans="1:41">
      <c r="A54" s="9">
        <v>37773</v>
      </c>
      <c r="B54" s="21">
        <v>94493</v>
      </c>
      <c r="C54" s="21">
        <v>835004</v>
      </c>
      <c r="D54" s="21">
        <v>59896</v>
      </c>
      <c r="E54" s="21">
        <v>99975</v>
      </c>
      <c r="F54" s="21">
        <v>1006831</v>
      </c>
      <c r="G54" s="21">
        <v>62715</v>
      </c>
      <c r="H54" s="21">
        <v>1717212</v>
      </c>
      <c r="I54" s="8">
        <v>14.1</v>
      </c>
      <c r="J54" s="21">
        <v>8027</v>
      </c>
      <c r="K54" s="21">
        <v>74817</v>
      </c>
      <c r="L54" s="21">
        <v>5077</v>
      </c>
      <c r="M54" s="21">
        <v>6569</v>
      </c>
      <c r="N54" s="21">
        <v>87377</v>
      </c>
      <c r="O54" s="21">
        <v>4310</v>
      </c>
      <c r="P54" s="21">
        <v>128177</v>
      </c>
      <c r="Q54" s="8">
        <v>14.9</v>
      </c>
      <c r="R54" s="21">
        <v>23031</v>
      </c>
      <c r="S54" s="21">
        <v>331324</v>
      </c>
      <c r="T54" s="21">
        <v>18129</v>
      </c>
      <c r="U54" s="21">
        <v>28060</v>
      </c>
      <c r="V54" s="21">
        <v>416048</v>
      </c>
      <c r="W54" s="21">
        <v>19585</v>
      </c>
      <c r="X54" s="21">
        <v>669537</v>
      </c>
      <c r="Y54" s="8">
        <v>27.4</v>
      </c>
      <c r="Z54" s="21">
        <v>80665</v>
      </c>
      <c r="AA54" s="21">
        <v>1175000</v>
      </c>
      <c r="AB54" s="21">
        <v>42943</v>
      </c>
      <c r="AC54" s="21">
        <v>101631</v>
      </c>
      <c r="AD54" s="21">
        <v>1546126</v>
      </c>
      <c r="AE54" s="21">
        <v>55269</v>
      </c>
      <c r="AF54" s="21">
        <v>2274206</v>
      </c>
      <c r="AG54" s="8">
        <v>18.600000000000001</v>
      </c>
      <c r="AH54" s="21">
        <v>206215</v>
      </c>
      <c r="AI54" s="21">
        <v>2416145</v>
      </c>
      <c r="AJ54" s="21">
        <v>126045</v>
      </c>
      <c r="AK54" s="21">
        <v>234069</v>
      </c>
      <c r="AL54" s="21">
        <v>3051408</v>
      </c>
      <c r="AM54" s="21">
        <v>141107</v>
      </c>
      <c r="AN54" s="21">
        <v>4782529</v>
      </c>
      <c r="AO54" s="8">
        <v>17.8</v>
      </c>
    </row>
    <row r="55" spans="1:41">
      <c r="A55" s="9">
        <v>38139</v>
      </c>
      <c r="B55" s="21">
        <v>104006</v>
      </c>
      <c r="C55" s="21">
        <v>903492</v>
      </c>
      <c r="D55" s="21">
        <v>62278</v>
      </c>
      <c r="E55" s="21">
        <v>112264</v>
      </c>
      <c r="F55" s="21">
        <v>1058774</v>
      </c>
      <c r="G55" s="21">
        <v>66781</v>
      </c>
      <c r="H55" s="21">
        <v>1797956</v>
      </c>
      <c r="I55" s="8">
        <v>14.1</v>
      </c>
      <c r="J55" s="21">
        <v>7205</v>
      </c>
      <c r="K55" s="21">
        <v>79378</v>
      </c>
      <c r="L55" s="21">
        <v>5233</v>
      </c>
      <c r="M55" s="21">
        <v>6338</v>
      </c>
      <c r="N55" s="21">
        <v>89971</v>
      </c>
      <c r="O55" s="21">
        <v>4754</v>
      </c>
      <c r="P55" s="21">
        <v>133590</v>
      </c>
      <c r="Q55" s="8">
        <v>15.2</v>
      </c>
      <c r="R55" s="21">
        <v>23593</v>
      </c>
      <c r="S55" s="21">
        <v>351870</v>
      </c>
      <c r="T55" s="21">
        <v>18728</v>
      </c>
      <c r="U55" s="21">
        <v>29003</v>
      </c>
      <c r="V55" s="21">
        <v>422723</v>
      </c>
      <c r="W55" s="21">
        <v>20474</v>
      </c>
      <c r="X55" s="21">
        <v>683814</v>
      </c>
      <c r="Y55" s="8">
        <v>27.5</v>
      </c>
      <c r="Z55" s="21">
        <v>91658</v>
      </c>
      <c r="AA55" s="21">
        <v>1298122</v>
      </c>
      <c r="AB55" s="21">
        <v>47048</v>
      </c>
      <c r="AC55" s="21">
        <v>109740</v>
      </c>
      <c r="AD55" s="21">
        <v>1603244</v>
      </c>
      <c r="AE55" s="21">
        <v>57182</v>
      </c>
      <c r="AF55" s="21">
        <v>2353341</v>
      </c>
      <c r="AG55" s="8">
        <v>18.600000000000001</v>
      </c>
      <c r="AH55" s="21">
        <v>226463</v>
      </c>
      <c r="AI55" s="21">
        <v>2632862</v>
      </c>
      <c r="AJ55" s="21">
        <v>133287</v>
      </c>
      <c r="AK55" s="21">
        <v>255117</v>
      </c>
      <c r="AL55" s="21">
        <v>3170316</v>
      </c>
      <c r="AM55" s="21">
        <v>148626</v>
      </c>
      <c r="AN55" s="21">
        <v>4963159</v>
      </c>
      <c r="AO55" s="8">
        <v>17.8</v>
      </c>
    </row>
    <row r="56" spans="1:41">
      <c r="A56" s="9">
        <v>38504</v>
      </c>
      <c r="B56" s="21">
        <v>117476</v>
      </c>
      <c r="C56" s="21">
        <v>992587</v>
      </c>
      <c r="D56" s="21">
        <v>67492</v>
      </c>
      <c r="E56" s="21">
        <v>124798</v>
      </c>
      <c r="F56" s="21">
        <v>1117416</v>
      </c>
      <c r="G56" s="21">
        <v>71383</v>
      </c>
      <c r="H56" s="21">
        <v>1887138</v>
      </c>
      <c r="I56" s="8">
        <v>13.9</v>
      </c>
      <c r="J56" s="21">
        <v>8188</v>
      </c>
      <c r="K56" s="21">
        <v>84829</v>
      </c>
      <c r="L56" s="21">
        <v>5684</v>
      </c>
      <c r="M56" s="21">
        <v>7352</v>
      </c>
      <c r="N56" s="21">
        <v>93007</v>
      </c>
      <c r="O56" s="21">
        <v>5239</v>
      </c>
      <c r="P56" s="21">
        <v>139452</v>
      </c>
      <c r="Q56" s="8">
        <v>15.4</v>
      </c>
      <c r="R56" s="21">
        <v>26286</v>
      </c>
      <c r="S56" s="21">
        <v>377153</v>
      </c>
      <c r="T56" s="21">
        <v>20039</v>
      </c>
      <c r="U56" s="21">
        <v>31743</v>
      </c>
      <c r="V56" s="21">
        <v>430520</v>
      </c>
      <c r="W56" s="21">
        <v>21330</v>
      </c>
      <c r="X56" s="21">
        <v>698999</v>
      </c>
      <c r="Y56" s="8">
        <v>27.6</v>
      </c>
      <c r="Z56" s="21">
        <v>95708</v>
      </c>
      <c r="AA56" s="21">
        <v>1414242</v>
      </c>
      <c r="AB56" s="21">
        <v>50611</v>
      </c>
      <c r="AC56" s="21">
        <v>110441</v>
      </c>
      <c r="AD56" s="21">
        <v>1657779</v>
      </c>
      <c r="AE56" s="21">
        <v>59336</v>
      </c>
      <c r="AF56" s="21">
        <v>2431489</v>
      </c>
      <c r="AG56" s="8">
        <v>18.7</v>
      </c>
      <c r="AH56" s="21">
        <v>247658</v>
      </c>
      <c r="AI56" s="21">
        <v>2868811</v>
      </c>
      <c r="AJ56" s="21">
        <v>143826</v>
      </c>
      <c r="AK56" s="21">
        <v>272667</v>
      </c>
      <c r="AL56" s="21">
        <v>3294909</v>
      </c>
      <c r="AM56" s="21">
        <v>156856</v>
      </c>
      <c r="AN56" s="21">
        <v>5152378</v>
      </c>
      <c r="AO56" s="8">
        <v>17.8</v>
      </c>
    </row>
    <row r="57" spans="1:41">
      <c r="A57" s="9">
        <v>38869</v>
      </c>
      <c r="B57" s="21">
        <v>140039</v>
      </c>
      <c r="C57" s="21">
        <v>1109112</v>
      </c>
      <c r="D57" s="21">
        <v>73873</v>
      </c>
      <c r="E57" s="21">
        <v>147600</v>
      </c>
      <c r="F57" s="21">
        <v>1191769</v>
      </c>
      <c r="G57" s="21">
        <v>76792</v>
      </c>
      <c r="H57" s="21">
        <v>1994652</v>
      </c>
      <c r="I57" s="8">
        <v>13.7</v>
      </c>
      <c r="J57" s="21">
        <v>8183</v>
      </c>
      <c r="K57" s="21">
        <v>90434</v>
      </c>
      <c r="L57" s="21">
        <v>6169</v>
      </c>
      <c r="M57" s="21">
        <v>7520</v>
      </c>
      <c r="N57" s="21">
        <v>95389</v>
      </c>
      <c r="O57" s="21">
        <v>5761</v>
      </c>
      <c r="P57" s="21">
        <v>144780</v>
      </c>
      <c r="Q57" s="8">
        <v>15.6</v>
      </c>
      <c r="R57" s="21">
        <v>29694</v>
      </c>
      <c r="S57" s="21">
        <v>403561</v>
      </c>
      <c r="T57" s="21">
        <v>21429</v>
      </c>
      <c r="U57" s="21">
        <v>32696</v>
      </c>
      <c r="V57" s="21">
        <v>440130</v>
      </c>
      <c r="W57" s="21">
        <v>22268</v>
      </c>
      <c r="X57" s="21">
        <v>716093</v>
      </c>
      <c r="Y57" s="8">
        <v>27.5</v>
      </c>
      <c r="Z57" s="21">
        <v>99572</v>
      </c>
      <c r="AA57" s="21">
        <v>1527874</v>
      </c>
      <c r="AB57" s="21">
        <v>54802</v>
      </c>
      <c r="AC57" s="21">
        <v>111180</v>
      </c>
      <c r="AD57" s="21">
        <v>1709493</v>
      </c>
      <c r="AE57" s="21">
        <v>61522</v>
      </c>
      <c r="AF57" s="21">
        <v>2508673</v>
      </c>
      <c r="AG57" s="8">
        <v>18.8</v>
      </c>
      <c r="AH57" s="21">
        <v>277488</v>
      </c>
      <c r="AI57" s="21">
        <v>3130981</v>
      </c>
      <c r="AJ57" s="21">
        <v>156274</v>
      </c>
      <c r="AK57" s="21">
        <v>298079</v>
      </c>
      <c r="AL57" s="21">
        <v>3433696</v>
      </c>
      <c r="AM57" s="21">
        <v>166046</v>
      </c>
      <c r="AN57" s="21">
        <v>5360420</v>
      </c>
      <c r="AO57" s="8">
        <v>17.7</v>
      </c>
    </row>
    <row r="58" spans="1:41">
      <c r="A58" s="9">
        <v>39234</v>
      </c>
      <c r="B58" s="21">
        <v>153311</v>
      </c>
      <c r="C58" s="21">
        <v>1230062</v>
      </c>
      <c r="D58" s="21">
        <v>81659</v>
      </c>
      <c r="E58" s="21">
        <v>157343</v>
      </c>
      <c r="F58" s="21">
        <v>1268020</v>
      </c>
      <c r="G58" s="21">
        <v>82840</v>
      </c>
      <c r="H58" s="21">
        <v>2107419</v>
      </c>
      <c r="I58" s="8">
        <v>13.4</v>
      </c>
      <c r="J58" s="21">
        <v>8609</v>
      </c>
      <c r="K58" s="21">
        <v>96471</v>
      </c>
      <c r="L58" s="21">
        <v>6683</v>
      </c>
      <c r="M58" s="21">
        <v>8074</v>
      </c>
      <c r="N58" s="21">
        <v>97599</v>
      </c>
      <c r="O58" s="21">
        <v>6285</v>
      </c>
      <c r="P58" s="21">
        <v>150084</v>
      </c>
      <c r="Q58" s="8">
        <v>15.7</v>
      </c>
      <c r="R58" s="21">
        <v>32460</v>
      </c>
      <c r="S58" s="21">
        <v>431120</v>
      </c>
      <c r="T58" s="21">
        <v>22858</v>
      </c>
      <c r="U58" s="21">
        <v>35608</v>
      </c>
      <c r="V58" s="21">
        <v>450598</v>
      </c>
      <c r="W58" s="21">
        <v>23241</v>
      </c>
      <c r="X58" s="21">
        <v>734170</v>
      </c>
      <c r="Y58" s="8">
        <v>27.1</v>
      </c>
      <c r="Z58" s="21">
        <v>104719</v>
      </c>
      <c r="AA58" s="21">
        <v>1650207</v>
      </c>
      <c r="AB58" s="21">
        <v>59490</v>
      </c>
      <c r="AC58" s="21">
        <v>112944</v>
      </c>
      <c r="AD58" s="21">
        <v>1759362</v>
      </c>
      <c r="AE58" s="21">
        <v>63614</v>
      </c>
      <c r="AF58" s="21">
        <v>2585310</v>
      </c>
      <c r="AG58" s="8">
        <v>18.899999999999999</v>
      </c>
      <c r="AH58" s="21">
        <v>299097</v>
      </c>
      <c r="AI58" s="21">
        <v>3407860</v>
      </c>
      <c r="AJ58" s="21">
        <v>170690</v>
      </c>
      <c r="AK58" s="21">
        <v>313194</v>
      </c>
      <c r="AL58" s="21">
        <v>3573092</v>
      </c>
      <c r="AM58" s="21">
        <v>175798</v>
      </c>
      <c r="AN58" s="21">
        <v>5573987</v>
      </c>
      <c r="AO58" s="8">
        <v>17.600000000000001</v>
      </c>
    </row>
    <row r="59" spans="1:41">
      <c r="A59" s="9">
        <v>39600</v>
      </c>
      <c r="B59" s="21">
        <v>175460</v>
      </c>
      <c r="C59" s="21">
        <v>1357613</v>
      </c>
      <c r="D59" s="21">
        <v>88616</v>
      </c>
      <c r="E59" s="21">
        <v>177866</v>
      </c>
      <c r="F59" s="21">
        <v>1357828</v>
      </c>
      <c r="G59" s="21">
        <v>89644</v>
      </c>
      <c r="H59" s="21">
        <v>2237048</v>
      </c>
      <c r="I59" s="8">
        <v>13.2</v>
      </c>
      <c r="J59" s="21">
        <v>9081</v>
      </c>
      <c r="K59" s="21">
        <v>100679</v>
      </c>
      <c r="L59" s="21">
        <v>7125</v>
      </c>
      <c r="M59" s="21">
        <v>8788</v>
      </c>
      <c r="N59" s="21">
        <v>99800</v>
      </c>
      <c r="O59" s="21">
        <v>6835</v>
      </c>
      <c r="P59" s="21">
        <v>155487</v>
      </c>
      <c r="Q59" s="8">
        <v>15.8</v>
      </c>
      <c r="R59" s="21">
        <v>37507</v>
      </c>
      <c r="S59" s="21">
        <v>464645</v>
      </c>
      <c r="T59" s="21">
        <v>24018</v>
      </c>
      <c r="U59" s="21">
        <v>38773</v>
      </c>
      <c r="V59" s="21">
        <v>465036</v>
      </c>
      <c r="W59" s="21">
        <v>24284</v>
      </c>
      <c r="X59" s="21">
        <v>756399</v>
      </c>
      <c r="Y59" s="8">
        <v>26.6</v>
      </c>
      <c r="Z59" s="21">
        <v>114310</v>
      </c>
      <c r="AA59" s="21">
        <v>1762176</v>
      </c>
      <c r="AB59" s="21">
        <v>64366</v>
      </c>
      <c r="AC59" s="21">
        <v>118461</v>
      </c>
      <c r="AD59" s="21">
        <v>1812116</v>
      </c>
      <c r="AE59" s="21">
        <v>65713</v>
      </c>
      <c r="AF59" s="21">
        <v>2665765</v>
      </c>
      <c r="AG59" s="8">
        <v>19</v>
      </c>
      <c r="AH59" s="21">
        <v>336358</v>
      </c>
      <c r="AI59" s="21">
        <v>3685113</v>
      </c>
      <c r="AJ59" s="21">
        <v>184124</v>
      </c>
      <c r="AK59" s="21">
        <v>343308</v>
      </c>
      <c r="AL59" s="21">
        <v>3733387</v>
      </c>
      <c r="AM59" s="21">
        <v>186386</v>
      </c>
      <c r="AN59" s="21">
        <v>5813003</v>
      </c>
      <c r="AO59" s="8">
        <v>17.399999999999999</v>
      </c>
    </row>
    <row r="60" spans="1:41">
      <c r="A60" s="9">
        <v>39965</v>
      </c>
      <c r="B60" s="21">
        <v>186272</v>
      </c>
      <c r="C60" s="21">
        <v>1455921</v>
      </c>
      <c r="D60" s="21">
        <v>98536</v>
      </c>
      <c r="E60" s="21">
        <v>183502</v>
      </c>
      <c r="F60" s="21">
        <v>1444168</v>
      </c>
      <c r="G60" s="21">
        <v>96625</v>
      </c>
      <c r="H60" s="21">
        <v>2366515</v>
      </c>
      <c r="I60" s="8">
        <v>12.9</v>
      </c>
      <c r="J60" s="21">
        <v>9161</v>
      </c>
      <c r="K60" s="21">
        <v>101992</v>
      </c>
      <c r="L60" s="21">
        <v>7626</v>
      </c>
      <c r="M60" s="21">
        <v>8915</v>
      </c>
      <c r="N60" s="21">
        <v>101351</v>
      </c>
      <c r="O60" s="21">
        <v>7362</v>
      </c>
      <c r="P60" s="21">
        <v>160240</v>
      </c>
      <c r="Q60" s="8">
        <v>16</v>
      </c>
      <c r="R60" s="21">
        <v>44033</v>
      </c>
      <c r="S60" s="21">
        <v>488155</v>
      </c>
      <c r="T60" s="21">
        <v>26308</v>
      </c>
      <c r="U60" s="21">
        <v>41754</v>
      </c>
      <c r="V60" s="21">
        <v>482371</v>
      </c>
      <c r="W60" s="21">
        <v>25477</v>
      </c>
      <c r="X60" s="21">
        <v>781545</v>
      </c>
      <c r="Y60" s="8">
        <v>26</v>
      </c>
      <c r="Z60" s="21">
        <v>111645</v>
      </c>
      <c r="AA60" s="21">
        <v>1843134</v>
      </c>
      <c r="AB60" s="21">
        <v>66019</v>
      </c>
      <c r="AC60" s="21">
        <v>114422</v>
      </c>
      <c r="AD60" s="21">
        <v>1857807</v>
      </c>
      <c r="AE60" s="21">
        <v>67651</v>
      </c>
      <c r="AF60" s="21">
        <v>2739488</v>
      </c>
      <c r="AG60" s="8">
        <v>19.100000000000001</v>
      </c>
      <c r="AH60" s="21">
        <v>351111</v>
      </c>
      <c r="AI60" s="21">
        <v>3889202</v>
      </c>
      <c r="AJ60" s="21">
        <v>198489</v>
      </c>
      <c r="AK60" s="21">
        <v>348082</v>
      </c>
      <c r="AL60" s="21">
        <v>3884839</v>
      </c>
      <c r="AM60" s="21">
        <v>197044</v>
      </c>
      <c r="AN60" s="21">
        <v>6046695</v>
      </c>
      <c r="AO60" s="8">
        <v>17.3</v>
      </c>
    </row>
    <row r="61" spans="1:41">
      <c r="A61" s="9">
        <v>40330</v>
      </c>
      <c r="B61" s="21">
        <v>177026</v>
      </c>
      <c r="C61" s="21">
        <v>1521275</v>
      </c>
      <c r="D61" s="21">
        <v>102767</v>
      </c>
      <c r="E61" s="21">
        <v>177026</v>
      </c>
      <c r="F61" s="21">
        <v>1518773</v>
      </c>
      <c r="G61" s="21">
        <v>102767</v>
      </c>
      <c r="H61" s="21">
        <v>2486790</v>
      </c>
      <c r="I61" s="8">
        <v>12.8</v>
      </c>
      <c r="J61" s="21">
        <v>9657</v>
      </c>
      <c r="K61" s="21">
        <v>103790</v>
      </c>
      <c r="L61" s="21">
        <v>7894</v>
      </c>
      <c r="M61" s="21">
        <v>9657</v>
      </c>
      <c r="N61" s="21">
        <v>103134</v>
      </c>
      <c r="O61" s="21">
        <v>7894</v>
      </c>
      <c r="P61" s="21">
        <v>165300</v>
      </c>
      <c r="Q61" s="8">
        <v>16</v>
      </c>
      <c r="R61" s="21">
        <v>54143</v>
      </c>
      <c r="S61" s="21">
        <v>513288</v>
      </c>
      <c r="T61" s="21">
        <v>26924</v>
      </c>
      <c r="U61" s="21">
        <v>54143</v>
      </c>
      <c r="V61" s="21">
        <v>510004</v>
      </c>
      <c r="W61" s="21">
        <v>26924</v>
      </c>
      <c r="X61" s="21">
        <v>817729</v>
      </c>
      <c r="Y61" s="8">
        <v>25.3</v>
      </c>
      <c r="Z61" s="21">
        <v>115208</v>
      </c>
      <c r="AA61" s="21">
        <v>1932994</v>
      </c>
      <c r="AB61" s="21">
        <v>69457</v>
      </c>
      <c r="AC61" s="21">
        <v>115208</v>
      </c>
      <c r="AD61" s="21">
        <v>1904033</v>
      </c>
      <c r="AE61" s="21">
        <v>69457</v>
      </c>
      <c r="AF61" s="21">
        <v>2814314</v>
      </c>
      <c r="AG61" s="8">
        <v>19.2</v>
      </c>
      <c r="AH61" s="21">
        <v>356033</v>
      </c>
      <c r="AI61" s="21">
        <v>4071347</v>
      </c>
      <c r="AJ61" s="21">
        <v>207042</v>
      </c>
      <c r="AK61" s="21">
        <v>356035</v>
      </c>
      <c r="AL61" s="21">
        <v>4035943</v>
      </c>
      <c r="AM61" s="21">
        <v>207042</v>
      </c>
      <c r="AN61" s="21">
        <v>6284133</v>
      </c>
      <c r="AO61" s="8">
        <v>17.2</v>
      </c>
    </row>
    <row r="62" spans="1:41">
      <c r="A62" s="9">
        <v>40695</v>
      </c>
      <c r="B62" s="21">
        <v>185284</v>
      </c>
      <c r="C62" s="21">
        <v>1598901</v>
      </c>
      <c r="D62" s="21">
        <v>107086</v>
      </c>
      <c r="E62" s="21">
        <v>186851</v>
      </c>
      <c r="F62" s="21">
        <v>1596933</v>
      </c>
      <c r="G62" s="21">
        <v>108690</v>
      </c>
      <c r="H62" s="21">
        <v>2612665</v>
      </c>
      <c r="I62" s="8">
        <v>12.7</v>
      </c>
      <c r="J62" s="21">
        <v>9581</v>
      </c>
      <c r="K62" s="21">
        <v>104780</v>
      </c>
      <c r="L62" s="21">
        <v>8297</v>
      </c>
      <c r="M62" s="21">
        <v>9872</v>
      </c>
      <c r="N62" s="21">
        <v>104535</v>
      </c>
      <c r="O62" s="21">
        <v>8471</v>
      </c>
      <c r="P62" s="21">
        <v>170089</v>
      </c>
      <c r="Q62" s="8">
        <v>16.100000000000001</v>
      </c>
      <c r="R62" s="21">
        <v>58045</v>
      </c>
      <c r="S62" s="21">
        <v>550328</v>
      </c>
      <c r="T62" s="21">
        <v>28441</v>
      </c>
      <c r="U62" s="21">
        <v>58379</v>
      </c>
      <c r="V62" s="21">
        <v>539730</v>
      </c>
      <c r="W62" s="21">
        <v>28653</v>
      </c>
      <c r="X62" s="21">
        <v>856774</v>
      </c>
      <c r="Y62" s="8">
        <v>24.4</v>
      </c>
      <c r="Z62" s="21">
        <v>118507</v>
      </c>
      <c r="AA62" s="21">
        <v>2018446</v>
      </c>
      <c r="AB62" s="21">
        <v>73470</v>
      </c>
      <c r="AC62" s="21">
        <v>115382</v>
      </c>
      <c r="AD62" s="21">
        <v>1948336</v>
      </c>
      <c r="AE62" s="21">
        <v>71078</v>
      </c>
      <c r="AF62" s="21">
        <v>2887083</v>
      </c>
      <c r="AG62" s="8">
        <v>19.399999999999999</v>
      </c>
      <c r="AH62" s="21">
        <v>371420</v>
      </c>
      <c r="AI62" s="21">
        <v>4272455</v>
      </c>
      <c r="AJ62" s="21">
        <v>217294</v>
      </c>
      <c r="AK62" s="21">
        <v>370484</v>
      </c>
      <c r="AL62" s="21">
        <v>4189535</v>
      </c>
      <c r="AM62" s="21">
        <v>216893</v>
      </c>
      <c r="AN62" s="21">
        <v>6526611</v>
      </c>
      <c r="AO62" s="8">
        <v>17.100000000000001</v>
      </c>
    </row>
  </sheetData>
  <sheetProtection sheet="1" objects="1" scenarios="1"/>
  <pageMargins left="0.75" right="0.75" top="1" bottom="1" header="0.5" footer="0.5"/>
  <legacyDrawing r:id="rId1"/>
  <extLst>
    <ext xmlns:mx="http://schemas.microsoft.com/office/mac/excel/2008/main" uri="{64002731-A6B0-56B0-2670-7721B7C09600}">
      <mx:PLV Mode="0" OnePage="0" WScale="0"/>
    </ext>
  </extLs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Z62"/>
  <sheetViews>
    <sheetView workbookViewId="0">
      <pane xSplit="1" ySplit="10" topLeftCell="B39" activePane="bottomRight" state="frozen"/>
      <selection pane="topRight" activeCell="B1" sqref="B1"/>
      <selection pane="bottomLeft" activeCell="A11" sqref="A11"/>
      <selection pane="bottomRight" activeCell="D13" sqref="D13"/>
    </sheetView>
  </sheetViews>
  <sheetFormatPr baseColWidth="10" defaultColWidth="14.6640625" defaultRowHeight="10" x14ac:dyDescent="0"/>
  <cols>
    <col min="1" max="16384" width="14.6640625" style="1"/>
  </cols>
  <sheetData>
    <row r="1" spans="1:78" s="2" customFormat="1" ht="99.75" customHeight="1">
      <c r="B1" s="3" t="s">
        <v>1003</v>
      </c>
      <c r="C1" s="3" t="s">
        <v>1002</v>
      </c>
      <c r="D1" s="3" t="s">
        <v>1001</v>
      </c>
      <c r="E1" s="3" t="s">
        <v>1000</v>
      </c>
      <c r="F1" s="3" t="s">
        <v>999</v>
      </c>
      <c r="G1" s="3" t="s">
        <v>998</v>
      </c>
      <c r="H1" s="3" t="s">
        <v>997</v>
      </c>
      <c r="I1" s="3" t="s">
        <v>996</v>
      </c>
      <c r="J1" s="3" t="s">
        <v>995</v>
      </c>
      <c r="K1" s="3" t="s">
        <v>994</v>
      </c>
      <c r="L1" s="3" t="s">
        <v>993</v>
      </c>
      <c r="M1" s="3" t="s">
        <v>992</v>
      </c>
      <c r="N1" s="3" t="s">
        <v>991</v>
      </c>
      <c r="O1" s="3" t="s">
        <v>990</v>
      </c>
      <c r="P1" s="3" t="s">
        <v>989</v>
      </c>
      <c r="Q1" s="3" t="s">
        <v>988</v>
      </c>
      <c r="R1" s="3" t="s">
        <v>987</v>
      </c>
      <c r="S1" s="3" t="s">
        <v>986</v>
      </c>
      <c r="T1" s="3" t="s">
        <v>985</v>
      </c>
      <c r="U1" s="3" t="s">
        <v>984</v>
      </c>
      <c r="V1" s="3" t="s">
        <v>983</v>
      </c>
      <c r="W1" s="3" t="s">
        <v>982</v>
      </c>
      <c r="X1" s="3" t="s">
        <v>981</v>
      </c>
      <c r="Y1" s="3" t="s">
        <v>980</v>
      </c>
      <c r="Z1" s="3" t="s">
        <v>979</v>
      </c>
      <c r="AA1" s="3" t="s">
        <v>978</v>
      </c>
      <c r="AB1" s="3" t="s">
        <v>977</v>
      </c>
      <c r="AC1" s="3" t="s">
        <v>976</v>
      </c>
      <c r="AD1" s="3" t="s">
        <v>975</v>
      </c>
      <c r="AE1" s="3" t="s">
        <v>974</v>
      </c>
      <c r="AF1" s="3" t="s">
        <v>973</v>
      </c>
      <c r="AG1" s="3" t="s">
        <v>972</v>
      </c>
      <c r="AH1" s="3" t="s">
        <v>971</v>
      </c>
      <c r="AI1" s="3" t="s">
        <v>970</v>
      </c>
      <c r="AJ1" s="3" t="s">
        <v>969</v>
      </c>
      <c r="AK1" s="3" t="s">
        <v>968</v>
      </c>
      <c r="AL1" s="3" t="s">
        <v>967</v>
      </c>
      <c r="AM1" s="3" t="s">
        <v>966</v>
      </c>
      <c r="AN1" s="3" t="s">
        <v>965</v>
      </c>
      <c r="AO1" s="3" t="s">
        <v>964</v>
      </c>
      <c r="AP1" s="3" t="s">
        <v>963</v>
      </c>
      <c r="AQ1" s="3" t="s">
        <v>962</v>
      </c>
      <c r="AR1" s="3" t="s">
        <v>961</v>
      </c>
      <c r="AS1" s="3" t="s">
        <v>960</v>
      </c>
      <c r="AT1" s="3" t="s">
        <v>959</v>
      </c>
      <c r="AU1" s="3" t="s">
        <v>958</v>
      </c>
      <c r="AV1" s="3" t="s">
        <v>957</v>
      </c>
      <c r="AW1" s="3" t="s">
        <v>956</v>
      </c>
      <c r="AX1" s="3" t="s">
        <v>955</v>
      </c>
      <c r="AY1" s="3" t="s">
        <v>954</v>
      </c>
      <c r="AZ1" s="3" t="s">
        <v>953</v>
      </c>
      <c r="BA1" s="3" t="s">
        <v>952</v>
      </c>
      <c r="BB1" s="3" t="s">
        <v>951</v>
      </c>
      <c r="BC1" s="3" t="s">
        <v>950</v>
      </c>
      <c r="BD1" s="3" t="s">
        <v>949</v>
      </c>
      <c r="BE1" s="3" t="s">
        <v>948</v>
      </c>
      <c r="BF1" s="3" t="s">
        <v>947</v>
      </c>
      <c r="BG1" s="3" t="s">
        <v>946</v>
      </c>
      <c r="BH1" s="3" t="s">
        <v>945</v>
      </c>
      <c r="BI1" s="3" t="s">
        <v>944</v>
      </c>
      <c r="BJ1" s="3" t="s">
        <v>943</v>
      </c>
      <c r="BK1" s="3" t="s">
        <v>942</v>
      </c>
      <c r="BL1" s="3" t="s">
        <v>941</v>
      </c>
      <c r="BM1" s="3" t="s">
        <v>940</v>
      </c>
      <c r="BN1" s="3" t="s">
        <v>939</v>
      </c>
      <c r="BO1" s="3" t="s">
        <v>938</v>
      </c>
      <c r="BP1" s="3" t="s">
        <v>937</v>
      </c>
      <c r="BQ1" s="3" t="s">
        <v>936</v>
      </c>
      <c r="BR1" s="3" t="s">
        <v>935</v>
      </c>
      <c r="BS1" s="3" t="s">
        <v>934</v>
      </c>
      <c r="BT1" s="3" t="s">
        <v>933</v>
      </c>
      <c r="BU1" s="3" t="s">
        <v>932</v>
      </c>
      <c r="BV1" s="3" t="s">
        <v>931</v>
      </c>
      <c r="BW1" s="3" t="s">
        <v>930</v>
      </c>
      <c r="BX1" s="3" t="s">
        <v>929</v>
      </c>
      <c r="BY1" s="3" t="s">
        <v>928</v>
      </c>
      <c r="BZ1" s="3" t="s">
        <v>927</v>
      </c>
    </row>
    <row r="2" spans="1:78">
      <c r="A2" s="4" t="s">
        <v>189</v>
      </c>
      <c r="B2" s="7" t="s">
        <v>815</v>
      </c>
      <c r="C2" s="7" t="s">
        <v>815</v>
      </c>
      <c r="D2" s="7" t="s">
        <v>815</v>
      </c>
      <c r="E2" s="7" t="s">
        <v>815</v>
      </c>
      <c r="F2" s="7" t="s">
        <v>815</v>
      </c>
      <c r="G2" s="7" t="s">
        <v>815</v>
      </c>
      <c r="H2" s="7" t="s">
        <v>814</v>
      </c>
      <c r="I2" s="7" t="s">
        <v>815</v>
      </c>
      <c r="J2" s="7" t="s">
        <v>815</v>
      </c>
      <c r="K2" s="7" t="s">
        <v>815</v>
      </c>
      <c r="L2" s="7" t="s">
        <v>815</v>
      </c>
      <c r="M2" s="7" t="s">
        <v>815</v>
      </c>
      <c r="N2" s="7" t="s">
        <v>815</v>
      </c>
      <c r="O2" s="7" t="s">
        <v>814</v>
      </c>
      <c r="P2" s="7" t="s">
        <v>815</v>
      </c>
      <c r="Q2" s="7" t="s">
        <v>815</v>
      </c>
      <c r="R2" s="7" t="s">
        <v>815</v>
      </c>
      <c r="S2" s="7" t="s">
        <v>815</v>
      </c>
      <c r="T2" s="7" t="s">
        <v>815</v>
      </c>
      <c r="U2" s="7" t="s">
        <v>815</v>
      </c>
      <c r="V2" s="7" t="s">
        <v>814</v>
      </c>
      <c r="W2" s="7" t="s">
        <v>815</v>
      </c>
      <c r="X2" s="7" t="s">
        <v>815</v>
      </c>
      <c r="Y2" s="7" t="s">
        <v>815</v>
      </c>
      <c r="Z2" s="7" t="s">
        <v>815</v>
      </c>
      <c r="AA2" s="7" t="s">
        <v>815</v>
      </c>
      <c r="AB2" s="7" t="s">
        <v>815</v>
      </c>
      <c r="AC2" s="7" t="s">
        <v>814</v>
      </c>
      <c r="AD2" s="7" t="s">
        <v>815</v>
      </c>
      <c r="AE2" s="7" t="s">
        <v>815</v>
      </c>
      <c r="AF2" s="7" t="s">
        <v>815</v>
      </c>
      <c r="AG2" s="7" t="s">
        <v>815</v>
      </c>
      <c r="AH2" s="7" t="s">
        <v>815</v>
      </c>
      <c r="AI2" s="7" t="s">
        <v>815</v>
      </c>
      <c r="AJ2" s="7" t="s">
        <v>814</v>
      </c>
      <c r="AK2" s="7" t="s">
        <v>815</v>
      </c>
      <c r="AL2" s="7" t="s">
        <v>815</v>
      </c>
      <c r="AM2" s="7" t="s">
        <v>815</v>
      </c>
      <c r="AN2" s="7" t="s">
        <v>815</v>
      </c>
      <c r="AO2" s="7" t="s">
        <v>815</v>
      </c>
      <c r="AP2" s="7" t="s">
        <v>815</v>
      </c>
      <c r="AQ2" s="7" t="s">
        <v>814</v>
      </c>
      <c r="AR2" s="7" t="s">
        <v>815</v>
      </c>
      <c r="AS2" s="7" t="s">
        <v>815</v>
      </c>
      <c r="AT2" s="7" t="s">
        <v>815</v>
      </c>
      <c r="AU2" s="7" t="s">
        <v>815</v>
      </c>
      <c r="AV2" s="7" t="s">
        <v>815</v>
      </c>
      <c r="AW2" s="7" t="s">
        <v>815</v>
      </c>
      <c r="AX2" s="7" t="s">
        <v>814</v>
      </c>
      <c r="AY2" s="7" t="s">
        <v>815</v>
      </c>
      <c r="AZ2" s="7" t="s">
        <v>815</v>
      </c>
      <c r="BA2" s="7" t="s">
        <v>815</v>
      </c>
      <c r="BB2" s="7" t="s">
        <v>815</v>
      </c>
      <c r="BC2" s="7" t="s">
        <v>815</v>
      </c>
      <c r="BD2" s="7" t="s">
        <v>815</v>
      </c>
      <c r="BE2" s="7" t="s">
        <v>814</v>
      </c>
      <c r="BF2" s="7" t="s">
        <v>815</v>
      </c>
      <c r="BG2" s="7" t="s">
        <v>815</v>
      </c>
      <c r="BH2" s="7" t="s">
        <v>815</v>
      </c>
      <c r="BI2" s="7" t="s">
        <v>815</v>
      </c>
      <c r="BJ2" s="7" t="s">
        <v>815</v>
      </c>
      <c r="BK2" s="7" t="s">
        <v>815</v>
      </c>
      <c r="BL2" s="7" t="s">
        <v>814</v>
      </c>
      <c r="BM2" s="7" t="s">
        <v>815</v>
      </c>
      <c r="BN2" s="7" t="s">
        <v>815</v>
      </c>
      <c r="BO2" s="7" t="s">
        <v>815</v>
      </c>
      <c r="BP2" s="7" t="s">
        <v>815</v>
      </c>
      <c r="BQ2" s="7" t="s">
        <v>815</v>
      </c>
      <c r="BR2" s="7" t="s">
        <v>815</v>
      </c>
      <c r="BS2" s="7" t="s">
        <v>814</v>
      </c>
      <c r="BT2" s="7" t="s">
        <v>815</v>
      </c>
      <c r="BU2" s="7" t="s">
        <v>815</v>
      </c>
      <c r="BV2" s="7" t="s">
        <v>815</v>
      </c>
      <c r="BW2" s="7" t="s">
        <v>815</v>
      </c>
      <c r="BX2" s="7" t="s">
        <v>815</v>
      </c>
      <c r="BY2" s="7" t="s">
        <v>815</v>
      </c>
      <c r="BZ2" s="7" t="s">
        <v>814</v>
      </c>
    </row>
    <row r="3" spans="1:78">
      <c r="A3" s="4" t="s">
        <v>190</v>
      </c>
      <c r="B3" s="7" t="s">
        <v>199</v>
      </c>
      <c r="C3" s="7" t="s">
        <v>199</v>
      </c>
      <c r="D3" s="7" t="s">
        <v>199</v>
      </c>
      <c r="E3" s="7" t="s">
        <v>199</v>
      </c>
      <c r="F3" s="7" t="s">
        <v>199</v>
      </c>
      <c r="G3" s="7" t="s">
        <v>199</v>
      </c>
      <c r="H3" s="7" t="s">
        <v>199</v>
      </c>
      <c r="I3" s="7" t="s">
        <v>199</v>
      </c>
      <c r="J3" s="7" t="s">
        <v>199</v>
      </c>
      <c r="K3" s="7" t="s">
        <v>199</v>
      </c>
      <c r="L3" s="7" t="s">
        <v>199</v>
      </c>
      <c r="M3" s="7" t="s">
        <v>199</v>
      </c>
      <c r="N3" s="7" t="s">
        <v>199</v>
      </c>
      <c r="O3" s="7" t="s">
        <v>199</v>
      </c>
      <c r="P3" s="7" t="s">
        <v>199</v>
      </c>
      <c r="Q3" s="7" t="s">
        <v>199</v>
      </c>
      <c r="R3" s="7" t="s">
        <v>199</v>
      </c>
      <c r="S3" s="7" t="s">
        <v>199</v>
      </c>
      <c r="T3" s="7" t="s">
        <v>199</v>
      </c>
      <c r="U3" s="7" t="s">
        <v>199</v>
      </c>
      <c r="V3" s="7" t="s">
        <v>199</v>
      </c>
      <c r="W3" s="7" t="s">
        <v>199</v>
      </c>
      <c r="X3" s="7" t="s">
        <v>199</v>
      </c>
      <c r="Y3" s="7" t="s">
        <v>199</v>
      </c>
      <c r="Z3" s="7" t="s">
        <v>199</v>
      </c>
      <c r="AA3" s="7" t="s">
        <v>199</v>
      </c>
      <c r="AB3" s="7" t="s">
        <v>199</v>
      </c>
      <c r="AC3" s="7" t="s">
        <v>199</v>
      </c>
      <c r="AD3" s="7" t="s">
        <v>199</v>
      </c>
      <c r="AE3" s="7" t="s">
        <v>199</v>
      </c>
      <c r="AF3" s="7" t="s">
        <v>199</v>
      </c>
      <c r="AG3" s="7" t="s">
        <v>199</v>
      </c>
      <c r="AH3" s="7" t="s">
        <v>199</v>
      </c>
      <c r="AI3" s="7" t="s">
        <v>199</v>
      </c>
      <c r="AJ3" s="7" t="s">
        <v>199</v>
      </c>
      <c r="AK3" s="7" t="s">
        <v>199</v>
      </c>
      <c r="AL3" s="7" t="s">
        <v>199</v>
      </c>
      <c r="AM3" s="7" t="s">
        <v>199</v>
      </c>
      <c r="AN3" s="7" t="s">
        <v>199</v>
      </c>
      <c r="AO3" s="7" t="s">
        <v>199</v>
      </c>
      <c r="AP3" s="7" t="s">
        <v>199</v>
      </c>
      <c r="AQ3" s="7" t="s">
        <v>199</v>
      </c>
      <c r="AR3" s="7" t="s">
        <v>199</v>
      </c>
      <c r="AS3" s="7" t="s">
        <v>199</v>
      </c>
      <c r="AT3" s="7" t="s">
        <v>199</v>
      </c>
      <c r="AU3" s="7" t="s">
        <v>199</v>
      </c>
      <c r="AV3" s="7" t="s">
        <v>199</v>
      </c>
      <c r="AW3" s="7" t="s">
        <v>199</v>
      </c>
      <c r="AX3" s="7" t="s">
        <v>199</v>
      </c>
      <c r="AY3" s="7" t="s">
        <v>199</v>
      </c>
      <c r="AZ3" s="7" t="s">
        <v>199</v>
      </c>
      <c r="BA3" s="7" t="s">
        <v>199</v>
      </c>
      <c r="BB3" s="7" t="s">
        <v>199</v>
      </c>
      <c r="BC3" s="7" t="s">
        <v>199</v>
      </c>
      <c r="BD3" s="7" t="s">
        <v>199</v>
      </c>
      <c r="BE3" s="7" t="s">
        <v>199</v>
      </c>
      <c r="BF3" s="7" t="s">
        <v>199</v>
      </c>
      <c r="BG3" s="7" t="s">
        <v>199</v>
      </c>
      <c r="BH3" s="7" t="s">
        <v>199</v>
      </c>
      <c r="BI3" s="7" t="s">
        <v>199</v>
      </c>
      <c r="BJ3" s="7" t="s">
        <v>199</v>
      </c>
      <c r="BK3" s="7" t="s">
        <v>199</v>
      </c>
      <c r="BL3" s="7" t="s">
        <v>199</v>
      </c>
      <c r="BM3" s="7" t="s">
        <v>199</v>
      </c>
      <c r="BN3" s="7" t="s">
        <v>199</v>
      </c>
      <c r="BO3" s="7" t="s">
        <v>199</v>
      </c>
      <c r="BP3" s="7" t="s">
        <v>199</v>
      </c>
      <c r="BQ3" s="7" t="s">
        <v>199</v>
      </c>
      <c r="BR3" s="7" t="s">
        <v>199</v>
      </c>
      <c r="BS3" s="7" t="s">
        <v>199</v>
      </c>
      <c r="BT3" s="7" t="s">
        <v>199</v>
      </c>
      <c r="BU3" s="7" t="s">
        <v>199</v>
      </c>
      <c r="BV3" s="7" t="s">
        <v>199</v>
      </c>
      <c r="BW3" s="7" t="s">
        <v>199</v>
      </c>
      <c r="BX3" s="7" t="s">
        <v>199</v>
      </c>
      <c r="BY3" s="7" t="s">
        <v>199</v>
      </c>
      <c r="BZ3" s="7" t="s">
        <v>199</v>
      </c>
    </row>
    <row r="4" spans="1:78">
      <c r="A4" s="4" t="s">
        <v>191</v>
      </c>
      <c r="B4" s="7" t="s">
        <v>200</v>
      </c>
      <c r="C4" s="7" t="s">
        <v>200</v>
      </c>
      <c r="D4" s="7" t="s">
        <v>200</v>
      </c>
      <c r="E4" s="7" t="s">
        <v>200</v>
      </c>
      <c r="F4" s="7" t="s">
        <v>200</v>
      </c>
      <c r="G4" s="7" t="s">
        <v>200</v>
      </c>
      <c r="H4" s="7" t="s">
        <v>200</v>
      </c>
      <c r="I4" s="7" t="s">
        <v>200</v>
      </c>
      <c r="J4" s="7" t="s">
        <v>200</v>
      </c>
      <c r="K4" s="7" t="s">
        <v>200</v>
      </c>
      <c r="L4" s="7" t="s">
        <v>200</v>
      </c>
      <c r="M4" s="7" t="s">
        <v>200</v>
      </c>
      <c r="N4" s="7" t="s">
        <v>200</v>
      </c>
      <c r="O4" s="7" t="s">
        <v>200</v>
      </c>
      <c r="P4" s="7" t="s">
        <v>200</v>
      </c>
      <c r="Q4" s="7" t="s">
        <v>200</v>
      </c>
      <c r="R4" s="7" t="s">
        <v>200</v>
      </c>
      <c r="S4" s="7" t="s">
        <v>200</v>
      </c>
      <c r="T4" s="7" t="s">
        <v>200</v>
      </c>
      <c r="U4" s="7" t="s">
        <v>200</v>
      </c>
      <c r="V4" s="7" t="s">
        <v>200</v>
      </c>
      <c r="W4" s="7" t="s">
        <v>200</v>
      </c>
      <c r="X4" s="7" t="s">
        <v>200</v>
      </c>
      <c r="Y4" s="7" t="s">
        <v>200</v>
      </c>
      <c r="Z4" s="7" t="s">
        <v>200</v>
      </c>
      <c r="AA4" s="7" t="s">
        <v>200</v>
      </c>
      <c r="AB4" s="7" t="s">
        <v>200</v>
      </c>
      <c r="AC4" s="7" t="s">
        <v>200</v>
      </c>
      <c r="AD4" s="7" t="s">
        <v>200</v>
      </c>
      <c r="AE4" s="7" t="s">
        <v>200</v>
      </c>
      <c r="AF4" s="7" t="s">
        <v>200</v>
      </c>
      <c r="AG4" s="7" t="s">
        <v>200</v>
      </c>
      <c r="AH4" s="7" t="s">
        <v>200</v>
      </c>
      <c r="AI4" s="7" t="s">
        <v>200</v>
      </c>
      <c r="AJ4" s="7" t="s">
        <v>200</v>
      </c>
      <c r="AK4" s="7" t="s">
        <v>200</v>
      </c>
      <c r="AL4" s="7" t="s">
        <v>200</v>
      </c>
      <c r="AM4" s="7" t="s">
        <v>200</v>
      </c>
      <c r="AN4" s="7" t="s">
        <v>200</v>
      </c>
      <c r="AO4" s="7" t="s">
        <v>200</v>
      </c>
      <c r="AP4" s="7" t="s">
        <v>200</v>
      </c>
      <c r="AQ4" s="7" t="s">
        <v>200</v>
      </c>
      <c r="AR4" s="7" t="s">
        <v>200</v>
      </c>
      <c r="AS4" s="7" t="s">
        <v>200</v>
      </c>
      <c r="AT4" s="7" t="s">
        <v>200</v>
      </c>
      <c r="AU4" s="7" t="s">
        <v>200</v>
      </c>
      <c r="AV4" s="7" t="s">
        <v>200</v>
      </c>
      <c r="AW4" s="7" t="s">
        <v>200</v>
      </c>
      <c r="AX4" s="7" t="s">
        <v>200</v>
      </c>
      <c r="AY4" s="7" t="s">
        <v>200</v>
      </c>
      <c r="AZ4" s="7" t="s">
        <v>200</v>
      </c>
      <c r="BA4" s="7" t="s">
        <v>200</v>
      </c>
      <c r="BB4" s="7" t="s">
        <v>200</v>
      </c>
      <c r="BC4" s="7" t="s">
        <v>200</v>
      </c>
      <c r="BD4" s="7" t="s">
        <v>200</v>
      </c>
      <c r="BE4" s="7" t="s">
        <v>200</v>
      </c>
      <c r="BF4" s="7" t="s">
        <v>200</v>
      </c>
      <c r="BG4" s="7" t="s">
        <v>200</v>
      </c>
      <c r="BH4" s="7" t="s">
        <v>200</v>
      </c>
      <c r="BI4" s="7" t="s">
        <v>200</v>
      </c>
      <c r="BJ4" s="7" t="s">
        <v>200</v>
      </c>
      <c r="BK4" s="7" t="s">
        <v>200</v>
      </c>
      <c r="BL4" s="7" t="s">
        <v>200</v>
      </c>
      <c r="BM4" s="7" t="s">
        <v>200</v>
      </c>
      <c r="BN4" s="7" t="s">
        <v>200</v>
      </c>
      <c r="BO4" s="7" t="s">
        <v>200</v>
      </c>
      <c r="BP4" s="7" t="s">
        <v>200</v>
      </c>
      <c r="BQ4" s="7" t="s">
        <v>200</v>
      </c>
      <c r="BR4" s="7" t="s">
        <v>200</v>
      </c>
      <c r="BS4" s="7" t="s">
        <v>200</v>
      </c>
      <c r="BT4" s="7" t="s">
        <v>200</v>
      </c>
      <c r="BU4" s="7" t="s">
        <v>200</v>
      </c>
      <c r="BV4" s="7" t="s">
        <v>200</v>
      </c>
      <c r="BW4" s="7" t="s">
        <v>200</v>
      </c>
      <c r="BX4" s="7" t="s">
        <v>200</v>
      </c>
      <c r="BY4" s="7" t="s">
        <v>200</v>
      </c>
      <c r="BZ4" s="7" t="s">
        <v>200</v>
      </c>
    </row>
    <row r="5" spans="1:78">
      <c r="A5" s="4" t="s">
        <v>192</v>
      </c>
      <c r="B5" s="7" t="s">
        <v>201</v>
      </c>
      <c r="C5" s="7" t="s">
        <v>201</v>
      </c>
      <c r="D5" s="7" t="s">
        <v>201</v>
      </c>
      <c r="E5" s="7" t="s">
        <v>201</v>
      </c>
      <c r="F5" s="7" t="s">
        <v>201</v>
      </c>
      <c r="G5" s="7" t="s">
        <v>201</v>
      </c>
      <c r="H5" s="7" t="s">
        <v>201</v>
      </c>
      <c r="I5" s="7" t="s">
        <v>201</v>
      </c>
      <c r="J5" s="7" t="s">
        <v>201</v>
      </c>
      <c r="K5" s="7" t="s">
        <v>201</v>
      </c>
      <c r="L5" s="7" t="s">
        <v>201</v>
      </c>
      <c r="M5" s="7" t="s">
        <v>201</v>
      </c>
      <c r="N5" s="7" t="s">
        <v>201</v>
      </c>
      <c r="O5" s="7" t="s">
        <v>201</v>
      </c>
      <c r="P5" s="7" t="s">
        <v>201</v>
      </c>
      <c r="Q5" s="7" t="s">
        <v>201</v>
      </c>
      <c r="R5" s="7" t="s">
        <v>201</v>
      </c>
      <c r="S5" s="7" t="s">
        <v>201</v>
      </c>
      <c r="T5" s="7" t="s">
        <v>201</v>
      </c>
      <c r="U5" s="7" t="s">
        <v>201</v>
      </c>
      <c r="V5" s="7" t="s">
        <v>201</v>
      </c>
      <c r="W5" s="7" t="s">
        <v>201</v>
      </c>
      <c r="X5" s="7" t="s">
        <v>201</v>
      </c>
      <c r="Y5" s="7" t="s">
        <v>201</v>
      </c>
      <c r="Z5" s="7" t="s">
        <v>201</v>
      </c>
      <c r="AA5" s="7" t="s">
        <v>201</v>
      </c>
      <c r="AB5" s="7" t="s">
        <v>201</v>
      </c>
      <c r="AC5" s="7" t="s">
        <v>201</v>
      </c>
      <c r="AD5" s="7" t="s">
        <v>201</v>
      </c>
      <c r="AE5" s="7" t="s">
        <v>201</v>
      </c>
      <c r="AF5" s="7" t="s">
        <v>201</v>
      </c>
      <c r="AG5" s="7" t="s">
        <v>201</v>
      </c>
      <c r="AH5" s="7" t="s">
        <v>201</v>
      </c>
      <c r="AI5" s="7" t="s">
        <v>201</v>
      </c>
      <c r="AJ5" s="7" t="s">
        <v>201</v>
      </c>
      <c r="AK5" s="7" t="s">
        <v>201</v>
      </c>
      <c r="AL5" s="7" t="s">
        <v>201</v>
      </c>
      <c r="AM5" s="7" t="s">
        <v>201</v>
      </c>
      <c r="AN5" s="7" t="s">
        <v>201</v>
      </c>
      <c r="AO5" s="7" t="s">
        <v>201</v>
      </c>
      <c r="AP5" s="7" t="s">
        <v>201</v>
      </c>
      <c r="AQ5" s="7" t="s">
        <v>201</v>
      </c>
      <c r="AR5" s="7" t="s">
        <v>201</v>
      </c>
      <c r="AS5" s="7" t="s">
        <v>201</v>
      </c>
      <c r="AT5" s="7" t="s">
        <v>201</v>
      </c>
      <c r="AU5" s="7" t="s">
        <v>201</v>
      </c>
      <c r="AV5" s="7" t="s">
        <v>201</v>
      </c>
      <c r="AW5" s="7" t="s">
        <v>201</v>
      </c>
      <c r="AX5" s="7" t="s">
        <v>201</v>
      </c>
      <c r="AY5" s="7" t="s">
        <v>201</v>
      </c>
      <c r="AZ5" s="7" t="s">
        <v>201</v>
      </c>
      <c r="BA5" s="7" t="s">
        <v>201</v>
      </c>
      <c r="BB5" s="7" t="s">
        <v>201</v>
      </c>
      <c r="BC5" s="7" t="s">
        <v>201</v>
      </c>
      <c r="BD5" s="7" t="s">
        <v>201</v>
      </c>
      <c r="BE5" s="7" t="s">
        <v>201</v>
      </c>
      <c r="BF5" s="7" t="s">
        <v>201</v>
      </c>
      <c r="BG5" s="7" t="s">
        <v>201</v>
      </c>
      <c r="BH5" s="7" t="s">
        <v>201</v>
      </c>
      <c r="BI5" s="7" t="s">
        <v>201</v>
      </c>
      <c r="BJ5" s="7" t="s">
        <v>201</v>
      </c>
      <c r="BK5" s="7" t="s">
        <v>201</v>
      </c>
      <c r="BL5" s="7" t="s">
        <v>201</v>
      </c>
      <c r="BM5" s="7" t="s">
        <v>201</v>
      </c>
      <c r="BN5" s="7" t="s">
        <v>201</v>
      </c>
      <c r="BO5" s="7" t="s">
        <v>201</v>
      </c>
      <c r="BP5" s="7" t="s">
        <v>201</v>
      </c>
      <c r="BQ5" s="7" t="s">
        <v>201</v>
      </c>
      <c r="BR5" s="7" t="s">
        <v>201</v>
      </c>
      <c r="BS5" s="7" t="s">
        <v>201</v>
      </c>
      <c r="BT5" s="7" t="s">
        <v>201</v>
      </c>
      <c r="BU5" s="7" t="s">
        <v>201</v>
      </c>
      <c r="BV5" s="7" t="s">
        <v>201</v>
      </c>
      <c r="BW5" s="7" t="s">
        <v>201</v>
      </c>
      <c r="BX5" s="7" t="s">
        <v>201</v>
      </c>
      <c r="BY5" s="7" t="s">
        <v>201</v>
      </c>
      <c r="BZ5" s="7" t="s">
        <v>201</v>
      </c>
    </row>
    <row r="6" spans="1:78">
      <c r="A6" s="4" t="s">
        <v>193</v>
      </c>
      <c r="B6" s="1">
        <v>6</v>
      </c>
      <c r="C6" s="1">
        <v>6</v>
      </c>
      <c r="D6" s="1">
        <v>6</v>
      </c>
      <c r="E6" s="1">
        <v>6</v>
      </c>
      <c r="F6" s="1">
        <v>6</v>
      </c>
      <c r="G6" s="1">
        <v>6</v>
      </c>
      <c r="H6" s="1">
        <v>6</v>
      </c>
      <c r="I6" s="1">
        <v>6</v>
      </c>
      <c r="J6" s="1">
        <v>6</v>
      </c>
      <c r="K6" s="1">
        <v>6</v>
      </c>
      <c r="L6" s="1">
        <v>6</v>
      </c>
      <c r="M6" s="1">
        <v>6</v>
      </c>
      <c r="N6" s="1">
        <v>6</v>
      </c>
      <c r="O6" s="1">
        <v>6</v>
      </c>
      <c r="P6" s="1">
        <v>6</v>
      </c>
      <c r="Q6" s="1">
        <v>6</v>
      </c>
      <c r="R6" s="1">
        <v>6</v>
      </c>
      <c r="S6" s="1">
        <v>6</v>
      </c>
      <c r="T6" s="1">
        <v>6</v>
      </c>
      <c r="U6" s="1">
        <v>6</v>
      </c>
      <c r="V6" s="1">
        <v>6</v>
      </c>
      <c r="W6" s="1">
        <v>6</v>
      </c>
      <c r="X6" s="1">
        <v>6</v>
      </c>
      <c r="Y6" s="1">
        <v>6</v>
      </c>
      <c r="Z6" s="1">
        <v>6</v>
      </c>
      <c r="AA6" s="1">
        <v>6</v>
      </c>
      <c r="AB6" s="1">
        <v>6</v>
      </c>
      <c r="AC6" s="1">
        <v>6</v>
      </c>
      <c r="AD6" s="1">
        <v>6</v>
      </c>
      <c r="AE6" s="1">
        <v>6</v>
      </c>
      <c r="AF6" s="1">
        <v>6</v>
      </c>
      <c r="AG6" s="1">
        <v>6</v>
      </c>
      <c r="AH6" s="1">
        <v>6</v>
      </c>
      <c r="AI6" s="1">
        <v>6</v>
      </c>
      <c r="AJ6" s="1">
        <v>6</v>
      </c>
      <c r="AK6" s="1">
        <v>6</v>
      </c>
      <c r="AL6" s="1">
        <v>6</v>
      </c>
      <c r="AM6" s="1">
        <v>6</v>
      </c>
      <c r="AN6" s="1">
        <v>6</v>
      </c>
      <c r="AO6" s="1">
        <v>6</v>
      </c>
      <c r="AP6" s="1">
        <v>6</v>
      </c>
      <c r="AQ6" s="1">
        <v>6</v>
      </c>
      <c r="AR6" s="1">
        <v>6</v>
      </c>
      <c r="AS6" s="1">
        <v>6</v>
      </c>
      <c r="AT6" s="1">
        <v>6</v>
      </c>
      <c r="AU6" s="1">
        <v>6</v>
      </c>
      <c r="AV6" s="1">
        <v>6</v>
      </c>
      <c r="AW6" s="1">
        <v>6</v>
      </c>
      <c r="AX6" s="1">
        <v>6</v>
      </c>
      <c r="AY6" s="1">
        <v>6</v>
      </c>
      <c r="AZ6" s="1">
        <v>6</v>
      </c>
      <c r="BA6" s="1">
        <v>6</v>
      </c>
      <c r="BB6" s="1">
        <v>6</v>
      </c>
      <c r="BC6" s="1">
        <v>6</v>
      </c>
      <c r="BD6" s="1">
        <v>6</v>
      </c>
      <c r="BE6" s="1">
        <v>6</v>
      </c>
      <c r="BF6" s="1">
        <v>6</v>
      </c>
      <c r="BG6" s="1">
        <v>6</v>
      </c>
      <c r="BH6" s="1">
        <v>6</v>
      </c>
      <c r="BI6" s="1">
        <v>6</v>
      </c>
      <c r="BJ6" s="1">
        <v>6</v>
      </c>
      <c r="BK6" s="1">
        <v>6</v>
      </c>
      <c r="BL6" s="1">
        <v>6</v>
      </c>
      <c r="BM6" s="1">
        <v>6</v>
      </c>
      <c r="BN6" s="1">
        <v>6</v>
      </c>
      <c r="BO6" s="1">
        <v>6</v>
      </c>
      <c r="BP6" s="1">
        <v>6</v>
      </c>
      <c r="BQ6" s="1">
        <v>6</v>
      </c>
      <c r="BR6" s="1">
        <v>6</v>
      </c>
      <c r="BS6" s="1">
        <v>6</v>
      </c>
      <c r="BT6" s="1">
        <v>6</v>
      </c>
      <c r="BU6" s="1">
        <v>6</v>
      </c>
      <c r="BV6" s="1">
        <v>6</v>
      </c>
      <c r="BW6" s="1">
        <v>6</v>
      </c>
      <c r="BX6" s="1">
        <v>6</v>
      </c>
      <c r="BY6" s="1">
        <v>6</v>
      </c>
      <c r="BZ6" s="1">
        <v>6</v>
      </c>
    </row>
    <row r="7" spans="1:78" s="6" customFormat="1">
      <c r="A7" s="5" t="s">
        <v>194</v>
      </c>
      <c r="B7" s="6">
        <v>22068</v>
      </c>
      <c r="C7" s="6">
        <v>22068</v>
      </c>
      <c r="D7" s="6">
        <v>22068</v>
      </c>
      <c r="E7" s="6">
        <v>22068</v>
      </c>
      <c r="F7" s="6">
        <v>22068</v>
      </c>
      <c r="G7" s="6">
        <v>22068</v>
      </c>
      <c r="H7" s="6">
        <v>22068</v>
      </c>
      <c r="I7" s="6">
        <v>22068</v>
      </c>
      <c r="J7" s="6">
        <v>22068</v>
      </c>
      <c r="K7" s="6">
        <v>22068</v>
      </c>
      <c r="L7" s="6">
        <v>22068</v>
      </c>
      <c r="M7" s="6">
        <v>22068</v>
      </c>
      <c r="N7" s="6">
        <v>22068</v>
      </c>
      <c r="O7" s="6">
        <v>22068</v>
      </c>
      <c r="P7" s="6">
        <v>22068</v>
      </c>
      <c r="Q7" s="6">
        <v>22068</v>
      </c>
      <c r="R7" s="6">
        <v>22068</v>
      </c>
      <c r="S7" s="6">
        <v>22068</v>
      </c>
      <c r="T7" s="6">
        <v>22068</v>
      </c>
      <c r="U7" s="6">
        <v>22068</v>
      </c>
      <c r="V7" s="6">
        <v>22068</v>
      </c>
      <c r="W7" s="6">
        <v>22068</v>
      </c>
      <c r="X7" s="6">
        <v>22068</v>
      </c>
      <c r="Y7" s="6">
        <v>22068</v>
      </c>
      <c r="Z7" s="6">
        <v>22068</v>
      </c>
      <c r="AA7" s="6">
        <v>22068</v>
      </c>
      <c r="AB7" s="6">
        <v>22068</v>
      </c>
      <c r="AC7" s="6">
        <v>22068</v>
      </c>
      <c r="AD7" s="6">
        <v>22068</v>
      </c>
      <c r="AE7" s="6">
        <v>22068</v>
      </c>
      <c r="AF7" s="6">
        <v>22068</v>
      </c>
      <c r="AG7" s="6">
        <v>22068</v>
      </c>
      <c r="AH7" s="6">
        <v>22068</v>
      </c>
      <c r="AI7" s="6">
        <v>22068</v>
      </c>
      <c r="AJ7" s="6">
        <v>22068</v>
      </c>
      <c r="AK7" s="6">
        <v>22068</v>
      </c>
      <c r="AL7" s="6">
        <v>22068</v>
      </c>
      <c r="AM7" s="6">
        <v>22068</v>
      </c>
      <c r="AN7" s="6">
        <v>22068</v>
      </c>
      <c r="AO7" s="6">
        <v>22068</v>
      </c>
      <c r="AP7" s="6">
        <v>22068</v>
      </c>
      <c r="AQ7" s="6">
        <v>22068</v>
      </c>
      <c r="AR7" s="6">
        <v>22068</v>
      </c>
      <c r="AS7" s="6">
        <v>22068</v>
      </c>
      <c r="AT7" s="6">
        <v>22068</v>
      </c>
      <c r="AU7" s="6">
        <v>22068</v>
      </c>
      <c r="AV7" s="6">
        <v>22068</v>
      </c>
      <c r="AW7" s="6">
        <v>22068</v>
      </c>
      <c r="AX7" s="6">
        <v>22068</v>
      </c>
      <c r="AY7" s="6">
        <v>22068</v>
      </c>
      <c r="AZ7" s="6">
        <v>22068</v>
      </c>
      <c r="BA7" s="6">
        <v>22068</v>
      </c>
      <c r="BB7" s="6">
        <v>22068</v>
      </c>
      <c r="BC7" s="6">
        <v>22068</v>
      </c>
      <c r="BD7" s="6">
        <v>22068</v>
      </c>
      <c r="BE7" s="6">
        <v>22068</v>
      </c>
      <c r="BF7" s="6">
        <v>22068</v>
      </c>
      <c r="BG7" s="6">
        <v>23163</v>
      </c>
      <c r="BH7" s="6">
        <v>23163</v>
      </c>
      <c r="BI7" s="6">
        <v>23529</v>
      </c>
      <c r="BJ7" s="6">
        <v>23529</v>
      </c>
      <c r="BK7" s="6">
        <v>23529</v>
      </c>
      <c r="BL7" s="6">
        <v>23163</v>
      </c>
      <c r="BM7" s="6">
        <v>26085</v>
      </c>
      <c r="BN7" s="6">
        <v>26085</v>
      </c>
      <c r="BO7" s="6">
        <v>26085</v>
      </c>
      <c r="BP7" s="6">
        <v>26451</v>
      </c>
      <c r="BQ7" s="6">
        <v>26451</v>
      </c>
      <c r="BR7" s="6">
        <v>26451</v>
      </c>
      <c r="BS7" s="6">
        <v>26085</v>
      </c>
      <c r="BT7" s="6">
        <v>22068</v>
      </c>
      <c r="BU7" s="6">
        <v>22068</v>
      </c>
      <c r="BV7" s="6">
        <v>22068</v>
      </c>
      <c r="BW7" s="6">
        <v>22068</v>
      </c>
      <c r="BX7" s="6">
        <v>22068</v>
      </c>
      <c r="BY7" s="6">
        <v>22068</v>
      </c>
      <c r="BZ7" s="6">
        <v>22068</v>
      </c>
    </row>
    <row r="8" spans="1:78" s="6" customFormat="1">
      <c r="A8" s="5" t="s">
        <v>195</v>
      </c>
      <c r="B8" s="6">
        <v>40695</v>
      </c>
      <c r="C8" s="6">
        <v>40695</v>
      </c>
      <c r="D8" s="6">
        <v>40695</v>
      </c>
      <c r="E8" s="6">
        <v>40695</v>
      </c>
      <c r="F8" s="6">
        <v>40695</v>
      </c>
      <c r="G8" s="6">
        <v>40695</v>
      </c>
      <c r="H8" s="6">
        <v>40695</v>
      </c>
      <c r="I8" s="6">
        <v>40695</v>
      </c>
      <c r="J8" s="6">
        <v>40695</v>
      </c>
      <c r="K8" s="6">
        <v>40695</v>
      </c>
      <c r="L8" s="6">
        <v>40695</v>
      </c>
      <c r="M8" s="6">
        <v>40695</v>
      </c>
      <c r="N8" s="6">
        <v>40695</v>
      </c>
      <c r="O8" s="6">
        <v>40695</v>
      </c>
      <c r="P8" s="6">
        <v>40695</v>
      </c>
      <c r="Q8" s="6">
        <v>40695</v>
      </c>
      <c r="R8" s="6">
        <v>40695</v>
      </c>
      <c r="S8" s="6">
        <v>40695</v>
      </c>
      <c r="T8" s="6">
        <v>40695</v>
      </c>
      <c r="U8" s="6">
        <v>40695</v>
      </c>
      <c r="V8" s="6">
        <v>40695</v>
      </c>
      <c r="W8" s="6">
        <v>40695</v>
      </c>
      <c r="X8" s="6">
        <v>40695</v>
      </c>
      <c r="Y8" s="6">
        <v>40695</v>
      </c>
      <c r="Z8" s="6">
        <v>40695</v>
      </c>
      <c r="AA8" s="6">
        <v>40695</v>
      </c>
      <c r="AB8" s="6">
        <v>40695</v>
      </c>
      <c r="AC8" s="6">
        <v>40695</v>
      </c>
      <c r="AD8" s="6">
        <v>40695</v>
      </c>
      <c r="AE8" s="6">
        <v>40695</v>
      </c>
      <c r="AF8" s="6">
        <v>40695</v>
      </c>
      <c r="AG8" s="6">
        <v>40695</v>
      </c>
      <c r="AH8" s="6">
        <v>40695</v>
      </c>
      <c r="AI8" s="6">
        <v>40695</v>
      </c>
      <c r="AJ8" s="6">
        <v>40695</v>
      </c>
      <c r="AK8" s="6">
        <v>40695</v>
      </c>
      <c r="AL8" s="6">
        <v>40695</v>
      </c>
      <c r="AM8" s="6">
        <v>40695</v>
      </c>
      <c r="AN8" s="6">
        <v>40695</v>
      </c>
      <c r="AO8" s="6">
        <v>40695</v>
      </c>
      <c r="AP8" s="6">
        <v>40695</v>
      </c>
      <c r="AQ8" s="6">
        <v>40695</v>
      </c>
      <c r="AR8" s="6">
        <v>40695</v>
      </c>
      <c r="AS8" s="6">
        <v>40695</v>
      </c>
      <c r="AT8" s="6">
        <v>40695</v>
      </c>
      <c r="AU8" s="6">
        <v>40695</v>
      </c>
      <c r="AV8" s="6">
        <v>40695</v>
      </c>
      <c r="AW8" s="6">
        <v>40695</v>
      </c>
      <c r="AX8" s="6">
        <v>40695</v>
      </c>
      <c r="AY8" s="6">
        <v>40695</v>
      </c>
      <c r="AZ8" s="6">
        <v>40695</v>
      </c>
      <c r="BA8" s="6">
        <v>40695</v>
      </c>
      <c r="BB8" s="6">
        <v>40695</v>
      </c>
      <c r="BC8" s="6">
        <v>40695</v>
      </c>
      <c r="BD8" s="6">
        <v>40695</v>
      </c>
      <c r="BE8" s="6">
        <v>40695</v>
      </c>
      <c r="BF8" s="6">
        <v>40695</v>
      </c>
      <c r="BG8" s="6">
        <v>40695</v>
      </c>
      <c r="BH8" s="6">
        <v>40695</v>
      </c>
      <c r="BI8" s="6">
        <v>40695</v>
      </c>
      <c r="BJ8" s="6">
        <v>40695</v>
      </c>
      <c r="BK8" s="6">
        <v>40695</v>
      </c>
      <c r="BL8" s="6">
        <v>40695</v>
      </c>
      <c r="BM8" s="6">
        <v>40695</v>
      </c>
      <c r="BN8" s="6">
        <v>40695</v>
      </c>
      <c r="BO8" s="6">
        <v>40695</v>
      </c>
      <c r="BP8" s="6">
        <v>40695</v>
      </c>
      <c r="BQ8" s="6">
        <v>40695</v>
      </c>
      <c r="BR8" s="6">
        <v>40695</v>
      </c>
      <c r="BS8" s="6">
        <v>40695</v>
      </c>
      <c r="BT8" s="6">
        <v>40695</v>
      </c>
      <c r="BU8" s="6">
        <v>40695</v>
      </c>
      <c r="BV8" s="6">
        <v>40695</v>
      </c>
      <c r="BW8" s="6">
        <v>40695</v>
      </c>
      <c r="BX8" s="6">
        <v>40695</v>
      </c>
      <c r="BY8" s="6">
        <v>40695</v>
      </c>
      <c r="BZ8" s="6">
        <v>40695</v>
      </c>
    </row>
    <row r="9" spans="1:78">
      <c r="A9" s="4" t="s">
        <v>196</v>
      </c>
      <c r="B9" s="1">
        <v>52</v>
      </c>
      <c r="C9" s="1">
        <v>52</v>
      </c>
      <c r="D9" s="1">
        <v>52</v>
      </c>
      <c r="E9" s="1">
        <v>52</v>
      </c>
      <c r="F9" s="1">
        <v>52</v>
      </c>
      <c r="G9" s="1">
        <v>52</v>
      </c>
      <c r="H9" s="1">
        <v>52</v>
      </c>
      <c r="I9" s="1">
        <v>52</v>
      </c>
      <c r="J9" s="1">
        <v>52</v>
      </c>
      <c r="K9" s="1">
        <v>52</v>
      </c>
      <c r="L9" s="1">
        <v>52</v>
      </c>
      <c r="M9" s="1">
        <v>52</v>
      </c>
      <c r="N9" s="1">
        <v>52</v>
      </c>
      <c r="O9" s="1">
        <v>52</v>
      </c>
      <c r="P9" s="1">
        <v>52</v>
      </c>
      <c r="Q9" s="1">
        <v>52</v>
      </c>
      <c r="R9" s="1">
        <v>52</v>
      </c>
      <c r="S9" s="1">
        <v>52</v>
      </c>
      <c r="T9" s="1">
        <v>52</v>
      </c>
      <c r="U9" s="1">
        <v>52</v>
      </c>
      <c r="V9" s="1">
        <v>52</v>
      </c>
      <c r="W9" s="1">
        <v>52</v>
      </c>
      <c r="X9" s="1">
        <v>52</v>
      </c>
      <c r="Y9" s="1">
        <v>52</v>
      </c>
      <c r="Z9" s="1">
        <v>52</v>
      </c>
      <c r="AA9" s="1">
        <v>52</v>
      </c>
      <c r="AB9" s="1">
        <v>52</v>
      </c>
      <c r="AC9" s="1">
        <v>52</v>
      </c>
      <c r="AD9" s="1">
        <v>52</v>
      </c>
      <c r="AE9" s="1">
        <v>52</v>
      </c>
      <c r="AF9" s="1">
        <v>52</v>
      </c>
      <c r="AG9" s="1">
        <v>52</v>
      </c>
      <c r="AH9" s="1">
        <v>52</v>
      </c>
      <c r="AI9" s="1">
        <v>52</v>
      </c>
      <c r="AJ9" s="1">
        <v>52</v>
      </c>
      <c r="AK9" s="1">
        <v>52</v>
      </c>
      <c r="AL9" s="1">
        <v>52</v>
      </c>
      <c r="AM9" s="1">
        <v>52</v>
      </c>
      <c r="AN9" s="1">
        <v>52</v>
      </c>
      <c r="AO9" s="1">
        <v>52</v>
      </c>
      <c r="AP9" s="1">
        <v>52</v>
      </c>
      <c r="AQ9" s="1">
        <v>52</v>
      </c>
      <c r="AR9" s="1">
        <v>52</v>
      </c>
      <c r="AS9" s="1">
        <v>52</v>
      </c>
      <c r="AT9" s="1">
        <v>52</v>
      </c>
      <c r="AU9" s="1">
        <v>52</v>
      </c>
      <c r="AV9" s="1">
        <v>52</v>
      </c>
      <c r="AW9" s="1">
        <v>52</v>
      </c>
      <c r="AX9" s="1">
        <v>52</v>
      </c>
      <c r="AY9" s="1">
        <v>52</v>
      </c>
      <c r="AZ9" s="1">
        <v>52</v>
      </c>
      <c r="BA9" s="1">
        <v>52</v>
      </c>
      <c r="BB9" s="1">
        <v>52</v>
      </c>
      <c r="BC9" s="1">
        <v>52</v>
      </c>
      <c r="BD9" s="1">
        <v>52</v>
      </c>
      <c r="BE9" s="1">
        <v>52</v>
      </c>
      <c r="BF9" s="1">
        <v>52</v>
      </c>
      <c r="BG9" s="1">
        <v>49</v>
      </c>
      <c r="BH9" s="1">
        <v>49</v>
      </c>
      <c r="BI9" s="1">
        <v>48</v>
      </c>
      <c r="BJ9" s="1">
        <v>48</v>
      </c>
      <c r="BK9" s="1">
        <v>48</v>
      </c>
      <c r="BL9" s="1">
        <v>49</v>
      </c>
      <c r="BM9" s="1">
        <v>41</v>
      </c>
      <c r="BN9" s="1">
        <v>41</v>
      </c>
      <c r="BO9" s="1">
        <v>41</v>
      </c>
      <c r="BP9" s="1">
        <v>40</v>
      </c>
      <c r="BQ9" s="1">
        <v>40</v>
      </c>
      <c r="BR9" s="1">
        <v>40</v>
      </c>
      <c r="BS9" s="1">
        <v>41</v>
      </c>
      <c r="BT9" s="1">
        <v>52</v>
      </c>
      <c r="BU9" s="1">
        <v>52</v>
      </c>
      <c r="BV9" s="1">
        <v>52</v>
      </c>
      <c r="BW9" s="1">
        <v>52</v>
      </c>
      <c r="BX9" s="1">
        <v>52</v>
      </c>
      <c r="BY9" s="1">
        <v>52</v>
      </c>
      <c r="BZ9" s="1">
        <v>52</v>
      </c>
    </row>
    <row r="10" spans="1:78">
      <c r="A10" s="4" t="s">
        <v>197</v>
      </c>
      <c r="B10" s="7" t="s">
        <v>926</v>
      </c>
      <c r="C10" s="7" t="s">
        <v>925</v>
      </c>
      <c r="D10" s="7" t="s">
        <v>924</v>
      </c>
      <c r="E10" s="7" t="s">
        <v>923</v>
      </c>
      <c r="F10" s="7" t="s">
        <v>922</v>
      </c>
      <c r="G10" s="7" t="s">
        <v>921</v>
      </c>
      <c r="H10" s="7" t="s">
        <v>920</v>
      </c>
      <c r="I10" s="7" t="s">
        <v>919</v>
      </c>
      <c r="J10" s="7" t="s">
        <v>918</v>
      </c>
      <c r="K10" s="7" t="s">
        <v>917</v>
      </c>
      <c r="L10" s="7" t="s">
        <v>916</v>
      </c>
      <c r="M10" s="7" t="s">
        <v>915</v>
      </c>
      <c r="N10" s="7" t="s">
        <v>914</v>
      </c>
      <c r="O10" s="7" t="s">
        <v>913</v>
      </c>
      <c r="P10" s="7" t="s">
        <v>912</v>
      </c>
      <c r="Q10" s="7" t="s">
        <v>911</v>
      </c>
      <c r="R10" s="7" t="s">
        <v>910</v>
      </c>
      <c r="S10" s="7" t="s">
        <v>909</v>
      </c>
      <c r="T10" s="7" t="s">
        <v>908</v>
      </c>
      <c r="U10" s="7" t="s">
        <v>907</v>
      </c>
      <c r="V10" s="7" t="s">
        <v>906</v>
      </c>
      <c r="W10" s="7" t="s">
        <v>905</v>
      </c>
      <c r="X10" s="7" t="s">
        <v>904</v>
      </c>
      <c r="Y10" s="7" t="s">
        <v>903</v>
      </c>
      <c r="Z10" s="7" t="s">
        <v>902</v>
      </c>
      <c r="AA10" s="7" t="s">
        <v>901</v>
      </c>
      <c r="AB10" s="7" t="s">
        <v>900</v>
      </c>
      <c r="AC10" s="7" t="s">
        <v>899</v>
      </c>
      <c r="AD10" s="7" t="s">
        <v>898</v>
      </c>
      <c r="AE10" s="7" t="s">
        <v>897</v>
      </c>
      <c r="AF10" s="7" t="s">
        <v>896</v>
      </c>
      <c r="AG10" s="7" t="s">
        <v>895</v>
      </c>
      <c r="AH10" s="7" t="s">
        <v>894</v>
      </c>
      <c r="AI10" s="7" t="s">
        <v>893</v>
      </c>
      <c r="AJ10" s="7" t="s">
        <v>892</v>
      </c>
      <c r="AK10" s="7" t="s">
        <v>891</v>
      </c>
      <c r="AL10" s="7" t="s">
        <v>890</v>
      </c>
      <c r="AM10" s="7" t="s">
        <v>889</v>
      </c>
      <c r="AN10" s="7" t="s">
        <v>888</v>
      </c>
      <c r="AO10" s="7" t="s">
        <v>887</v>
      </c>
      <c r="AP10" s="7" t="s">
        <v>886</v>
      </c>
      <c r="AQ10" s="7" t="s">
        <v>885</v>
      </c>
      <c r="AR10" s="7" t="s">
        <v>884</v>
      </c>
      <c r="AS10" s="7" t="s">
        <v>883</v>
      </c>
      <c r="AT10" s="7" t="s">
        <v>882</v>
      </c>
      <c r="AU10" s="7" t="s">
        <v>881</v>
      </c>
      <c r="AV10" s="7" t="s">
        <v>880</v>
      </c>
      <c r="AW10" s="7" t="s">
        <v>879</v>
      </c>
      <c r="AX10" s="7" t="s">
        <v>878</v>
      </c>
      <c r="AY10" s="7" t="s">
        <v>877</v>
      </c>
      <c r="AZ10" s="7" t="s">
        <v>876</v>
      </c>
      <c r="BA10" s="7" t="s">
        <v>875</v>
      </c>
      <c r="BB10" s="7" t="s">
        <v>874</v>
      </c>
      <c r="BC10" s="7" t="s">
        <v>873</v>
      </c>
      <c r="BD10" s="7" t="s">
        <v>872</v>
      </c>
      <c r="BE10" s="7" t="s">
        <v>871</v>
      </c>
      <c r="BF10" s="7" t="s">
        <v>870</v>
      </c>
      <c r="BG10" s="7" t="s">
        <v>869</v>
      </c>
      <c r="BH10" s="7" t="s">
        <v>868</v>
      </c>
      <c r="BI10" s="7" t="s">
        <v>867</v>
      </c>
      <c r="BJ10" s="7" t="s">
        <v>866</v>
      </c>
      <c r="BK10" s="7" t="s">
        <v>865</v>
      </c>
      <c r="BL10" s="7" t="s">
        <v>864</v>
      </c>
      <c r="BM10" s="7" t="s">
        <v>863</v>
      </c>
      <c r="BN10" s="7" t="s">
        <v>862</v>
      </c>
      <c r="BO10" s="7" t="s">
        <v>861</v>
      </c>
      <c r="BP10" s="7" t="s">
        <v>860</v>
      </c>
      <c r="BQ10" s="7" t="s">
        <v>859</v>
      </c>
      <c r="BR10" s="7" t="s">
        <v>858</v>
      </c>
      <c r="BS10" s="7" t="s">
        <v>857</v>
      </c>
      <c r="BT10" s="7" t="s">
        <v>781</v>
      </c>
      <c r="BU10" s="7" t="s">
        <v>780</v>
      </c>
      <c r="BV10" s="7" t="s">
        <v>779</v>
      </c>
      <c r="BW10" s="7" t="s">
        <v>778</v>
      </c>
      <c r="BX10" s="7" t="s">
        <v>777</v>
      </c>
      <c r="BY10" s="7" t="s">
        <v>776</v>
      </c>
      <c r="BZ10" s="7" t="s">
        <v>774</v>
      </c>
    </row>
    <row r="11" spans="1:78">
      <c r="A11" s="9">
        <v>22068</v>
      </c>
      <c r="B11" s="21">
        <v>747</v>
      </c>
      <c r="C11" s="21">
        <v>9334</v>
      </c>
      <c r="D11" s="21">
        <v>219</v>
      </c>
      <c r="E11" s="21">
        <v>12292</v>
      </c>
      <c r="F11" s="21">
        <v>165437</v>
      </c>
      <c r="G11" s="21">
        <v>3924</v>
      </c>
      <c r="H11" s="8">
        <v>22.8</v>
      </c>
      <c r="I11" s="21">
        <v>102</v>
      </c>
      <c r="J11" s="21">
        <v>800</v>
      </c>
      <c r="K11" s="21">
        <v>74</v>
      </c>
      <c r="L11" s="21">
        <v>7268</v>
      </c>
      <c r="M11" s="21">
        <v>56786</v>
      </c>
      <c r="N11" s="21">
        <v>5417</v>
      </c>
      <c r="O11" s="8">
        <v>13.3</v>
      </c>
      <c r="P11" s="21">
        <v>1243</v>
      </c>
      <c r="Q11" s="21">
        <v>13403</v>
      </c>
      <c r="R11" s="21">
        <v>433</v>
      </c>
      <c r="S11" s="21">
        <v>21609</v>
      </c>
      <c r="T11" s="21">
        <v>238425</v>
      </c>
      <c r="U11" s="21">
        <v>7810</v>
      </c>
      <c r="V11" s="8">
        <v>21.7</v>
      </c>
      <c r="W11" s="21">
        <v>1547</v>
      </c>
      <c r="X11" s="21">
        <v>7693</v>
      </c>
      <c r="Y11" s="21">
        <v>850</v>
      </c>
      <c r="Z11" s="21">
        <v>2967</v>
      </c>
      <c r="AA11" s="21">
        <v>34471</v>
      </c>
      <c r="AB11" s="21">
        <v>2290</v>
      </c>
      <c r="AC11" s="8">
        <v>5.2</v>
      </c>
      <c r="AD11" s="21">
        <v>70</v>
      </c>
      <c r="AE11" s="21">
        <v>1274</v>
      </c>
      <c r="AF11" s="21">
        <v>108</v>
      </c>
      <c r="AG11" s="21">
        <v>389</v>
      </c>
      <c r="AH11" s="21">
        <v>5227</v>
      </c>
      <c r="AI11" s="21">
        <v>447</v>
      </c>
      <c r="AJ11" s="8">
        <v>12</v>
      </c>
      <c r="AK11" s="21">
        <v>1142</v>
      </c>
      <c r="AL11" s="21">
        <v>3809</v>
      </c>
      <c r="AM11" s="21">
        <v>1021</v>
      </c>
      <c r="AN11" s="21">
        <v>2426</v>
      </c>
      <c r="AO11" s="21">
        <v>14250</v>
      </c>
      <c r="AP11" s="21">
        <v>3516</v>
      </c>
      <c r="AQ11" s="8">
        <v>6.2</v>
      </c>
      <c r="AR11" s="21">
        <v>109</v>
      </c>
      <c r="AS11" s="21">
        <v>481</v>
      </c>
      <c r="AT11" s="21">
        <v>81</v>
      </c>
      <c r="AU11" s="21">
        <v>1559</v>
      </c>
      <c r="AV11" s="21">
        <v>6364</v>
      </c>
      <c r="AW11" s="21">
        <v>1098</v>
      </c>
      <c r="AX11" s="8">
        <v>4.5</v>
      </c>
      <c r="AY11" s="21">
        <v>22</v>
      </c>
      <c r="AZ11" s="21">
        <v>84</v>
      </c>
      <c r="BA11" s="21">
        <v>4</v>
      </c>
      <c r="BB11" s="21">
        <v>289</v>
      </c>
      <c r="BC11" s="21">
        <v>1215</v>
      </c>
      <c r="BD11" s="21">
        <v>57</v>
      </c>
      <c r="BE11" s="8">
        <v>2.7</v>
      </c>
      <c r="BF11" s="21">
        <v>0</v>
      </c>
      <c r="BT11" s="21">
        <v>5022</v>
      </c>
      <c r="BU11" s="21">
        <v>36878</v>
      </c>
      <c r="BV11" s="21">
        <v>2790</v>
      </c>
      <c r="BW11" s="21">
        <v>35328</v>
      </c>
      <c r="BX11" s="21">
        <v>497779</v>
      </c>
      <c r="BY11" s="21">
        <v>19243</v>
      </c>
      <c r="BZ11" s="8">
        <v>18.100000000000001</v>
      </c>
    </row>
    <row r="12" spans="1:78">
      <c r="A12" s="9">
        <v>22433</v>
      </c>
      <c r="B12" s="21">
        <v>820</v>
      </c>
      <c r="C12" s="21">
        <v>10077</v>
      </c>
      <c r="D12" s="21">
        <v>240</v>
      </c>
      <c r="E12" s="21">
        <v>13039</v>
      </c>
      <c r="F12" s="21">
        <v>175535</v>
      </c>
      <c r="G12" s="21">
        <v>4149</v>
      </c>
      <c r="H12" s="8">
        <v>22.3</v>
      </c>
      <c r="I12" s="21">
        <v>106</v>
      </c>
      <c r="J12" s="21">
        <v>858</v>
      </c>
      <c r="K12" s="21">
        <v>81</v>
      </c>
      <c r="L12" s="21">
        <v>7156</v>
      </c>
      <c r="M12" s="21">
        <v>58533</v>
      </c>
      <c r="N12" s="21">
        <v>5578</v>
      </c>
      <c r="O12" s="8">
        <v>13.2</v>
      </c>
      <c r="P12" s="21">
        <v>1359</v>
      </c>
      <c r="Q12" s="21">
        <v>14645</v>
      </c>
      <c r="R12" s="21">
        <v>475</v>
      </c>
      <c r="S12" s="21">
        <v>23186</v>
      </c>
      <c r="T12" s="21">
        <v>253702</v>
      </c>
      <c r="U12" s="21">
        <v>8273</v>
      </c>
      <c r="V12" s="8">
        <v>21.3</v>
      </c>
      <c r="W12" s="21">
        <v>1649</v>
      </c>
      <c r="X12" s="21">
        <v>8500</v>
      </c>
      <c r="Y12" s="21">
        <v>951</v>
      </c>
      <c r="Z12" s="21">
        <v>3143</v>
      </c>
      <c r="AA12" s="21">
        <v>37651</v>
      </c>
      <c r="AB12" s="21">
        <v>2521</v>
      </c>
      <c r="AC12" s="8">
        <v>5.5</v>
      </c>
      <c r="AD12" s="21">
        <v>71</v>
      </c>
      <c r="AE12" s="21">
        <v>1255</v>
      </c>
      <c r="AF12" s="21">
        <v>108</v>
      </c>
      <c r="AG12" s="21">
        <v>387</v>
      </c>
      <c r="AH12" s="21">
        <v>5078</v>
      </c>
      <c r="AI12" s="21">
        <v>438</v>
      </c>
      <c r="AJ12" s="8">
        <v>12.6</v>
      </c>
      <c r="AK12" s="21">
        <v>1117</v>
      </c>
      <c r="AL12" s="21">
        <v>3605</v>
      </c>
      <c r="AM12" s="21">
        <v>978</v>
      </c>
      <c r="AN12" s="21">
        <v>2551</v>
      </c>
      <c r="AO12" s="21">
        <v>14775</v>
      </c>
      <c r="AP12" s="21">
        <v>3636</v>
      </c>
      <c r="AQ12" s="8">
        <v>6.3</v>
      </c>
      <c r="AR12" s="21">
        <v>115</v>
      </c>
      <c r="AS12" s="21">
        <v>517</v>
      </c>
      <c r="AT12" s="21">
        <v>90</v>
      </c>
      <c r="AU12" s="21">
        <v>1575</v>
      </c>
      <c r="AV12" s="21">
        <v>6689</v>
      </c>
      <c r="AW12" s="21">
        <v>1169</v>
      </c>
      <c r="AX12" s="8">
        <v>4.7</v>
      </c>
      <c r="AY12" s="21">
        <v>25</v>
      </c>
      <c r="AZ12" s="21">
        <v>106</v>
      </c>
      <c r="BA12" s="21">
        <v>5</v>
      </c>
      <c r="BB12" s="21">
        <v>327</v>
      </c>
      <c r="BC12" s="21">
        <v>1502</v>
      </c>
      <c r="BD12" s="21">
        <v>72</v>
      </c>
      <c r="BE12" s="8">
        <v>3.1</v>
      </c>
      <c r="BF12" s="21">
        <v>0</v>
      </c>
      <c r="BT12" s="21">
        <v>5274</v>
      </c>
      <c r="BU12" s="21">
        <v>39563</v>
      </c>
      <c r="BV12" s="21">
        <v>2928</v>
      </c>
      <c r="BW12" s="21">
        <v>37372</v>
      </c>
      <c r="BX12" s="21">
        <v>528929</v>
      </c>
      <c r="BY12" s="21">
        <v>20380</v>
      </c>
      <c r="BZ12" s="8">
        <v>17.8</v>
      </c>
    </row>
    <row r="13" spans="1:78">
      <c r="A13" s="9">
        <v>22798</v>
      </c>
      <c r="B13" s="21">
        <v>747</v>
      </c>
      <c r="C13" s="21">
        <v>10571</v>
      </c>
      <c r="D13" s="21">
        <v>253</v>
      </c>
      <c r="E13" s="21">
        <v>11875</v>
      </c>
      <c r="F13" s="21">
        <v>184137</v>
      </c>
      <c r="G13" s="21">
        <v>4369</v>
      </c>
      <c r="H13" s="8">
        <v>22</v>
      </c>
      <c r="I13" s="21">
        <v>95</v>
      </c>
      <c r="J13" s="21">
        <v>925</v>
      </c>
      <c r="K13" s="21">
        <v>85</v>
      </c>
      <c r="L13" s="21">
        <v>6249</v>
      </c>
      <c r="M13" s="21">
        <v>59237</v>
      </c>
      <c r="N13" s="21">
        <v>5693</v>
      </c>
      <c r="O13" s="8">
        <v>13.1</v>
      </c>
      <c r="P13" s="21">
        <v>1484</v>
      </c>
      <c r="Q13" s="21">
        <v>15867</v>
      </c>
      <c r="R13" s="21">
        <v>513</v>
      </c>
      <c r="S13" s="21">
        <v>25157</v>
      </c>
      <c r="T13" s="21">
        <v>270401</v>
      </c>
      <c r="U13" s="21">
        <v>8779</v>
      </c>
      <c r="V13" s="8">
        <v>20.8</v>
      </c>
      <c r="W13" s="21">
        <v>1694</v>
      </c>
      <c r="X13" s="21">
        <v>9204</v>
      </c>
      <c r="Y13" s="21">
        <v>1048</v>
      </c>
      <c r="Z13" s="21">
        <v>3229</v>
      </c>
      <c r="AA13" s="21">
        <v>40561</v>
      </c>
      <c r="AB13" s="21">
        <v>2759</v>
      </c>
      <c r="AC13" s="8">
        <v>5.7</v>
      </c>
      <c r="AD13" s="21">
        <v>69</v>
      </c>
      <c r="AE13" s="21">
        <v>1229</v>
      </c>
      <c r="AF13" s="21">
        <v>107</v>
      </c>
      <c r="AG13" s="21">
        <v>372</v>
      </c>
      <c r="AH13" s="21">
        <v>4927</v>
      </c>
      <c r="AI13" s="21">
        <v>429</v>
      </c>
      <c r="AJ13" s="8">
        <v>13.1</v>
      </c>
      <c r="AK13" s="21">
        <v>997</v>
      </c>
      <c r="AL13" s="21">
        <v>3499</v>
      </c>
      <c r="AM13" s="21">
        <v>884</v>
      </c>
      <c r="AN13" s="21">
        <v>2603</v>
      </c>
      <c r="AO13" s="21">
        <v>15272</v>
      </c>
      <c r="AP13" s="21">
        <v>3754</v>
      </c>
      <c r="AQ13" s="8">
        <v>6.4</v>
      </c>
      <c r="AR13" s="21">
        <v>116</v>
      </c>
      <c r="AS13" s="21">
        <v>539</v>
      </c>
      <c r="AT13" s="21">
        <v>95</v>
      </c>
      <c r="AU13" s="21">
        <v>1584</v>
      </c>
      <c r="AV13" s="21">
        <v>6959</v>
      </c>
      <c r="AW13" s="21">
        <v>1231</v>
      </c>
      <c r="AX13" s="8">
        <v>4.8</v>
      </c>
      <c r="AY13" s="21">
        <v>36</v>
      </c>
      <c r="AZ13" s="21">
        <v>137</v>
      </c>
      <c r="BA13" s="21">
        <v>6</v>
      </c>
      <c r="BB13" s="21">
        <v>469</v>
      </c>
      <c r="BC13" s="21">
        <v>1925</v>
      </c>
      <c r="BD13" s="21">
        <v>91</v>
      </c>
      <c r="BE13" s="8">
        <v>3.2</v>
      </c>
      <c r="BF13" s="21">
        <v>0</v>
      </c>
      <c r="BT13" s="21">
        <v>5237</v>
      </c>
      <c r="BU13" s="21">
        <v>41970</v>
      </c>
      <c r="BV13" s="21">
        <v>2990</v>
      </c>
      <c r="BW13" s="21">
        <v>38116</v>
      </c>
      <c r="BX13" s="21">
        <v>559053</v>
      </c>
      <c r="BY13" s="21">
        <v>21558</v>
      </c>
      <c r="BZ13" s="8">
        <v>17.600000000000001</v>
      </c>
    </row>
    <row r="14" spans="1:78">
      <c r="A14" s="9">
        <v>23163</v>
      </c>
      <c r="B14" s="21">
        <v>827</v>
      </c>
      <c r="C14" s="21">
        <v>11271</v>
      </c>
      <c r="D14" s="21">
        <v>266</v>
      </c>
      <c r="E14" s="21">
        <v>13150</v>
      </c>
      <c r="F14" s="21">
        <v>193910</v>
      </c>
      <c r="G14" s="21">
        <v>4589</v>
      </c>
      <c r="H14" s="8">
        <v>21.7</v>
      </c>
      <c r="I14" s="21">
        <v>113</v>
      </c>
      <c r="J14" s="21">
        <v>1023</v>
      </c>
      <c r="K14" s="21">
        <v>95</v>
      </c>
      <c r="L14" s="21">
        <v>6742</v>
      </c>
      <c r="M14" s="21">
        <v>60355</v>
      </c>
      <c r="N14" s="21">
        <v>5784</v>
      </c>
      <c r="O14" s="8">
        <v>13</v>
      </c>
      <c r="P14" s="21">
        <v>1550</v>
      </c>
      <c r="Q14" s="21">
        <v>17209</v>
      </c>
      <c r="R14" s="21">
        <v>552</v>
      </c>
      <c r="S14" s="21">
        <v>25965</v>
      </c>
      <c r="T14" s="21">
        <v>287341</v>
      </c>
      <c r="U14" s="21">
        <v>9322</v>
      </c>
      <c r="V14" s="8">
        <v>20.399999999999999</v>
      </c>
      <c r="W14" s="21">
        <v>1863</v>
      </c>
      <c r="X14" s="21">
        <v>9943</v>
      </c>
      <c r="Y14" s="21">
        <v>1142</v>
      </c>
      <c r="Z14" s="21">
        <v>3564</v>
      </c>
      <c r="AA14" s="21">
        <v>43782</v>
      </c>
      <c r="AB14" s="21">
        <v>3000</v>
      </c>
      <c r="AC14" s="8">
        <v>5.9</v>
      </c>
      <c r="AD14" s="21">
        <v>72</v>
      </c>
      <c r="AE14" s="21">
        <v>1202</v>
      </c>
      <c r="AF14" s="21">
        <v>105</v>
      </c>
      <c r="AG14" s="21">
        <v>386</v>
      </c>
      <c r="AH14" s="21">
        <v>4794</v>
      </c>
      <c r="AI14" s="21">
        <v>420</v>
      </c>
      <c r="AJ14" s="8">
        <v>13.6</v>
      </c>
      <c r="AK14" s="21">
        <v>1006</v>
      </c>
      <c r="AL14" s="21">
        <v>3734</v>
      </c>
      <c r="AM14" s="21">
        <v>921</v>
      </c>
      <c r="AN14" s="21">
        <v>2590</v>
      </c>
      <c r="AO14" s="21">
        <v>15630</v>
      </c>
      <c r="AP14" s="21">
        <v>3864</v>
      </c>
      <c r="AQ14" s="8">
        <v>6.4</v>
      </c>
      <c r="AR14" s="21">
        <v>127</v>
      </c>
      <c r="AS14" s="21">
        <v>569</v>
      </c>
      <c r="AT14" s="21">
        <v>100</v>
      </c>
      <c r="AU14" s="21">
        <v>1733</v>
      </c>
      <c r="AV14" s="21">
        <v>7308</v>
      </c>
      <c r="AW14" s="21">
        <v>1294</v>
      </c>
      <c r="AX14" s="8">
        <v>5</v>
      </c>
      <c r="AY14" s="21">
        <v>52</v>
      </c>
      <c r="AZ14" s="21">
        <v>185</v>
      </c>
      <c r="BA14" s="21">
        <v>8</v>
      </c>
      <c r="BB14" s="21">
        <v>655</v>
      </c>
      <c r="BC14" s="21">
        <v>2525</v>
      </c>
      <c r="BD14" s="21">
        <v>118</v>
      </c>
      <c r="BE14" s="8">
        <v>3.3</v>
      </c>
      <c r="BF14" s="21">
        <v>10</v>
      </c>
      <c r="BG14" s="21">
        <v>10</v>
      </c>
      <c r="BH14" s="21">
        <v>1</v>
      </c>
      <c r="BL14" s="8">
        <v>0.5</v>
      </c>
      <c r="BT14" s="21">
        <v>5620</v>
      </c>
      <c r="BU14" s="21">
        <v>45145</v>
      </c>
      <c r="BV14" s="21">
        <v>3190</v>
      </c>
      <c r="BW14" s="21">
        <v>40543</v>
      </c>
      <c r="BX14" s="21">
        <v>591331</v>
      </c>
      <c r="BY14" s="21">
        <v>22769</v>
      </c>
      <c r="BZ14" s="8">
        <v>17.3</v>
      </c>
    </row>
    <row r="15" spans="1:78">
      <c r="A15" s="9">
        <v>23529</v>
      </c>
      <c r="B15" s="21">
        <v>951</v>
      </c>
      <c r="C15" s="21">
        <v>12228</v>
      </c>
      <c r="D15" s="21">
        <v>287</v>
      </c>
      <c r="E15" s="21">
        <v>14762</v>
      </c>
      <c r="F15" s="21">
        <v>205214</v>
      </c>
      <c r="G15" s="21">
        <v>4828</v>
      </c>
      <c r="H15" s="8">
        <v>21.3</v>
      </c>
      <c r="I15" s="21">
        <v>137</v>
      </c>
      <c r="J15" s="21">
        <v>1126</v>
      </c>
      <c r="K15" s="21">
        <v>104</v>
      </c>
      <c r="L15" s="21">
        <v>7641</v>
      </c>
      <c r="M15" s="21">
        <v>62261</v>
      </c>
      <c r="N15" s="21">
        <v>5915</v>
      </c>
      <c r="O15" s="8">
        <v>12.8</v>
      </c>
      <c r="P15" s="21">
        <v>1783</v>
      </c>
      <c r="Q15" s="21">
        <v>19073</v>
      </c>
      <c r="R15" s="21">
        <v>602</v>
      </c>
      <c r="S15" s="21">
        <v>29151</v>
      </c>
      <c r="T15" s="21">
        <v>306871</v>
      </c>
      <c r="U15" s="21">
        <v>9912</v>
      </c>
      <c r="V15" s="8">
        <v>20</v>
      </c>
      <c r="W15" s="21">
        <v>2049</v>
      </c>
      <c r="X15" s="21">
        <v>10872</v>
      </c>
      <c r="Y15" s="21">
        <v>1239</v>
      </c>
      <c r="Z15" s="21">
        <v>3948</v>
      </c>
      <c r="AA15" s="21">
        <v>47397</v>
      </c>
      <c r="AB15" s="21">
        <v>3265</v>
      </c>
      <c r="AC15" s="8">
        <v>6.1</v>
      </c>
      <c r="AD15" s="21">
        <v>118</v>
      </c>
      <c r="AE15" s="21">
        <v>1233</v>
      </c>
      <c r="AF15" s="21">
        <v>105</v>
      </c>
      <c r="AG15" s="21">
        <v>630</v>
      </c>
      <c r="AH15" s="21">
        <v>4845</v>
      </c>
      <c r="AI15" s="21">
        <v>419</v>
      </c>
      <c r="AJ15" s="8">
        <v>13.7</v>
      </c>
      <c r="AK15" s="21">
        <v>1064</v>
      </c>
      <c r="AL15" s="21">
        <v>4251</v>
      </c>
      <c r="AM15" s="21">
        <v>1033</v>
      </c>
      <c r="AN15" s="21">
        <v>2490</v>
      </c>
      <c r="AO15" s="21">
        <v>15740</v>
      </c>
      <c r="AP15" s="21">
        <v>3951</v>
      </c>
      <c r="AQ15" s="8">
        <v>6.5</v>
      </c>
      <c r="AR15" s="21">
        <v>139</v>
      </c>
      <c r="AS15" s="21">
        <v>616</v>
      </c>
      <c r="AT15" s="21">
        <v>107</v>
      </c>
      <c r="AU15" s="21">
        <v>1876</v>
      </c>
      <c r="AV15" s="21">
        <v>7721</v>
      </c>
      <c r="AW15" s="21">
        <v>1365</v>
      </c>
      <c r="AX15" s="8">
        <v>5.0999999999999996</v>
      </c>
      <c r="AY15" s="21">
        <v>64</v>
      </c>
      <c r="AZ15" s="21">
        <v>244</v>
      </c>
      <c r="BA15" s="21">
        <v>11</v>
      </c>
      <c r="BB15" s="21">
        <v>775</v>
      </c>
      <c r="BC15" s="21">
        <v>3221</v>
      </c>
      <c r="BD15" s="21">
        <v>153</v>
      </c>
      <c r="BE15" s="8">
        <v>3.5</v>
      </c>
      <c r="BF15" s="21">
        <v>12</v>
      </c>
      <c r="BG15" s="21">
        <v>20</v>
      </c>
      <c r="BH15" s="21">
        <v>2</v>
      </c>
      <c r="BI15" s="21">
        <v>8</v>
      </c>
      <c r="BJ15" s="21">
        <v>15</v>
      </c>
      <c r="BK15" s="21">
        <v>1</v>
      </c>
      <c r="BL15" s="8">
        <v>1</v>
      </c>
      <c r="BT15" s="21">
        <v>6316</v>
      </c>
      <c r="BU15" s="21">
        <v>49663</v>
      </c>
      <c r="BV15" s="21">
        <v>3489</v>
      </c>
      <c r="BW15" s="21">
        <v>44409</v>
      </c>
      <c r="BX15" s="21">
        <v>628261</v>
      </c>
      <c r="BY15" s="21">
        <v>24063</v>
      </c>
      <c r="BZ15" s="8">
        <v>17</v>
      </c>
    </row>
    <row r="16" spans="1:78">
      <c r="A16" s="9">
        <v>23894</v>
      </c>
      <c r="B16" s="21">
        <v>1116</v>
      </c>
      <c r="C16" s="21">
        <v>13402</v>
      </c>
      <c r="D16" s="21">
        <v>310</v>
      </c>
      <c r="E16" s="21">
        <v>16879</v>
      </c>
      <c r="F16" s="21">
        <v>218559</v>
      </c>
      <c r="G16" s="21">
        <v>5087</v>
      </c>
      <c r="H16" s="8">
        <v>20.8</v>
      </c>
      <c r="I16" s="21">
        <v>154</v>
      </c>
      <c r="J16" s="21">
        <v>1214</v>
      </c>
      <c r="K16" s="21">
        <v>114</v>
      </c>
      <c r="L16" s="21">
        <v>8063</v>
      </c>
      <c r="M16" s="21">
        <v>64428</v>
      </c>
      <c r="N16" s="21">
        <v>6087</v>
      </c>
      <c r="O16" s="8">
        <v>12.6</v>
      </c>
      <c r="P16" s="21">
        <v>2054</v>
      </c>
      <c r="Q16" s="21">
        <v>21083</v>
      </c>
      <c r="R16" s="21">
        <v>674</v>
      </c>
      <c r="S16" s="21">
        <v>31963</v>
      </c>
      <c r="T16" s="21">
        <v>328504</v>
      </c>
      <c r="U16" s="21">
        <v>10575</v>
      </c>
      <c r="V16" s="8">
        <v>19.600000000000001</v>
      </c>
      <c r="W16" s="21">
        <v>2411</v>
      </c>
      <c r="X16" s="21">
        <v>12165</v>
      </c>
      <c r="Y16" s="21">
        <v>1381</v>
      </c>
      <c r="Z16" s="21">
        <v>4581</v>
      </c>
      <c r="AA16" s="21">
        <v>51895</v>
      </c>
      <c r="AB16" s="21">
        <v>3577</v>
      </c>
      <c r="AC16" s="8">
        <v>6.2</v>
      </c>
      <c r="AD16" s="21">
        <v>123</v>
      </c>
      <c r="AE16" s="21">
        <v>1282</v>
      </c>
      <c r="AF16" s="21">
        <v>110</v>
      </c>
      <c r="AG16" s="21">
        <v>639</v>
      </c>
      <c r="AH16" s="21">
        <v>4896</v>
      </c>
      <c r="AI16" s="21">
        <v>425</v>
      </c>
      <c r="AJ16" s="8">
        <v>13.9</v>
      </c>
      <c r="AK16" s="21">
        <v>1043</v>
      </c>
      <c r="AL16" s="21">
        <v>4376</v>
      </c>
      <c r="AM16" s="21">
        <v>1237</v>
      </c>
      <c r="AN16" s="21">
        <v>2045</v>
      </c>
      <c r="AO16" s="21">
        <v>15108</v>
      </c>
      <c r="AP16" s="21">
        <v>3943</v>
      </c>
      <c r="AQ16" s="8">
        <v>6.7</v>
      </c>
      <c r="AR16" s="21">
        <v>152</v>
      </c>
      <c r="AS16" s="21">
        <v>674</v>
      </c>
      <c r="AT16" s="21">
        <v>117</v>
      </c>
      <c r="AU16" s="21">
        <v>1978</v>
      </c>
      <c r="AV16" s="21">
        <v>8155</v>
      </c>
      <c r="AW16" s="21">
        <v>1441</v>
      </c>
      <c r="AX16" s="8">
        <v>5.0999999999999996</v>
      </c>
      <c r="AY16" s="21">
        <v>81</v>
      </c>
      <c r="AZ16" s="21">
        <v>318</v>
      </c>
      <c r="BA16" s="21">
        <v>15</v>
      </c>
      <c r="BB16" s="21">
        <v>969</v>
      </c>
      <c r="BC16" s="21">
        <v>4087</v>
      </c>
      <c r="BD16" s="21">
        <v>195</v>
      </c>
      <c r="BE16" s="8">
        <v>3.6</v>
      </c>
      <c r="BF16" s="21">
        <v>12</v>
      </c>
      <c r="BG16" s="21">
        <v>30</v>
      </c>
      <c r="BH16" s="21">
        <v>3</v>
      </c>
      <c r="BI16" s="21">
        <v>8</v>
      </c>
      <c r="BJ16" s="21">
        <v>21</v>
      </c>
      <c r="BK16" s="21">
        <v>2</v>
      </c>
      <c r="BL16" s="8">
        <v>1.5</v>
      </c>
      <c r="BT16" s="21">
        <v>7145</v>
      </c>
      <c r="BU16" s="21">
        <v>54543</v>
      </c>
      <c r="BV16" s="21">
        <v>3960</v>
      </c>
      <c r="BW16" s="21">
        <v>47775</v>
      </c>
      <c r="BX16" s="21">
        <v>668646</v>
      </c>
      <c r="BY16" s="21">
        <v>25350</v>
      </c>
      <c r="BZ16" s="8">
        <v>16.7</v>
      </c>
    </row>
    <row r="17" spans="1:78">
      <c r="A17" s="9">
        <v>24259</v>
      </c>
      <c r="B17" s="21">
        <v>1138</v>
      </c>
      <c r="C17" s="21">
        <v>14604</v>
      </c>
      <c r="D17" s="21">
        <v>337</v>
      </c>
      <c r="E17" s="21">
        <v>16684</v>
      </c>
      <c r="F17" s="21">
        <v>231425</v>
      </c>
      <c r="G17" s="21">
        <v>5359</v>
      </c>
      <c r="H17" s="8">
        <v>20.5</v>
      </c>
      <c r="I17" s="21">
        <v>153</v>
      </c>
      <c r="J17" s="21">
        <v>1298</v>
      </c>
      <c r="K17" s="21">
        <v>119</v>
      </c>
      <c r="L17" s="21">
        <v>7850</v>
      </c>
      <c r="M17" s="21">
        <v>66214</v>
      </c>
      <c r="N17" s="21">
        <v>6250</v>
      </c>
      <c r="O17" s="8">
        <v>12.4</v>
      </c>
      <c r="P17" s="21">
        <v>2330</v>
      </c>
      <c r="Q17" s="21">
        <v>23420</v>
      </c>
      <c r="R17" s="21">
        <v>734</v>
      </c>
      <c r="S17" s="21">
        <v>35661</v>
      </c>
      <c r="T17" s="21">
        <v>353176</v>
      </c>
      <c r="U17" s="21">
        <v>11325</v>
      </c>
      <c r="V17" s="8">
        <v>19.2</v>
      </c>
      <c r="W17" s="21">
        <v>2641</v>
      </c>
      <c r="X17" s="21">
        <v>13528</v>
      </c>
      <c r="Y17" s="21">
        <v>1546</v>
      </c>
      <c r="Z17" s="21">
        <v>4941</v>
      </c>
      <c r="AA17" s="21">
        <v>56570</v>
      </c>
      <c r="AB17" s="21">
        <v>3928</v>
      </c>
      <c r="AC17" s="8">
        <v>6.3</v>
      </c>
      <c r="AD17" s="21">
        <v>148</v>
      </c>
      <c r="AE17" s="21">
        <v>1349</v>
      </c>
      <c r="AF17" s="21">
        <v>115</v>
      </c>
      <c r="AG17" s="21">
        <v>747</v>
      </c>
      <c r="AH17" s="21">
        <v>5019</v>
      </c>
      <c r="AI17" s="21">
        <v>435</v>
      </c>
      <c r="AJ17" s="8">
        <v>14</v>
      </c>
      <c r="AK17" s="21">
        <v>1125</v>
      </c>
      <c r="AL17" s="21">
        <v>4454</v>
      </c>
      <c r="AM17" s="21">
        <v>1166</v>
      </c>
      <c r="AN17" s="21">
        <v>2329</v>
      </c>
      <c r="AO17" s="21">
        <v>14993</v>
      </c>
      <c r="AP17" s="21">
        <v>3894</v>
      </c>
      <c r="AQ17" s="8">
        <v>6.8</v>
      </c>
      <c r="AR17" s="21">
        <v>159</v>
      </c>
      <c r="AS17" s="21">
        <v>728</v>
      </c>
      <c r="AT17" s="21">
        <v>127</v>
      </c>
      <c r="AU17" s="21">
        <v>2005</v>
      </c>
      <c r="AV17" s="21">
        <v>8539</v>
      </c>
      <c r="AW17" s="21">
        <v>1517</v>
      </c>
      <c r="AX17" s="8">
        <v>5.2</v>
      </c>
      <c r="AY17" s="21">
        <v>95</v>
      </c>
      <c r="AZ17" s="21">
        <v>406</v>
      </c>
      <c r="BA17" s="21">
        <v>19</v>
      </c>
      <c r="BB17" s="21">
        <v>1097</v>
      </c>
      <c r="BC17" s="21">
        <v>5045</v>
      </c>
      <c r="BD17" s="21">
        <v>244</v>
      </c>
      <c r="BE17" s="8">
        <v>3.8</v>
      </c>
      <c r="BF17" s="21">
        <v>14</v>
      </c>
      <c r="BG17" s="21">
        <v>40</v>
      </c>
      <c r="BH17" s="21">
        <v>5</v>
      </c>
      <c r="BI17" s="21">
        <v>9</v>
      </c>
      <c r="BJ17" s="21">
        <v>27</v>
      </c>
      <c r="BK17" s="21">
        <v>3</v>
      </c>
      <c r="BL17" s="8">
        <v>1.9</v>
      </c>
      <c r="BT17" s="21">
        <v>7804</v>
      </c>
      <c r="BU17" s="21">
        <v>59827</v>
      </c>
      <c r="BV17" s="21">
        <v>4169</v>
      </c>
      <c r="BW17" s="21">
        <v>51723</v>
      </c>
      <c r="BX17" s="21">
        <v>712913</v>
      </c>
      <c r="BY17" s="21">
        <v>26641</v>
      </c>
      <c r="BZ17" s="8">
        <v>16.399999999999999</v>
      </c>
    </row>
    <row r="18" spans="1:78">
      <c r="A18" s="9">
        <v>24624</v>
      </c>
      <c r="B18" s="21">
        <v>1215</v>
      </c>
      <c r="C18" s="21">
        <v>15880</v>
      </c>
      <c r="D18" s="21">
        <v>363</v>
      </c>
      <c r="E18" s="21">
        <v>17335</v>
      </c>
      <c r="F18" s="21">
        <v>244729</v>
      </c>
      <c r="G18" s="21">
        <v>5628</v>
      </c>
      <c r="H18" s="8">
        <v>20.100000000000001</v>
      </c>
      <c r="I18" s="21">
        <v>168</v>
      </c>
      <c r="J18" s="21">
        <v>1453</v>
      </c>
      <c r="K18" s="21">
        <v>129</v>
      </c>
      <c r="L18" s="21">
        <v>8132</v>
      </c>
      <c r="M18" s="21">
        <v>68127</v>
      </c>
      <c r="N18" s="21">
        <v>6411</v>
      </c>
      <c r="O18" s="8">
        <v>12.3</v>
      </c>
      <c r="P18" s="21">
        <v>2464</v>
      </c>
      <c r="Q18" s="21">
        <v>26028</v>
      </c>
      <c r="R18" s="21">
        <v>823</v>
      </c>
      <c r="S18" s="21">
        <v>35969</v>
      </c>
      <c r="T18" s="21">
        <v>377358</v>
      </c>
      <c r="U18" s="21">
        <v>12118</v>
      </c>
      <c r="V18" s="8">
        <v>18.899999999999999</v>
      </c>
      <c r="W18" s="21">
        <v>2782</v>
      </c>
      <c r="X18" s="21">
        <v>14791</v>
      </c>
      <c r="Y18" s="21">
        <v>1708</v>
      </c>
      <c r="Z18" s="21">
        <v>5146</v>
      </c>
      <c r="AA18" s="21">
        <v>61071</v>
      </c>
      <c r="AB18" s="21">
        <v>4280</v>
      </c>
      <c r="AC18" s="8">
        <v>6.4</v>
      </c>
      <c r="AD18" s="21">
        <v>215</v>
      </c>
      <c r="AE18" s="21">
        <v>1467</v>
      </c>
      <c r="AF18" s="21">
        <v>124</v>
      </c>
      <c r="AG18" s="21">
        <v>1060</v>
      </c>
      <c r="AH18" s="21">
        <v>5355</v>
      </c>
      <c r="AI18" s="21">
        <v>455</v>
      </c>
      <c r="AJ18" s="8">
        <v>13.7</v>
      </c>
      <c r="AK18" s="21">
        <v>1331</v>
      </c>
      <c r="AL18" s="21">
        <v>4895</v>
      </c>
      <c r="AM18" s="21">
        <v>1237</v>
      </c>
      <c r="AN18" s="21">
        <v>2626</v>
      </c>
      <c r="AO18" s="21">
        <v>15318</v>
      </c>
      <c r="AP18" s="21">
        <v>3922</v>
      </c>
      <c r="AQ18" s="8">
        <v>6.9</v>
      </c>
      <c r="AR18" s="21">
        <v>178</v>
      </c>
      <c r="AS18" s="21">
        <v>791</v>
      </c>
      <c r="AT18" s="21">
        <v>137</v>
      </c>
      <c r="AU18" s="21">
        <v>2175</v>
      </c>
      <c r="AV18" s="21">
        <v>9007</v>
      </c>
      <c r="AW18" s="21">
        <v>1594</v>
      </c>
      <c r="AX18" s="8">
        <v>5.2</v>
      </c>
      <c r="AY18" s="21">
        <v>104</v>
      </c>
      <c r="AZ18" s="21">
        <v>498</v>
      </c>
      <c r="BA18" s="21">
        <v>24</v>
      </c>
      <c r="BB18" s="21">
        <v>1156</v>
      </c>
      <c r="BC18" s="21">
        <v>6015</v>
      </c>
      <c r="BD18" s="21">
        <v>296</v>
      </c>
      <c r="BE18" s="8">
        <v>4</v>
      </c>
      <c r="BF18" s="21">
        <v>14</v>
      </c>
      <c r="BG18" s="21">
        <v>49</v>
      </c>
      <c r="BH18" s="21">
        <v>7</v>
      </c>
      <c r="BI18" s="21">
        <v>8</v>
      </c>
      <c r="BJ18" s="21">
        <v>32</v>
      </c>
      <c r="BK18" s="21">
        <v>4</v>
      </c>
      <c r="BL18" s="8">
        <v>2.4</v>
      </c>
      <c r="BT18" s="21">
        <v>8471</v>
      </c>
      <c r="BU18" s="21">
        <v>65853</v>
      </c>
      <c r="BV18" s="21">
        <v>4553</v>
      </c>
      <c r="BW18" s="21">
        <v>54393</v>
      </c>
      <c r="BX18" s="21">
        <v>759059</v>
      </c>
      <c r="BY18" s="21">
        <v>28150</v>
      </c>
      <c r="BZ18" s="8">
        <v>16.2</v>
      </c>
    </row>
    <row r="19" spans="1:78">
      <c r="A19" s="9">
        <v>24990</v>
      </c>
      <c r="B19" s="21">
        <v>1369</v>
      </c>
      <c r="C19" s="21">
        <v>17333</v>
      </c>
      <c r="D19" s="21">
        <v>393</v>
      </c>
      <c r="E19" s="21">
        <v>18970</v>
      </c>
      <c r="F19" s="21">
        <v>259573</v>
      </c>
      <c r="G19" s="21">
        <v>5905</v>
      </c>
      <c r="H19" s="8">
        <v>19.8</v>
      </c>
      <c r="I19" s="21">
        <v>192</v>
      </c>
      <c r="J19" s="21">
        <v>1735</v>
      </c>
      <c r="K19" s="21">
        <v>148</v>
      </c>
      <c r="L19" s="21">
        <v>8349</v>
      </c>
      <c r="M19" s="21">
        <v>70085</v>
      </c>
      <c r="N19" s="21">
        <v>6589</v>
      </c>
      <c r="O19" s="8">
        <v>12.1</v>
      </c>
      <c r="P19" s="21">
        <v>2641</v>
      </c>
      <c r="Q19" s="21">
        <v>28809</v>
      </c>
      <c r="R19" s="21">
        <v>907</v>
      </c>
      <c r="S19" s="21">
        <v>37326</v>
      </c>
      <c r="T19" s="21">
        <v>402082</v>
      </c>
      <c r="U19" s="21">
        <v>12922</v>
      </c>
      <c r="V19" s="8">
        <v>18.600000000000001</v>
      </c>
      <c r="W19" s="21">
        <v>2985</v>
      </c>
      <c r="X19" s="21">
        <v>16249</v>
      </c>
      <c r="Y19" s="21">
        <v>1852</v>
      </c>
      <c r="Z19" s="21">
        <v>5536</v>
      </c>
      <c r="AA19" s="21">
        <v>65813</v>
      </c>
      <c r="AB19" s="21">
        <v>4635</v>
      </c>
      <c r="AC19" s="8">
        <v>6.6</v>
      </c>
      <c r="AD19" s="21">
        <v>283</v>
      </c>
      <c r="AE19" s="21">
        <v>1659</v>
      </c>
      <c r="AF19" s="21">
        <v>136</v>
      </c>
      <c r="AG19" s="21">
        <v>1374</v>
      </c>
      <c r="AH19" s="21">
        <v>5888</v>
      </c>
      <c r="AI19" s="21">
        <v>491</v>
      </c>
      <c r="AJ19" s="8">
        <v>13.2</v>
      </c>
      <c r="AK19" s="21">
        <v>1615</v>
      </c>
      <c r="AL19" s="21">
        <v>5174</v>
      </c>
      <c r="AM19" s="21">
        <v>1406</v>
      </c>
      <c r="AN19" s="21">
        <v>2856</v>
      </c>
      <c r="AO19" s="21">
        <v>15908</v>
      </c>
      <c r="AP19" s="21">
        <v>4018</v>
      </c>
      <c r="AQ19" s="8">
        <v>6.8</v>
      </c>
      <c r="AR19" s="21">
        <v>191</v>
      </c>
      <c r="AS19" s="21">
        <v>857</v>
      </c>
      <c r="AT19" s="21">
        <v>149</v>
      </c>
      <c r="AU19" s="21">
        <v>2258</v>
      </c>
      <c r="AV19" s="21">
        <v>9470</v>
      </c>
      <c r="AW19" s="21">
        <v>1678</v>
      </c>
      <c r="AX19" s="8">
        <v>5.2</v>
      </c>
      <c r="AY19" s="21">
        <v>128</v>
      </c>
      <c r="AZ19" s="21">
        <v>615</v>
      </c>
      <c r="BA19" s="21">
        <v>30</v>
      </c>
      <c r="BB19" s="21">
        <v>1398</v>
      </c>
      <c r="BC19" s="21">
        <v>7192</v>
      </c>
      <c r="BD19" s="21">
        <v>354</v>
      </c>
      <c r="BE19" s="8">
        <v>4.2</v>
      </c>
      <c r="BF19" s="21">
        <v>15</v>
      </c>
      <c r="BG19" s="21">
        <v>57</v>
      </c>
      <c r="BH19" s="21">
        <v>9</v>
      </c>
      <c r="BI19" s="21">
        <v>9</v>
      </c>
      <c r="BJ19" s="21">
        <v>36</v>
      </c>
      <c r="BK19" s="21">
        <v>5</v>
      </c>
      <c r="BL19" s="8">
        <v>2.8</v>
      </c>
      <c r="BT19" s="21">
        <v>9420</v>
      </c>
      <c r="BU19" s="21">
        <v>72486</v>
      </c>
      <c r="BV19" s="21">
        <v>5029</v>
      </c>
      <c r="BW19" s="21">
        <v>58453</v>
      </c>
      <c r="BX19" s="21">
        <v>809154</v>
      </c>
      <c r="BY19" s="21">
        <v>29828</v>
      </c>
      <c r="BZ19" s="8">
        <v>16</v>
      </c>
    </row>
    <row r="20" spans="1:78">
      <c r="A20" s="9">
        <v>25355</v>
      </c>
      <c r="B20" s="21">
        <v>1572</v>
      </c>
      <c r="C20" s="21">
        <v>19138</v>
      </c>
      <c r="D20" s="21">
        <v>424</v>
      </c>
      <c r="E20" s="21">
        <v>21195</v>
      </c>
      <c r="F20" s="21">
        <v>276546</v>
      </c>
      <c r="G20" s="21">
        <v>6203</v>
      </c>
      <c r="H20" s="8">
        <v>19.399999999999999</v>
      </c>
      <c r="I20" s="21">
        <v>238</v>
      </c>
      <c r="J20" s="21">
        <v>2005</v>
      </c>
      <c r="K20" s="21">
        <v>183</v>
      </c>
      <c r="L20" s="21">
        <v>8600</v>
      </c>
      <c r="M20" s="21">
        <v>72117</v>
      </c>
      <c r="N20" s="21">
        <v>6771</v>
      </c>
      <c r="O20" s="8">
        <v>11.9</v>
      </c>
      <c r="P20" s="21">
        <v>3021</v>
      </c>
      <c r="Q20" s="21">
        <v>32183</v>
      </c>
      <c r="R20" s="21">
        <v>1010</v>
      </c>
      <c r="S20" s="21">
        <v>40899</v>
      </c>
      <c r="T20" s="21">
        <v>429576</v>
      </c>
      <c r="U20" s="21">
        <v>13792</v>
      </c>
      <c r="V20" s="8">
        <v>18.3</v>
      </c>
      <c r="W20" s="21">
        <v>3262</v>
      </c>
      <c r="X20" s="21">
        <v>17969</v>
      </c>
      <c r="Y20" s="21">
        <v>2053</v>
      </c>
      <c r="Z20" s="21">
        <v>5929</v>
      </c>
      <c r="AA20" s="21">
        <v>70733</v>
      </c>
      <c r="AB20" s="21">
        <v>5010</v>
      </c>
      <c r="AC20" s="8">
        <v>6.7</v>
      </c>
      <c r="AD20" s="21">
        <v>244</v>
      </c>
      <c r="AE20" s="21">
        <v>1815</v>
      </c>
      <c r="AF20" s="21">
        <v>152</v>
      </c>
      <c r="AG20" s="21">
        <v>1139</v>
      </c>
      <c r="AH20" s="21">
        <v>6209</v>
      </c>
      <c r="AI20" s="21">
        <v>528</v>
      </c>
      <c r="AJ20" s="8">
        <v>13</v>
      </c>
      <c r="AK20" s="21">
        <v>1479</v>
      </c>
      <c r="AL20" s="21">
        <v>6278</v>
      </c>
      <c r="AM20" s="21">
        <v>1340</v>
      </c>
      <c r="AN20" s="21">
        <v>2822</v>
      </c>
      <c r="AO20" s="21">
        <v>16349</v>
      </c>
      <c r="AP20" s="21">
        <v>4140</v>
      </c>
      <c r="AQ20" s="8">
        <v>6.8</v>
      </c>
      <c r="AR20" s="21">
        <v>214</v>
      </c>
      <c r="AS20" s="21">
        <v>935</v>
      </c>
      <c r="AT20" s="21">
        <v>162</v>
      </c>
      <c r="AU20" s="21">
        <v>2467</v>
      </c>
      <c r="AV20" s="21">
        <v>10041</v>
      </c>
      <c r="AW20" s="21">
        <v>1769</v>
      </c>
      <c r="AX20" s="8">
        <v>5.0999999999999996</v>
      </c>
      <c r="AY20" s="21">
        <v>158</v>
      </c>
      <c r="AZ20" s="21">
        <v>766</v>
      </c>
      <c r="BA20" s="21">
        <v>37</v>
      </c>
      <c r="BB20" s="21">
        <v>1657</v>
      </c>
      <c r="BC20" s="21">
        <v>8582</v>
      </c>
      <c r="BD20" s="21">
        <v>425</v>
      </c>
      <c r="BE20" s="8">
        <v>4.4000000000000004</v>
      </c>
      <c r="BF20" s="21">
        <v>16</v>
      </c>
      <c r="BG20" s="21">
        <v>64</v>
      </c>
      <c r="BH20" s="21">
        <v>11</v>
      </c>
      <c r="BI20" s="21">
        <v>9</v>
      </c>
      <c r="BJ20" s="21">
        <v>39</v>
      </c>
      <c r="BK20" s="21">
        <v>6</v>
      </c>
      <c r="BL20" s="8">
        <v>3.2</v>
      </c>
      <c r="BT20" s="21">
        <v>10203</v>
      </c>
      <c r="BU20" s="21">
        <v>81154</v>
      </c>
      <c r="BV20" s="21">
        <v>5371</v>
      </c>
      <c r="BW20" s="21">
        <v>62210</v>
      </c>
      <c r="BX20" s="21">
        <v>862439</v>
      </c>
      <c r="BY20" s="21">
        <v>31625</v>
      </c>
      <c r="BZ20" s="8">
        <v>15.7</v>
      </c>
    </row>
    <row r="21" spans="1:78">
      <c r="A21" s="9">
        <v>25720</v>
      </c>
      <c r="B21" s="21">
        <v>1801</v>
      </c>
      <c r="C21" s="21">
        <v>21412</v>
      </c>
      <c r="D21" s="21">
        <v>466</v>
      </c>
      <c r="E21" s="21">
        <v>23239</v>
      </c>
      <c r="F21" s="21">
        <v>295415</v>
      </c>
      <c r="G21" s="21">
        <v>6524</v>
      </c>
      <c r="H21" s="8">
        <v>19</v>
      </c>
      <c r="I21" s="21">
        <v>281</v>
      </c>
      <c r="J21" s="21">
        <v>2227</v>
      </c>
      <c r="K21" s="21">
        <v>200</v>
      </c>
      <c r="L21" s="21">
        <v>9612</v>
      </c>
      <c r="M21" s="21">
        <v>74968</v>
      </c>
      <c r="N21" s="21">
        <v>6988</v>
      </c>
      <c r="O21" s="8">
        <v>11.7</v>
      </c>
      <c r="P21" s="21">
        <v>3304</v>
      </c>
      <c r="Q21" s="21">
        <v>36156</v>
      </c>
      <c r="R21" s="21">
        <v>1129</v>
      </c>
      <c r="S21" s="21">
        <v>42720</v>
      </c>
      <c r="T21" s="21">
        <v>457938</v>
      </c>
      <c r="U21" s="21">
        <v>14722</v>
      </c>
      <c r="V21" s="8">
        <v>18.100000000000001</v>
      </c>
      <c r="W21" s="21">
        <v>3401</v>
      </c>
      <c r="X21" s="21">
        <v>19776</v>
      </c>
      <c r="Y21" s="21">
        <v>2258</v>
      </c>
      <c r="Z21" s="21">
        <v>6059</v>
      </c>
      <c r="AA21" s="21">
        <v>75227</v>
      </c>
      <c r="AB21" s="21">
        <v>5385</v>
      </c>
      <c r="AC21" s="8">
        <v>6.8</v>
      </c>
      <c r="AD21" s="21">
        <v>151</v>
      </c>
      <c r="AE21" s="21">
        <v>1889</v>
      </c>
      <c r="AF21" s="21">
        <v>162</v>
      </c>
      <c r="AG21" s="21">
        <v>681</v>
      </c>
      <c r="AH21" s="21">
        <v>6172</v>
      </c>
      <c r="AI21" s="21">
        <v>545</v>
      </c>
      <c r="AJ21" s="8">
        <v>13.3</v>
      </c>
      <c r="AK21" s="21">
        <v>2130</v>
      </c>
      <c r="AL21" s="21">
        <v>7291</v>
      </c>
      <c r="AM21" s="21">
        <v>1992</v>
      </c>
      <c r="AN21" s="21">
        <v>2806</v>
      </c>
      <c r="AO21" s="21">
        <v>16656</v>
      </c>
      <c r="AP21" s="21">
        <v>4243</v>
      </c>
      <c r="AQ21" s="8">
        <v>6.7</v>
      </c>
      <c r="AR21" s="21">
        <v>237</v>
      </c>
      <c r="AS21" s="21">
        <v>1033</v>
      </c>
      <c r="AT21" s="21">
        <v>177</v>
      </c>
      <c r="AU21" s="21">
        <v>2656</v>
      </c>
      <c r="AV21" s="21">
        <v>10685</v>
      </c>
      <c r="AW21" s="21">
        <v>1874</v>
      </c>
      <c r="AX21" s="8">
        <v>5.0999999999999996</v>
      </c>
      <c r="AY21" s="21">
        <v>210</v>
      </c>
      <c r="AZ21" s="21">
        <v>972</v>
      </c>
      <c r="BA21" s="21">
        <v>47</v>
      </c>
      <c r="BB21" s="21">
        <v>2097</v>
      </c>
      <c r="BC21" s="21">
        <v>10368</v>
      </c>
      <c r="BD21" s="21">
        <v>511</v>
      </c>
      <c r="BE21" s="8">
        <v>4.5</v>
      </c>
      <c r="BF21" s="21">
        <v>16</v>
      </c>
      <c r="BG21" s="21">
        <v>70</v>
      </c>
      <c r="BH21" s="21">
        <v>13</v>
      </c>
      <c r="BI21" s="21">
        <v>9</v>
      </c>
      <c r="BJ21" s="21">
        <v>41</v>
      </c>
      <c r="BK21" s="21">
        <v>7</v>
      </c>
      <c r="BL21" s="8">
        <v>3.6</v>
      </c>
      <c r="BT21" s="21">
        <v>11538</v>
      </c>
      <c r="BU21" s="21">
        <v>90824</v>
      </c>
      <c r="BV21" s="21">
        <v>6442</v>
      </c>
      <c r="BW21" s="21">
        <v>64263</v>
      </c>
      <c r="BX21" s="21">
        <v>915828</v>
      </c>
      <c r="BY21" s="21">
        <v>33431</v>
      </c>
      <c r="BZ21" s="8">
        <v>15.5</v>
      </c>
    </row>
    <row r="22" spans="1:78">
      <c r="A22" s="9">
        <v>26085</v>
      </c>
      <c r="B22" s="21">
        <v>1895</v>
      </c>
      <c r="C22" s="21">
        <v>24242</v>
      </c>
      <c r="D22" s="21">
        <v>514</v>
      </c>
      <c r="E22" s="21">
        <v>23278</v>
      </c>
      <c r="F22" s="21">
        <v>313994</v>
      </c>
      <c r="G22" s="21">
        <v>6866</v>
      </c>
      <c r="H22" s="8">
        <v>18.7</v>
      </c>
      <c r="I22" s="21">
        <v>312</v>
      </c>
      <c r="J22" s="21">
        <v>2490</v>
      </c>
      <c r="K22" s="21">
        <v>223</v>
      </c>
      <c r="L22" s="21">
        <v>9882</v>
      </c>
      <c r="M22" s="21">
        <v>77843</v>
      </c>
      <c r="N22" s="21">
        <v>7241</v>
      </c>
      <c r="O22" s="8">
        <v>11.6</v>
      </c>
      <c r="P22" s="21">
        <v>3766</v>
      </c>
      <c r="Q22" s="21">
        <v>41201</v>
      </c>
      <c r="R22" s="21">
        <v>1277</v>
      </c>
      <c r="S22" s="21">
        <v>45885</v>
      </c>
      <c r="T22" s="21">
        <v>488557</v>
      </c>
      <c r="U22" s="21">
        <v>15691</v>
      </c>
      <c r="V22" s="8">
        <v>17.8</v>
      </c>
      <c r="W22" s="21">
        <v>3804</v>
      </c>
      <c r="X22" s="21">
        <v>21949</v>
      </c>
      <c r="Y22" s="21">
        <v>2507</v>
      </c>
      <c r="Z22" s="21">
        <v>6591</v>
      </c>
      <c r="AA22" s="21">
        <v>80177</v>
      </c>
      <c r="AB22" s="21">
        <v>5784</v>
      </c>
      <c r="AC22" s="8">
        <v>7</v>
      </c>
      <c r="AD22" s="21">
        <v>117</v>
      </c>
      <c r="AE22" s="21">
        <v>1945</v>
      </c>
      <c r="AF22" s="21">
        <v>171</v>
      </c>
      <c r="AG22" s="21">
        <v>498</v>
      </c>
      <c r="AH22" s="21">
        <v>6000</v>
      </c>
      <c r="AI22" s="21">
        <v>544</v>
      </c>
      <c r="AJ22" s="8">
        <v>13.7</v>
      </c>
      <c r="AK22" s="21">
        <v>1846</v>
      </c>
      <c r="AL22" s="21">
        <v>7372</v>
      </c>
      <c r="AM22" s="21">
        <v>1861</v>
      </c>
      <c r="AN22" s="21">
        <v>2568</v>
      </c>
      <c r="AO22" s="21">
        <v>16511</v>
      </c>
      <c r="AP22" s="21">
        <v>4291</v>
      </c>
      <c r="AQ22" s="8">
        <v>6.7</v>
      </c>
      <c r="AR22" s="21">
        <v>261</v>
      </c>
      <c r="AS22" s="21">
        <v>1160</v>
      </c>
      <c r="AT22" s="21">
        <v>196</v>
      </c>
      <c r="AU22" s="21">
        <v>2796</v>
      </c>
      <c r="AV22" s="21">
        <v>11348</v>
      </c>
      <c r="AW22" s="21">
        <v>1987</v>
      </c>
      <c r="AX22" s="8">
        <v>5.0999999999999996</v>
      </c>
      <c r="AY22" s="21">
        <v>253</v>
      </c>
      <c r="AZ22" s="21">
        <v>1249</v>
      </c>
      <c r="BA22" s="21">
        <v>59</v>
      </c>
      <c r="BB22" s="21">
        <v>2402</v>
      </c>
      <c r="BC22" s="21">
        <v>12384</v>
      </c>
      <c r="BD22" s="21">
        <v>615</v>
      </c>
      <c r="BE22" s="8">
        <v>4.5999999999999996</v>
      </c>
      <c r="BF22" s="21">
        <v>17</v>
      </c>
      <c r="BG22" s="21">
        <v>74</v>
      </c>
      <c r="BH22" s="21">
        <v>14</v>
      </c>
      <c r="BI22" s="21">
        <v>9</v>
      </c>
      <c r="BJ22" s="21">
        <v>42</v>
      </c>
      <c r="BK22" s="21">
        <v>8</v>
      </c>
      <c r="BL22" s="8">
        <v>3.9</v>
      </c>
      <c r="BM22" s="21">
        <v>24</v>
      </c>
      <c r="BN22" s="21">
        <v>21</v>
      </c>
      <c r="BO22" s="21">
        <v>4</v>
      </c>
      <c r="BS22" s="8">
        <v>0.5</v>
      </c>
      <c r="BT22" s="21">
        <v>12292</v>
      </c>
      <c r="BU22" s="21">
        <v>101704</v>
      </c>
      <c r="BV22" s="21">
        <v>6827</v>
      </c>
      <c r="BW22" s="21">
        <v>66366</v>
      </c>
      <c r="BX22" s="21">
        <v>968897</v>
      </c>
      <c r="BY22" s="21">
        <v>35075</v>
      </c>
      <c r="BZ22" s="8">
        <v>15.4</v>
      </c>
    </row>
    <row r="23" spans="1:78">
      <c r="A23" s="9">
        <v>26451</v>
      </c>
      <c r="B23" s="21">
        <v>2225</v>
      </c>
      <c r="C23" s="21">
        <v>28137</v>
      </c>
      <c r="D23" s="21">
        <v>585</v>
      </c>
      <c r="E23" s="21">
        <v>25312</v>
      </c>
      <c r="F23" s="21">
        <v>334457</v>
      </c>
      <c r="G23" s="21">
        <v>7230</v>
      </c>
      <c r="H23" s="8">
        <v>18.399999999999999</v>
      </c>
      <c r="I23" s="21">
        <v>369</v>
      </c>
      <c r="J23" s="21">
        <v>3071</v>
      </c>
      <c r="K23" s="21">
        <v>249</v>
      </c>
      <c r="L23" s="21">
        <v>10881</v>
      </c>
      <c r="M23" s="21">
        <v>81453</v>
      </c>
      <c r="N23" s="21">
        <v>7528</v>
      </c>
      <c r="O23" s="8">
        <v>11.4</v>
      </c>
      <c r="P23" s="21">
        <v>4101</v>
      </c>
      <c r="Q23" s="21">
        <v>47143</v>
      </c>
      <c r="R23" s="21">
        <v>1459</v>
      </c>
      <c r="S23" s="21">
        <v>46477</v>
      </c>
      <c r="T23" s="21">
        <v>518790</v>
      </c>
      <c r="U23" s="21">
        <v>16674</v>
      </c>
      <c r="V23" s="8">
        <v>17.600000000000001</v>
      </c>
      <c r="W23" s="21">
        <v>4149</v>
      </c>
      <c r="X23" s="21">
        <v>24142</v>
      </c>
      <c r="Y23" s="21">
        <v>2764</v>
      </c>
      <c r="Z23" s="21">
        <v>7131</v>
      </c>
      <c r="AA23" s="21">
        <v>85490</v>
      </c>
      <c r="AB23" s="21">
        <v>6209</v>
      </c>
      <c r="AC23" s="8">
        <v>7.1</v>
      </c>
      <c r="AD23" s="21">
        <v>112</v>
      </c>
      <c r="AE23" s="21">
        <v>1974</v>
      </c>
      <c r="AF23" s="21">
        <v>178</v>
      </c>
      <c r="AG23" s="21">
        <v>450</v>
      </c>
      <c r="AH23" s="21">
        <v>5801</v>
      </c>
      <c r="AI23" s="21">
        <v>534</v>
      </c>
      <c r="AJ23" s="8">
        <v>14.1</v>
      </c>
      <c r="AK23" s="21">
        <v>1804</v>
      </c>
      <c r="AL23" s="21">
        <v>7419</v>
      </c>
      <c r="AM23" s="21">
        <v>2046</v>
      </c>
      <c r="AN23" s="21">
        <v>2347</v>
      </c>
      <c r="AO23" s="21">
        <v>16122</v>
      </c>
      <c r="AP23" s="21">
        <v>4273</v>
      </c>
      <c r="AQ23" s="8">
        <v>6.8</v>
      </c>
      <c r="AR23" s="21">
        <v>287</v>
      </c>
      <c r="AS23" s="21">
        <v>1303</v>
      </c>
      <c r="AT23" s="21">
        <v>221</v>
      </c>
      <c r="AU23" s="21">
        <v>2870</v>
      </c>
      <c r="AV23" s="21">
        <v>11967</v>
      </c>
      <c r="AW23" s="21">
        <v>2102</v>
      </c>
      <c r="AX23" s="8">
        <v>5.0999999999999996</v>
      </c>
      <c r="AY23" s="21">
        <v>220</v>
      </c>
      <c r="AZ23" s="21">
        <v>1519</v>
      </c>
      <c r="BA23" s="21">
        <v>75</v>
      </c>
      <c r="BB23" s="21">
        <v>1904</v>
      </c>
      <c r="BC23" s="21">
        <v>13760</v>
      </c>
      <c r="BD23" s="21">
        <v>709</v>
      </c>
      <c r="BE23" s="8">
        <v>5</v>
      </c>
      <c r="BF23" s="21">
        <v>21</v>
      </c>
      <c r="BG23" s="21">
        <v>82</v>
      </c>
      <c r="BH23" s="21">
        <v>16</v>
      </c>
      <c r="BI23" s="21">
        <v>11</v>
      </c>
      <c r="BJ23" s="21">
        <v>45</v>
      </c>
      <c r="BK23" s="21">
        <v>9</v>
      </c>
      <c r="BL23" s="8">
        <v>4</v>
      </c>
      <c r="BM23" s="21">
        <v>26</v>
      </c>
      <c r="BN23" s="21">
        <v>36</v>
      </c>
      <c r="BO23" s="21">
        <v>13</v>
      </c>
      <c r="BP23" s="21">
        <v>266</v>
      </c>
      <c r="BQ23" s="21">
        <v>222</v>
      </c>
      <c r="BR23" s="21">
        <v>84</v>
      </c>
      <c r="BS23" s="8">
        <v>1</v>
      </c>
      <c r="BT23" s="21">
        <v>13313</v>
      </c>
      <c r="BU23" s="21">
        <v>114825</v>
      </c>
      <c r="BV23" s="21">
        <v>7607</v>
      </c>
      <c r="BW23" s="21">
        <v>68228</v>
      </c>
      <c r="BX23" s="21">
        <v>1023072</v>
      </c>
      <c r="BY23" s="21">
        <v>36715</v>
      </c>
      <c r="BZ23" s="8">
        <v>15.2</v>
      </c>
    </row>
    <row r="24" spans="1:78">
      <c r="A24" s="9">
        <v>26816</v>
      </c>
      <c r="B24" s="21">
        <v>2665</v>
      </c>
      <c r="C24" s="21">
        <v>34914</v>
      </c>
      <c r="D24" s="21">
        <v>679</v>
      </c>
      <c r="E24" s="21">
        <v>27627</v>
      </c>
      <c r="F24" s="21">
        <v>357055</v>
      </c>
      <c r="G24" s="21">
        <v>7628</v>
      </c>
      <c r="H24" s="8">
        <v>18</v>
      </c>
      <c r="I24" s="21">
        <v>586</v>
      </c>
      <c r="J24" s="21">
        <v>4042</v>
      </c>
      <c r="K24" s="21">
        <v>336</v>
      </c>
      <c r="L24" s="21">
        <v>13544</v>
      </c>
      <c r="M24" s="21">
        <v>87375</v>
      </c>
      <c r="N24" s="21">
        <v>7943</v>
      </c>
      <c r="O24" s="8">
        <v>11</v>
      </c>
      <c r="P24" s="21">
        <v>4219</v>
      </c>
      <c r="Q24" s="21">
        <v>55850</v>
      </c>
      <c r="R24" s="21">
        <v>1661</v>
      </c>
      <c r="S24" s="21">
        <v>44361</v>
      </c>
      <c r="T24" s="21">
        <v>545994</v>
      </c>
      <c r="U24" s="21">
        <v>17579</v>
      </c>
      <c r="V24" s="8">
        <v>17.5</v>
      </c>
      <c r="W24" s="21">
        <v>4310</v>
      </c>
      <c r="X24" s="21">
        <v>26529</v>
      </c>
      <c r="Y24" s="21">
        <v>2998</v>
      </c>
      <c r="Z24" s="21">
        <v>7396</v>
      </c>
      <c r="AA24" s="21">
        <v>90372</v>
      </c>
      <c r="AB24" s="21">
        <v>6614</v>
      </c>
      <c r="AC24" s="8">
        <v>7.3</v>
      </c>
      <c r="AD24" s="21">
        <v>121</v>
      </c>
      <c r="AE24" s="21">
        <v>2017</v>
      </c>
      <c r="AF24" s="21">
        <v>181</v>
      </c>
      <c r="AG24" s="21">
        <v>468</v>
      </c>
      <c r="AH24" s="21">
        <v>5627</v>
      </c>
      <c r="AI24" s="21">
        <v>523</v>
      </c>
      <c r="AJ24" s="8">
        <v>14.5</v>
      </c>
      <c r="AK24" s="21">
        <v>1893</v>
      </c>
      <c r="AL24" s="21">
        <v>7922</v>
      </c>
      <c r="AM24" s="21">
        <v>1920</v>
      </c>
      <c r="AN24" s="21">
        <v>2531</v>
      </c>
      <c r="AO24" s="21">
        <v>15967</v>
      </c>
      <c r="AP24" s="21">
        <v>4212</v>
      </c>
      <c r="AQ24" s="8">
        <v>6.9</v>
      </c>
      <c r="AR24" s="21">
        <v>325</v>
      </c>
      <c r="AS24" s="21">
        <v>1510</v>
      </c>
      <c r="AT24" s="21">
        <v>248</v>
      </c>
      <c r="AU24" s="21">
        <v>3069</v>
      </c>
      <c r="AV24" s="21">
        <v>12655</v>
      </c>
      <c r="AW24" s="21">
        <v>2221</v>
      </c>
      <c r="AX24" s="8">
        <v>5.0999999999999996</v>
      </c>
      <c r="AY24" s="21">
        <v>211</v>
      </c>
      <c r="AZ24" s="21">
        <v>1864</v>
      </c>
      <c r="BA24" s="21">
        <v>90</v>
      </c>
      <c r="BB24" s="21">
        <v>1675</v>
      </c>
      <c r="BC24" s="21">
        <v>14814</v>
      </c>
      <c r="BD24" s="21">
        <v>780</v>
      </c>
      <c r="BE24" s="8">
        <v>5.5</v>
      </c>
      <c r="BF24" s="21">
        <v>28</v>
      </c>
      <c r="BG24" s="21">
        <v>94</v>
      </c>
      <c r="BH24" s="21">
        <v>18</v>
      </c>
      <c r="BI24" s="21">
        <v>14</v>
      </c>
      <c r="BJ24" s="21">
        <v>51</v>
      </c>
      <c r="BK24" s="21">
        <v>9</v>
      </c>
      <c r="BL24" s="8">
        <v>3.9</v>
      </c>
      <c r="BM24" s="21">
        <v>28</v>
      </c>
      <c r="BN24" s="21">
        <v>46</v>
      </c>
      <c r="BO24" s="21">
        <v>21</v>
      </c>
      <c r="BP24" s="21">
        <v>271</v>
      </c>
      <c r="BQ24" s="21">
        <v>266</v>
      </c>
      <c r="BR24" s="21">
        <v>127</v>
      </c>
      <c r="BS24" s="8">
        <v>1.5</v>
      </c>
      <c r="BT24" s="21">
        <v>14387</v>
      </c>
      <c r="BU24" s="21">
        <v>134788</v>
      </c>
      <c r="BV24" s="21">
        <v>8152</v>
      </c>
      <c r="BW24" s="21">
        <v>70313</v>
      </c>
      <c r="BX24" s="21">
        <v>1076735</v>
      </c>
      <c r="BY24" s="21">
        <v>38163</v>
      </c>
      <c r="BZ24" s="8">
        <v>15.1</v>
      </c>
    </row>
    <row r="25" spans="1:78">
      <c r="A25" s="9">
        <v>27181</v>
      </c>
      <c r="B25" s="21">
        <v>3274</v>
      </c>
      <c r="C25" s="21">
        <v>45246</v>
      </c>
      <c r="D25" s="21">
        <v>876</v>
      </c>
      <c r="E25" s="21">
        <v>27957</v>
      </c>
      <c r="F25" s="21">
        <v>379546</v>
      </c>
      <c r="G25" s="21">
        <v>8041</v>
      </c>
      <c r="H25" s="8">
        <v>17.8</v>
      </c>
      <c r="I25" s="21">
        <v>754</v>
      </c>
      <c r="J25" s="21">
        <v>4916</v>
      </c>
      <c r="K25" s="21">
        <v>427</v>
      </c>
      <c r="L25" s="21">
        <v>14654</v>
      </c>
      <c r="M25" s="21">
        <v>93887</v>
      </c>
      <c r="N25" s="21">
        <v>8489</v>
      </c>
      <c r="O25" s="8">
        <v>10.7</v>
      </c>
      <c r="P25" s="21">
        <v>5016</v>
      </c>
      <c r="Q25" s="21">
        <v>72688</v>
      </c>
      <c r="R25" s="21">
        <v>2030</v>
      </c>
      <c r="S25" s="21">
        <v>45267</v>
      </c>
      <c r="T25" s="21">
        <v>573181</v>
      </c>
      <c r="U25" s="21">
        <v>18419</v>
      </c>
      <c r="V25" s="8">
        <v>17.5</v>
      </c>
      <c r="W25" s="21">
        <v>4762</v>
      </c>
      <c r="X25" s="21">
        <v>31799</v>
      </c>
      <c r="Y25" s="21">
        <v>3328</v>
      </c>
      <c r="Z25" s="21">
        <v>7957</v>
      </c>
      <c r="AA25" s="21">
        <v>95459</v>
      </c>
      <c r="AB25" s="21">
        <v>7024</v>
      </c>
      <c r="AC25" s="8">
        <v>7.4</v>
      </c>
      <c r="AD25" s="21">
        <v>80</v>
      </c>
      <c r="AE25" s="21">
        <v>2210</v>
      </c>
      <c r="AF25" s="21">
        <v>187</v>
      </c>
      <c r="AG25" s="21">
        <v>290</v>
      </c>
      <c r="AH25" s="21">
        <v>5337</v>
      </c>
      <c r="AI25" s="21">
        <v>506</v>
      </c>
      <c r="AJ25" s="8">
        <v>15.1</v>
      </c>
      <c r="AK25" s="21">
        <v>2504</v>
      </c>
      <c r="AL25" s="21">
        <v>7136</v>
      </c>
      <c r="AM25" s="21">
        <v>2361</v>
      </c>
      <c r="AN25" s="21">
        <v>2763</v>
      </c>
      <c r="AO25" s="21">
        <v>16247</v>
      </c>
      <c r="AP25" s="21">
        <v>4251</v>
      </c>
      <c r="AQ25" s="8">
        <v>6.9</v>
      </c>
      <c r="AR25" s="21">
        <v>383</v>
      </c>
      <c r="AS25" s="21">
        <v>1830</v>
      </c>
      <c r="AT25" s="21">
        <v>296</v>
      </c>
      <c r="AU25" s="21">
        <v>3202</v>
      </c>
      <c r="AV25" s="21">
        <v>13345</v>
      </c>
      <c r="AW25" s="21">
        <v>2347</v>
      </c>
      <c r="AX25" s="8">
        <v>5.0999999999999996</v>
      </c>
      <c r="AY25" s="21">
        <v>209</v>
      </c>
      <c r="AZ25" s="21">
        <v>2457</v>
      </c>
      <c r="BA25" s="21">
        <v>114</v>
      </c>
      <c r="BB25" s="21">
        <v>1397</v>
      </c>
      <c r="BC25" s="21">
        <v>15510</v>
      </c>
      <c r="BD25" s="21">
        <v>834</v>
      </c>
      <c r="BE25" s="8">
        <v>6</v>
      </c>
      <c r="BF25" s="21">
        <v>42</v>
      </c>
      <c r="BG25" s="21">
        <v>118</v>
      </c>
      <c r="BH25" s="21">
        <v>21</v>
      </c>
      <c r="BI25" s="21">
        <v>21</v>
      </c>
      <c r="BJ25" s="21">
        <v>63</v>
      </c>
      <c r="BK25" s="21">
        <v>10</v>
      </c>
      <c r="BL25" s="8">
        <v>3.7</v>
      </c>
      <c r="BM25" s="21">
        <v>33</v>
      </c>
      <c r="BN25" s="21">
        <v>57</v>
      </c>
      <c r="BO25" s="21">
        <v>28</v>
      </c>
      <c r="BP25" s="21">
        <v>284</v>
      </c>
      <c r="BQ25" s="21">
        <v>290</v>
      </c>
      <c r="BR25" s="21">
        <v>157</v>
      </c>
      <c r="BS25" s="8">
        <v>1.8</v>
      </c>
      <c r="BT25" s="21">
        <v>17057</v>
      </c>
      <c r="BU25" s="21">
        <v>168458</v>
      </c>
      <c r="BV25" s="21">
        <v>9667</v>
      </c>
      <c r="BW25" s="21">
        <v>73316</v>
      </c>
      <c r="BX25" s="21">
        <v>1132579</v>
      </c>
      <c r="BY25" s="21">
        <v>39870</v>
      </c>
      <c r="BZ25" s="8">
        <v>15</v>
      </c>
    </row>
    <row r="26" spans="1:78">
      <c r="A26" s="9">
        <v>27546</v>
      </c>
      <c r="B26" s="21">
        <v>3235</v>
      </c>
      <c r="C26" s="21">
        <v>55791</v>
      </c>
      <c r="D26" s="21">
        <v>1115</v>
      </c>
      <c r="E26" s="21">
        <v>22630</v>
      </c>
      <c r="F26" s="21">
        <v>395671</v>
      </c>
      <c r="G26" s="21">
        <v>8427</v>
      </c>
      <c r="H26" s="8">
        <v>17.8</v>
      </c>
      <c r="I26" s="21">
        <v>541</v>
      </c>
      <c r="J26" s="21">
        <v>5804</v>
      </c>
      <c r="K26" s="21">
        <v>482</v>
      </c>
      <c r="L26" s="21">
        <v>9706</v>
      </c>
      <c r="M26" s="21">
        <v>94962</v>
      </c>
      <c r="N26" s="21">
        <v>8860</v>
      </c>
      <c r="O26" s="8">
        <v>10.7</v>
      </c>
      <c r="P26" s="21">
        <v>6373</v>
      </c>
      <c r="Q26" s="21">
        <v>93278</v>
      </c>
      <c r="R26" s="21">
        <v>2757</v>
      </c>
      <c r="S26" s="21">
        <v>44286</v>
      </c>
      <c r="T26" s="21">
        <v>598483</v>
      </c>
      <c r="U26" s="21">
        <v>19226</v>
      </c>
      <c r="V26" s="8">
        <v>17.5</v>
      </c>
      <c r="W26" s="21">
        <v>5864</v>
      </c>
      <c r="X26" s="21">
        <v>39144</v>
      </c>
      <c r="Y26" s="21">
        <v>4233</v>
      </c>
      <c r="Z26" s="21">
        <v>8324</v>
      </c>
      <c r="AA26" s="21">
        <v>100319</v>
      </c>
      <c r="AB26" s="21">
        <v>7431</v>
      </c>
      <c r="AC26" s="8">
        <v>7.6</v>
      </c>
      <c r="AD26" s="21">
        <v>75</v>
      </c>
      <c r="AE26" s="21">
        <v>2460</v>
      </c>
      <c r="AF26" s="21">
        <v>221</v>
      </c>
      <c r="AG26" s="21">
        <v>219</v>
      </c>
      <c r="AH26" s="21">
        <v>5018</v>
      </c>
      <c r="AI26" s="21">
        <v>483</v>
      </c>
      <c r="AJ26" s="8">
        <v>15.7</v>
      </c>
      <c r="AK26" s="21">
        <v>1509</v>
      </c>
      <c r="AL26" s="21">
        <v>5774</v>
      </c>
      <c r="AM26" s="21">
        <v>1583</v>
      </c>
      <c r="AN26" s="21">
        <v>2485</v>
      </c>
      <c r="AO26" s="21">
        <v>16055</v>
      </c>
      <c r="AP26" s="21">
        <v>4240</v>
      </c>
      <c r="AQ26" s="8">
        <v>6.9</v>
      </c>
      <c r="AR26" s="21">
        <v>416</v>
      </c>
      <c r="AS26" s="21">
        <v>2157</v>
      </c>
      <c r="AT26" s="21">
        <v>361</v>
      </c>
      <c r="AU26" s="21">
        <v>2974</v>
      </c>
      <c r="AV26" s="21">
        <v>13712</v>
      </c>
      <c r="AW26" s="21">
        <v>2454</v>
      </c>
      <c r="AX26" s="8">
        <v>5.0999999999999996</v>
      </c>
      <c r="AY26" s="21">
        <v>203</v>
      </c>
      <c r="AZ26" s="21">
        <v>3087</v>
      </c>
      <c r="BA26" s="21">
        <v>157</v>
      </c>
      <c r="BB26" s="21">
        <v>1025</v>
      </c>
      <c r="BC26" s="21">
        <v>15764</v>
      </c>
      <c r="BD26" s="21">
        <v>869</v>
      </c>
      <c r="BE26" s="8">
        <v>6.6</v>
      </c>
      <c r="BF26" s="21">
        <v>56</v>
      </c>
      <c r="BG26" s="21">
        <v>152</v>
      </c>
      <c r="BH26" s="21">
        <v>25</v>
      </c>
      <c r="BI26" s="21">
        <v>27</v>
      </c>
      <c r="BJ26" s="21">
        <v>79</v>
      </c>
      <c r="BK26" s="21">
        <v>12</v>
      </c>
      <c r="BL26" s="8">
        <v>3.4</v>
      </c>
      <c r="BM26" s="21">
        <v>35</v>
      </c>
      <c r="BN26" s="21">
        <v>61</v>
      </c>
      <c r="BO26" s="21">
        <v>36</v>
      </c>
      <c r="BP26" s="21">
        <v>261</v>
      </c>
      <c r="BQ26" s="21">
        <v>286</v>
      </c>
      <c r="BR26" s="21">
        <v>169</v>
      </c>
      <c r="BS26" s="8">
        <v>2</v>
      </c>
      <c r="BT26" s="21">
        <v>18306</v>
      </c>
      <c r="BU26" s="21">
        <v>207708</v>
      </c>
      <c r="BV26" s="21">
        <v>10970</v>
      </c>
      <c r="BW26" s="21">
        <v>68537</v>
      </c>
      <c r="BX26" s="21">
        <v>1176755</v>
      </c>
      <c r="BY26" s="21">
        <v>41322</v>
      </c>
      <c r="BZ26" s="8">
        <v>15.1</v>
      </c>
    </row>
    <row r="27" spans="1:78">
      <c r="A27" s="9">
        <v>27912</v>
      </c>
      <c r="B27" s="21">
        <v>4538</v>
      </c>
      <c r="C27" s="21">
        <v>66694</v>
      </c>
      <c r="D27" s="21">
        <v>1349</v>
      </c>
      <c r="E27" s="21">
        <v>27549</v>
      </c>
      <c r="F27" s="21">
        <v>416795</v>
      </c>
      <c r="G27" s="21">
        <v>8851</v>
      </c>
      <c r="H27" s="8">
        <v>17.7</v>
      </c>
      <c r="I27" s="21">
        <v>791</v>
      </c>
      <c r="J27" s="21">
        <v>7078</v>
      </c>
      <c r="K27" s="21">
        <v>614</v>
      </c>
      <c r="L27" s="21">
        <v>11400</v>
      </c>
      <c r="M27" s="21">
        <v>97572</v>
      </c>
      <c r="N27" s="21">
        <v>9060</v>
      </c>
      <c r="O27" s="8">
        <v>10.7</v>
      </c>
      <c r="P27" s="21">
        <v>7139</v>
      </c>
      <c r="Q27" s="21">
        <v>109902</v>
      </c>
      <c r="R27" s="21">
        <v>3356</v>
      </c>
      <c r="S27" s="21">
        <v>42288</v>
      </c>
      <c r="T27" s="21">
        <v>620978</v>
      </c>
      <c r="U27" s="21">
        <v>19942</v>
      </c>
      <c r="V27" s="8">
        <v>17.600000000000001</v>
      </c>
      <c r="W27" s="21">
        <v>7054</v>
      </c>
      <c r="X27" s="21">
        <v>46019</v>
      </c>
      <c r="Y27" s="21">
        <v>5063</v>
      </c>
      <c r="Z27" s="21">
        <v>8871</v>
      </c>
      <c r="AA27" s="21">
        <v>105244</v>
      </c>
      <c r="AB27" s="21">
        <v>7822</v>
      </c>
      <c r="AC27" s="8">
        <v>7.8</v>
      </c>
      <c r="AD27" s="21">
        <v>121</v>
      </c>
      <c r="AE27" s="21">
        <v>2642</v>
      </c>
      <c r="AF27" s="21">
        <v>240</v>
      </c>
      <c r="AG27" s="21">
        <v>311</v>
      </c>
      <c r="AH27" s="21">
        <v>4790</v>
      </c>
      <c r="AI27" s="21">
        <v>460</v>
      </c>
      <c r="AJ27" s="8">
        <v>16.2</v>
      </c>
      <c r="AK27" s="21">
        <v>1263</v>
      </c>
      <c r="AL27" s="21">
        <v>5663</v>
      </c>
      <c r="AM27" s="21">
        <v>1621</v>
      </c>
      <c r="AN27" s="21">
        <v>1956</v>
      </c>
      <c r="AO27" s="21">
        <v>15089</v>
      </c>
      <c r="AP27" s="21">
        <v>4078</v>
      </c>
      <c r="AQ27" s="8">
        <v>7.1</v>
      </c>
      <c r="AR27" s="21">
        <v>461</v>
      </c>
      <c r="AS27" s="21">
        <v>2490</v>
      </c>
      <c r="AT27" s="21">
        <v>421</v>
      </c>
      <c r="AU27" s="21">
        <v>2925</v>
      </c>
      <c r="AV27" s="21">
        <v>13954</v>
      </c>
      <c r="AW27" s="21">
        <v>2532</v>
      </c>
      <c r="AX27" s="8">
        <v>5.2</v>
      </c>
      <c r="AY27" s="21">
        <v>195</v>
      </c>
      <c r="AZ27" s="21">
        <v>3544</v>
      </c>
      <c r="BA27" s="21">
        <v>187</v>
      </c>
      <c r="BB27" s="21">
        <v>843</v>
      </c>
      <c r="BC27" s="21">
        <v>15800</v>
      </c>
      <c r="BD27" s="21">
        <v>887</v>
      </c>
      <c r="BE27" s="8">
        <v>7.3</v>
      </c>
      <c r="BF27" s="21">
        <v>105</v>
      </c>
      <c r="BG27" s="21">
        <v>229</v>
      </c>
      <c r="BH27" s="21">
        <v>32</v>
      </c>
      <c r="BI27" s="21">
        <v>49</v>
      </c>
      <c r="BJ27" s="21">
        <v>116</v>
      </c>
      <c r="BK27" s="21">
        <v>16</v>
      </c>
      <c r="BL27" s="8">
        <v>2.9</v>
      </c>
      <c r="BM27" s="21">
        <v>42</v>
      </c>
      <c r="BN27" s="21">
        <v>67</v>
      </c>
      <c r="BO27" s="21">
        <v>38</v>
      </c>
      <c r="BP27" s="21">
        <v>307</v>
      </c>
      <c r="BQ27" s="21">
        <v>305</v>
      </c>
      <c r="BR27" s="21">
        <v>175</v>
      </c>
      <c r="BS27" s="8">
        <v>2</v>
      </c>
      <c r="BT27" s="21">
        <v>21711</v>
      </c>
      <c r="BU27" s="21">
        <v>244328</v>
      </c>
      <c r="BV27" s="21">
        <v>12921</v>
      </c>
      <c r="BW27" s="21">
        <v>70842</v>
      </c>
      <c r="BX27" s="21">
        <v>1223300</v>
      </c>
      <c r="BY27" s="21">
        <v>42620</v>
      </c>
      <c r="BZ27" s="8">
        <v>15.1</v>
      </c>
    </row>
    <row r="28" spans="1:78">
      <c r="A28" s="9">
        <v>28277</v>
      </c>
      <c r="B28" s="21">
        <v>5740</v>
      </c>
      <c r="C28" s="21">
        <v>76891</v>
      </c>
      <c r="D28" s="21">
        <v>1597</v>
      </c>
      <c r="E28" s="21">
        <v>31123</v>
      </c>
      <c r="F28" s="21">
        <v>441299</v>
      </c>
      <c r="G28" s="21">
        <v>9365</v>
      </c>
      <c r="H28" s="8">
        <v>17.5</v>
      </c>
      <c r="I28" s="21">
        <v>880</v>
      </c>
      <c r="J28" s="21">
        <v>8218</v>
      </c>
      <c r="K28" s="21">
        <v>717</v>
      </c>
      <c r="L28" s="21">
        <v>11121</v>
      </c>
      <c r="M28" s="21">
        <v>99682</v>
      </c>
      <c r="N28" s="21">
        <v>9274</v>
      </c>
      <c r="O28" s="8">
        <v>10.7</v>
      </c>
      <c r="P28" s="21">
        <v>8039</v>
      </c>
      <c r="Q28" s="21">
        <v>124417</v>
      </c>
      <c r="R28" s="21">
        <v>3834</v>
      </c>
      <c r="S28" s="21">
        <v>43117</v>
      </c>
      <c r="T28" s="21">
        <v>643584</v>
      </c>
      <c r="U28" s="21">
        <v>20643</v>
      </c>
      <c r="V28" s="8">
        <v>17.8</v>
      </c>
      <c r="W28" s="21">
        <v>7667</v>
      </c>
      <c r="X28" s="21">
        <v>52572</v>
      </c>
      <c r="Y28" s="21">
        <v>5824</v>
      </c>
      <c r="Z28" s="21">
        <v>8873</v>
      </c>
      <c r="AA28" s="21">
        <v>109438</v>
      </c>
      <c r="AB28" s="21">
        <v>8207</v>
      </c>
      <c r="AC28" s="8">
        <v>7.9</v>
      </c>
      <c r="AD28" s="21">
        <v>233</v>
      </c>
      <c r="AE28" s="21">
        <v>2916</v>
      </c>
      <c r="AF28" s="21">
        <v>259</v>
      </c>
      <c r="AG28" s="21">
        <v>538</v>
      </c>
      <c r="AH28" s="21">
        <v>4746</v>
      </c>
      <c r="AI28" s="21">
        <v>445</v>
      </c>
      <c r="AJ28" s="8">
        <v>16.399999999999999</v>
      </c>
      <c r="AK28" s="21">
        <v>1186</v>
      </c>
      <c r="AL28" s="21">
        <v>5625</v>
      </c>
      <c r="AM28" s="21">
        <v>1498</v>
      </c>
      <c r="AN28" s="21">
        <v>1995</v>
      </c>
      <c r="AO28" s="21">
        <v>14398</v>
      </c>
      <c r="AP28" s="21">
        <v>3890</v>
      </c>
      <c r="AQ28" s="8">
        <v>7.4</v>
      </c>
      <c r="AR28" s="21">
        <v>467</v>
      </c>
      <c r="AS28" s="21">
        <v>2756</v>
      </c>
      <c r="AT28" s="21">
        <v>488</v>
      </c>
      <c r="AU28" s="21">
        <v>2598</v>
      </c>
      <c r="AV28" s="21">
        <v>13843</v>
      </c>
      <c r="AW28" s="21">
        <v>2577</v>
      </c>
      <c r="AX28" s="8">
        <v>5.4</v>
      </c>
      <c r="AY28" s="21">
        <v>238</v>
      </c>
      <c r="AZ28" s="21">
        <v>3954</v>
      </c>
      <c r="BA28" s="21">
        <v>214</v>
      </c>
      <c r="BB28" s="21">
        <v>917</v>
      </c>
      <c r="BC28" s="21">
        <v>15902</v>
      </c>
      <c r="BD28" s="21">
        <v>902</v>
      </c>
      <c r="BE28" s="8">
        <v>8</v>
      </c>
      <c r="BF28" s="21">
        <v>151</v>
      </c>
      <c r="BG28" s="21">
        <v>341</v>
      </c>
      <c r="BH28" s="21">
        <v>45</v>
      </c>
      <c r="BI28" s="21">
        <v>70</v>
      </c>
      <c r="BJ28" s="21">
        <v>169</v>
      </c>
      <c r="BK28" s="21">
        <v>22</v>
      </c>
      <c r="BL28" s="8">
        <v>2.5</v>
      </c>
      <c r="BM28" s="21">
        <v>47</v>
      </c>
      <c r="BN28" s="21">
        <v>74</v>
      </c>
      <c r="BO28" s="21">
        <v>41</v>
      </c>
      <c r="BP28" s="21">
        <v>334</v>
      </c>
      <c r="BQ28" s="21">
        <v>331</v>
      </c>
      <c r="BR28" s="21">
        <v>186</v>
      </c>
      <c r="BS28" s="8">
        <v>2</v>
      </c>
      <c r="BT28" s="21">
        <v>24647</v>
      </c>
      <c r="BU28" s="21">
        <v>277764</v>
      </c>
      <c r="BV28" s="21">
        <v>14517</v>
      </c>
      <c r="BW28" s="21">
        <v>73568</v>
      </c>
      <c r="BX28" s="21">
        <v>1271952</v>
      </c>
      <c r="BY28" s="21">
        <v>43948</v>
      </c>
      <c r="BZ28" s="8">
        <v>15.2</v>
      </c>
    </row>
    <row r="29" spans="1:78">
      <c r="A29" s="9">
        <v>28642</v>
      </c>
      <c r="B29" s="21">
        <v>6305</v>
      </c>
      <c r="C29" s="21">
        <v>85097</v>
      </c>
      <c r="D29" s="21">
        <v>1792</v>
      </c>
      <c r="E29" s="21">
        <v>32240</v>
      </c>
      <c r="F29" s="21">
        <v>466471</v>
      </c>
      <c r="G29" s="21">
        <v>9916</v>
      </c>
      <c r="H29" s="8">
        <v>17.399999999999999</v>
      </c>
      <c r="I29" s="21">
        <v>925</v>
      </c>
      <c r="J29" s="21">
        <v>9309</v>
      </c>
      <c r="K29" s="21">
        <v>826</v>
      </c>
      <c r="L29" s="21">
        <v>10318</v>
      </c>
      <c r="M29" s="21">
        <v>100815</v>
      </c>
      <c r="N29" s="21">
        <v>9429</v>
      </c>
      <c r="O29" s="8">
        <v>10.8</v>
      </c>
      <c r="P29" s="21">
        <v>8664</v>
      </c>
      <c r="Q29" s="21">
        <v>138098</v>
      </c>
      <c r="R29" s="21">
        <v>4299</v>
      </c>
      <c r="S29" s="21">
        <v>42929</v>
      </c>
      <c r="T29" s="21">
        <v>665303</v>
      </c>
      <c r="U29" s="21">
        <v>21385</v>
      </c>
      <c r="V29" s="8">
        <v>17.899999999999999</v>
      </c>
      <c r="W29" s="21">
        <v>8840</v>
      </c>
      <c r="X29" s="21">
        <v>59540</v>
      </c>
      <c r="Y29" s="21">
        <v>6613</v>
      </c>
      <c r="Z29" s="21">
        <v>9617</v>
      </c>
      <c r="AA29" s="21">
        <v>114252</v>
      </c>
      <c r="AB29" s="21">
        <v>8603</v>
      </c>
      <c r="AC29" s="8">
        <v>8.1</v>
      </c>
      <c r="AD29" s="21">
        <v>258</v>
      </c>
      <c r="AE29" s="21">
        <v>3203</v>
      </c>
      <c r="AF29" s="21">
        <v>284</v>
      </c>
      <c r="AG29" s="21">
        <v>534</v>
      </c>
      <c r="AH29" s="21">
        <v>4707</v>
      </c>
      <c r="AI29" s="21">
        <v>437</v>
      </c>
      <c r="AJ29" s="8">
        <v>16.600000000000001</v>
      </c>
      <c r="AK29" s="21">
        <v>1413</v>
      </c>
      <c r="AL29" s="21">
        <v>5614</v>
      </c>
      <c r="AM29" s="21">
        <v>1571</v>
      </c>
      <c r="AN29" s="21">
        <v>2169</v>
      </c>
      <c r="AO29" s="21">
        <v>13985</v>
      </c>
      <c r="AP29" s="21">
        <v>3751</v>
      </c>
      <c r="AQ29" s="8">
        <v>7.6</v>
      </c>
      <c r="AR29" s="21">
        <v>509</v>
      </c>
      <c r="AS29" s="21">
        <v>2970</v>
      </c>
      <c r="AT29" s="21">
        <v>537</v>
      </c>
      <c r="AU29" s="21">
        <v>2588</v>
      </c>
      <c r="AV29" s="21">
        <v>13709</v>
      </c>
      <c r="AW29" s="21">
        <v>2591</v>
      </c>
      <c r="AX29" s="8">
        <v>5.5</v>
      </c>
      <c r="AY29" s="21">
        <v>303</v>
      </c>
      <c r="AZ29" s="21">
        <v>4344</v>
      </c>
      <c r="BA29" s="21">
        <v>240</v>
      </c>
      <c r="BB29" s="21">
        <v>1063</v>
      </c>
      <c r="BC29" s="21">
        <v>16144</v>
      </c>
      <c r="BD29" s="21">
        <v>922</v>
      </c>
      <c r="BE29" s="8">
        <v>8.6</v>
      </c>
      <c r="BF29" s="21">
        <v>188</v>
      </c>
      <c r="BG29" s="21">
        <v>474</v>
      </c>
      <c r="BH29" s="21">
        <v>63</v>
      </c>
      <c r="BI29" s="21">
        <v>85</v>
      </c>
      <c r="BJ29" s="21">
        <v>231</v>
      </c>
      <c r="BK29" s="21">
        <v>29</v>
      </c>
      <c r="BL29" s="8">
        <v>2.5</v>
      </c>
      <c r="BM29" s="21">
        <v>49</v>
      </c>
      <c r="BN29" s="21">
        <v>81</v>
      </c>
      <c r="BO29" s="21">
        <v>44</v>
      </c>
      <c r="BP29" s="21">
        <v>349</v>
      </c>
      <c r="BQ29" s="21">
        <v>354</v>
      </c>
      <c r="BR29" s="21">
        <v>198</v>
      </c>
      <c r="BS29" s="8">
        <v>1.9</v>
      </c>
      <c r="BT29" s="21">
        <v>27453</v>
      </c>
      <c r="BU29" s="21">
        <v>308730</v>
      </c>
      <c r="BV29" s="21">
        <v>16269</v>
      </c>
      <c r="BW29" s="21">
        <v>76329</v>
      </c>
      <c r="BX29" s="21">
        <v>1322291</v>
      </c>
      <c r="BY29" s="21">
        <v>45439</v>
      </c>
      <c r="BZ29" s="8">
        <v>15.3</v>
      </c>
    </row>
    <row r="30" spans="1:78">
      <c r="A30" s="9">
        <v>29007</v>
      </c>
      <c r="B30" s="21">
        <v>6583</v>
      </c>
      <c r="C30" s="21">
        <v>94381</v>
      </c>
      <c r="D30" s="21">
        <v>1951</v>
      </c>
      <c r="E30" s="21">
        <v>32657</v>
      </c>
      <c r="F30" s="21">
        <v>491509</v>
      </c>
      <c r="G30" s="21">
        <v>10478</v>
      </c>
      <c r="H30" s="8">
        <v>17.3</v>
      </c>
      <c r="I30" s="21">
        <v>1066</v>
      </c>
      <c r="J30" s="21">
        <v>10512</v>
      </c>
      <c r="K30" s="21">
        <v>928</v>
      </c>
      <c r="L30" s="21">
        <v>10725</v>
      </c>
      <c r="M30" s="21">
        <v>102241</v>
      </c>
      <c r="N30" s="21">
        <v>9552</v>
      </c>
      <c r="O30" s="8">
        <v>10.8</v>
      </c>
      <c r="P30" s="21">
        <v>9758</v>
      </c>
      <c r="Q30" s="21">
        <v>156769</v>
      </c>
      <c r="R30" s="21">
        <v>4752</v>
      </c>
      <c r="S30" s="21">
        <v>45329</v>
      </c>
      <c r="T30" s="21">
        <v>688644</v>
      </c>
      <c r="U30" s="21">
        <v>22170</v>
      </c>
      <c r="V30" s="8">
        <v>18.100000000000001</v>
      </c>
      <c r="W30" s="21">
        <v>10963</v>
      </c>
      <c r="X30" s="21">
        <v>68305</v>
      </c>
      <c r="Y30" s="21">
        <v>7421</v>
      </c>
      <c r="Z30" s="21">
        <v>11696</v>
      </c>
      <c r="AA30" s="21">
        <v>121718</v>
      </c>
      <c r="AB30" s="21">
        <v>9119</v>
      </c>
      <c r="AC30" s="8">
        <v>8.1999999999999993</v>
      </c>
      <c r="AD30" s="21">
        <v>334</v>
      </c>
      <c r="AE30" s="21">
        <v>3553</v>
      </c>
      <c r="AF30" s="21">
        <v>309</v>
      </c>
      <c r="AG30" s="21">
        <v>628</v>
      </c>
      <c r="AH30" s="21">
        <v>4742</v>
      </c>
      <c r="AI30" s="21">
        <v>433</v>
      </c>
      <c r="AJ30" s="8">
        <v>16.600000000000001</v>
      </c>
      <c r="AK30" s="21">
        <v>1468</v>
      </c>
      <c r="AL30" s="21">
        <v>5870</v>
      </c>
      <c r="AM30" s="21">
        <v>1527</v>
      </c>
      <c r="AN30" s="21">
        <v>2220</v>
      </c>
      <c r="AO30" s="21">
        <v>13763</v>
      </c>
      <c r="AP30" s="21">
        <v>3667</v>
      </c>
      <c r="AQ30" s="8">
        <v>7.8</v>
      </c>
      <c r="AR30" s="21">
        <v>552</v>
      </c>
      <c r="AS30" s="21">
        <v>3212</v>
      </c>
      <c r="AT30" s="21">
        <v>582</v>
      </c>
      <c r="AU30" s="21">
        <v>2593</v>
      </c>
      <c r="AV30" s="21">
        <v>13575</v>
      </c>
      <c r="AW30" s="21">
        <v>2595</v>
      </c>
      <c r="AX30" s="8">
        <v>5.6</v>
      </c>
      <c r="AY30" s="21">
        <v>388</v>
      </c>
      <c r="AZ30" s="21">
        <v>4877</v>
      </c>
      <c r="BA30" s="21">
        <v>265</v>
      </c>
      <c r="BB30" s="21">
        <v>1274</v>
      </c>
      <c r="BC30" s="21">
        <v>16587</v>
      </c>
      <c r="BD30" s="21">
        <v>951</v>
      </c>
      <c r="BE30" s="8">
        <v>9</v>
      </c>
      <c r="BF30" s="21">
        <v>217</v>
      </c>
      <c r="BG30" s="21">
        <v>616</v>
      </c>
      <c r="BH30" s="21">
        <v>85</v>
      </c>
      <c r="BI30" s="21">
        <v>96</v>
      </c>
      <c r="BJ30" s="21">
        <v>294</v>
      </c>
      <c r="BK30" s="21">
        <v>39</v>
      </c>
      <c r="BL30" s="8">
        <v>2.6</v>
      </c>
      <c r="BM30" s="21">
        <v>56</v>
      </c>
      <c r="BN30" s="21">
        <v>91</v>
      </c>
      <c r="BO30" s="21">
        <v>49</v>
      </c>
      <c r="BP30" s="21">
        <v>379</v>
      </c>
      <c r="BQ30" s="21">
        <v>382</v>
      </c>
      <c r="BR30" s="21">
        <v>212</v>
      </c>
      <c r="BS30" s="8">
        <v>1.9</v>
      </c>
      <c r="BT30" s="21">
        <v>31387</v>
      </c>
      <c r="BU30" s="21">
        <v>348186</v>
      </c>
      <c r="BV30" s="21">
        <v>17868</v>
      </c>
      <c r="BW30" s="21">
        <v>83781</v>
      </c>
      <c r="BX30" s="21">
        <v>1380525</v>
      </c>
      <c r="BY30" s="21">
        <v>47286</v>
      </c>
      <c r="BZ30" s="8">
        <v>15.4</v>
      </c>
    </row>
    <row r="31" spans="1:78">
      <c r="A31" s="9">
        <v>29373</v>
      </c>
      <c r="B31" s="21">
        <v>7633</v>
      </c>
      <c r="C31" s="21">
        <v>109378</v>
      </c>
      <c r="D31" s="21">
        <v>2200</v>
      </c>
      <c r="E31" s="21">
        <v>35386</v>
      </c>
      <c r="F31" s="21">
        <v>518879</v>
      </c>
      <c r="G31" s="21">
        <v>11059</v>
      </c>
      <c r="H31" s="8">
        <v>17.2</v>
      </c>
      <c r="I31" s="21">
        <v>1357</v>
      </c>
      <c r="J31" s="21">
        <v>12297</v>
      </c>
      <c r="K31" s="21">
        <v>1055</v>
      </c>
      <c r="L31" s="21">
        <v>12215</v>
      </c>
      <c r="M31" s="21">
        <v>105020</v>
      </c>
      <c r="N31" s="21">
        <v>9726</v>
      </c>
      <c r="O31" s="8">
        <v>10.8</v>
      </c>
      <c r="P31" s="21">
        <v>10631</v>
      </c>
      <c r="Q31" s="21">
        <v>182309</v>
      </c>
      <c r="R31" s="21">
        <v>5537</v>
      </c>
      <c r="S31" s="21">
        <v>43957</v>
      </c>
      <c r="T31" s="21">
        <v>709836</v>
      </c>
      <c r="U31" s="21">
        <v>22975</v>
      </c>
      <c r="V31" s="8">
        <v>18.2</v>
      </c>
      <c r="W31" s="21">
        <v>11678</v>
      </c>
      <c r="X31" s="21">
        <v>76887</v>
      </c>
      <c r="Y31" s="21">
        <v>8494</v>
      </c>
      <c r="Z31" s="21">
        <v>11740</v>
      </c>
      <c r="AA31" s="21">
        <v>127545</v>
      </c>
      <c r="AB31" s="21">
        <v>9677</v>
      </c>
      <c r="AC31" s="8">
        <v>8.3000000000000007</v>
      </c>
      <c r="AD31" s="21">
        <v>399</v>
      </c>
      <c r="AE31" s="21">
        <v>3939</v>
      </c>
      <c r="AF31" s="21">
        <v>341</v>
      </c>
      <c r="AG31" s="21">
        <v>681</v>
      </c>
      <c r="AH31" s="21">
        <v>4815</v>
      </c>
      <c r="AI31" s="21">
        <v>434</v>
      </c>
      <c r="AJ31" s="8">
        <v>16.5</v>
      </c>
      <c r="AK31" s="21">
        <v>1881</v>
      </c>
      <c r="AL31" s="21">
        <v>6425</v>
      </c>
      <c r="AM31" s="21">
        <v>1747</v>
      </c>
      <c r="AN31" s="21">
        <v>2467</v>
      </c>
      <c r="AO31" s="21">
        <v>14047</v>
      </c>
      <c r="AP31" s="21">
        <v>3648</v>
      </c>
      <c r="AQ31" s="8">
        <v>7.7</v>
      </c>
      <c r="AR31" s="21">
        <v>627</v>
      </c>
      <c r="AS31" s="21">
        <v>3510</v>
      </c>
      <c r="AT31" s="21">
        <v>642</v>
      </c>
      <c r="AU31" s="21">
        <v>2674</v>
      </c>
      <c r="AV31" s="21">
        <v>13517</v>
      </c>
      <c r="AW31" s="21">
        <v>2596</v>
      </c>
      <c r="AX31" s="8">
        <v>5.8</v>
      </c>
      <c r="AY31" s="21">
        <v>641</v>
      </c>
      <c r="AZ31" s="21">
        <v>5746</v>
      </c>
      <c r="BA31" s="21">
        <v>310</v>
      </c>
      <c r="BB31" s="21">
        <v>1889</v>
      </c>
      <c r="BC31" s="21">
        <v>17655</v>
      </c>
      <c r="BD31" s="21">
        <v>1002</v>
      </c>
      <c r="BE31" s="8">
        <v>9.3000000000000007</v>
      </c>
      <c r="BF31" s="21">
        <v>253</v>
      </c>
      <c r="BG31" s="21">
        <v>771</v>
      </c>
      <c r="BH31" s="21">
        <v>111</v>
      </c>
      <c r="BI31" s="21">
        <v>110</v>
      </c>
      <c r="BJ31" s="21">
        <v>362</v>
      </c>
      <c r="BK31" s="21">
        <v>50</v>
      </c>
      <c r="BL31" s="8">
        <v>2.7</v>
      </c>
      <c r="BM31" s="21">
        <v>68</v>
      </c>
      <c r="BN31" s="21">
        <v>105</v>
      </c>
      <c r="BO31" s="21">
        <v>57</v>
      </c>
      <c r="BP31" s="21">
        <v>444</v>
      </c>
      <c r="BQ31" s="21">
        <v>429</v>
      </c>
      <c r="BR31" s="21">
        <v>233</v>
      </c>
      <c r="BS31" s="8">
        <v>1.9</v>
      </c>
      <c r="BT31" s="21">
        <v>35167</v>
      </c>
      <c r="BU31" s="21">
        <v>401368</v>
      </c>
      <c r="BV31" s="21">
        <v>20493</v>
      </c>
      <c r="BW31" s="21">
        <v>86138</v>
      </c>
      <c r="BX31" s="21">
        <v>1437275</v>
      </c>
      <c r="BY31" s="21">
        <v>49369</v>
      </c>
      <c r="BZ31" s="8">
        <v>15.5</v>
      </c>
    </row>
    <row r="32" spans="1:78">
      <c r="A32" s="9">
        <v>29738</v>
      </c>
      <c r="B32" s="21">
        <v>9693</v>
      </c>
      <c r="C32" s="21">
        <v>130353</v>
      </c>
      <c r="D32" s="21">
        <v>2612</v>
      </c>
      <c r="E32" s="21">
        <v>40035</v>
      </c>
      <c r="F32" s="21">
        <v>550637</v>
      </c>
      <c r="G32" s="21">
        <v>11697</v>
      </c>
      <c r="H32" s="8">
        <v>17</v>
      </c>
      <c r="I32" s="21">
        <v>1681</v>
      </c>
      <c r="J32" s="21">
        <v>14204</v>
      </c>
      <c r="K32" s="21">
        <v>1252</v>
      </c>
      <c r="L32" s="21">
        <v>13068</v>
      </c>
      <c r="M32" s="21">
        <v>108434</v>
      </c>
      <c r="N32" s="21">
        <v>9963</v>
      </c>
      <c r="O32" s="8">
        <v>10.8</v>
      </c>
      <c r="P32" s="21">
        <v>12557</v>
      </c>
      <c r="Q32" s="21">
        <v>212876</v>
      </c>
      <c r="R32" s="21">
        <v>6485</v>
      </c>
      <c r="S32" s="21">
        <v>46066</v>
      </c>
      <c r="T32" s="21">
        <v>732244</v>
      </c>
      <c r="U32" s="21">
        <v>23815</v>
      </c>
      <c r="V32" s="8">
        <v>18.399999999999999</v>
      </c>
      <c r="W32" s="21">
        <v>14487</v>
      </c>
      <c r="X32" s="21">
        <v>87506</v>
      </c>
      <c r="Y32" s="21">
        <v>9519</v>
      </c>
      <c r="Z32" s="21">
        <v>14254</v>
      </c>
      <c r="AA32" s="21">
        <v>136285</v>
      </c>
      <c r="AB32" s="21">
        <v>10345</v>
      </c>
      <c r="AC32" s="8">
        <v>8.4</v>
      </c>
      <c r="AD32" s="21">
        <v>451</v>
      </c>
      <c r="AE32" s="21">
        <v>4332</v>
      </c>
      <c r="AF32" s="21">
        <v>373</v>
      </c>
      <c r="AG32" s="21">
        <v>711</v>
      </c>
      <c r="AH32" s="21">
        <v>4907</v>
      </c>
      <c r="AI32" s="21">
        <v>438</v>
      </c>
      <c r="AJ32" s="8">
        <v>16.3</v>
      </c>
      <c r="AK32" s="21">
        <v>1872</v>
      </c>
      <c r="AL32" s="21">
        <v>6704</v>
      </c>
      <c r="AM32" s="21">
        <v>1732</v>
      </c>
      <c r="AN32" s="21">
        <v>2492</v>
      </c>
      <c r="AO32" s="21">
        <v>14361</v>
      </c>
      <c r="AP32" s="21">
        <v>3670</v>
      </c>
      <c r="AQ32" s="8">
        <v>7.7</v>
      </c>
      <c r="AR32" s="21">
        <v>720</v>
      </c>
      <c r="AS32" s="21">
        <v>3876</v>
      </c>
      <c r="AT32" s="21">
        <v>704</v>
      </c>
      <c r="AU32" s="21">
        <v>2808</v>
      </c>
      <c r="AV32" s="21">
        <v>13578</v>
      </c>
      <c r="AW32" s="21">
        <v>2603</v>
      </c>
      <c r="AX32" s="8">
        <v>5.8</v>
      </c>
      <c r="AY32" s="21">
        <v>940</v>
      </c>
      <c r="AZ32" s="21">
        <v>7019</v>
      </c>
      <c r="BA32" s="21">
        <v>370</v>
      </c>
      <c r="BB32" s="21">
        <v>2517</v>
      </c>
      <c r="BC32" s="21">
        <v>19327</v>
      </c>
      <c r="BD32" s="21">
        <v>1083</v>
      </c>
      <c r="BE32" s="8">
        <v>9.4</v>
      </c>
      <c r="BF32" s="21">
        <v>366</v>
      </c>
      <c r="BG32" s="21">
        <v>1009</v>
      </c>
      <c r="BH32" s="21">
        <v>144</v>
      </c>
      <c r="BI32" s="21">
        <v>156</v>
      </c>
      <c r="BJ32" s="21">
        <v>465</v>
      </c>
      <c r="BK32" s="21">
        <v>64</v>
      </c>
      <c r="BL32" s="8">
        <v>2.8</v>
      </c>
      <c r="BM32" s="21">
        <v>92</v>
      </c>
      <c r="BN32" s="21">
        <v>139</v>
      </c>
      <c r="BO32" s="21">
        <v>67</v>
      </c>
      <c r="BP32" s="21">
        <v>588</v>
      </c>
      <c r="BQ32" s="21">
        <v>531</v>
      </c>
      <c r="BR32" s="21">
        <v>271</v>
      </c>
      <c r="BS32" s="8">
        <v>1.8</v>
      </c>
      <c r="BT32" s="21">
        <v>42860</v>
      </c>
      <c r="BU32" s="21">
        <v>468016</v>
      </c>
      <c r="BV32" s="21">
        <v>23258</v>
      </c>
      <c r="BW32" s="21">
        <v>97204</v>
      </c>
      <c r="BX32" s="21">
        <v>1506026</v>
      </c>
      <c r="BY32" s="21">
        <v>51830</v>
      </c>
      <c r="BZ32" s="8">
        <v>15.5</v>
      </c>
    </row>
    <row r="33" spans="1:78">
      <c r="A33" s="9">
        <v>30103</v>
      </c>
      <c r="B33" s="21">
        <v>10718</v>
      </c>
      <c r="C33" s="21">
        <v>152731</v>
      </c>
      <c r="D33" s="21">
        <v>3103</v>
      </c>
      <c r="E33" s="21">
        <v>39391</v>
      </c>
      <c r="F33" s="21">
        <v>581015</v>
      </c>
      <c r="G33" s="21">
        <v>12379</v>
      </c>
      <c r="H33" s="8">
        <v>17</v>
      </c>
      <c r="I33" s="21">
        <v>1661</v>
      </c>
      <c r="J33" s="21">
        <v>15498</v>
      </c>
      <c r="K33" s="21">
        <v>1387</v>
      </c>
      <c r="L33" s="21">
        <v>11903</v>
      </c>
      <c r="M33" s="21">
        <v>110445</v>
      </c>
      <c r="N33" s="21">
        <v>10173</v>
      </c>
      <c r="O33" s="8">
        <v>10.8</v>
      </c>
      <c r="P33" s="21">
        <v>15423</v>
      </c>
      <c r="Q33" s="21">
        <v>250459</v>
      </c>
      <c r="R33" s="21">
        <v>7643</v>
      </c>
      <c r="S33" s="21">
        <v>49991</v>
      </c>
      <c r="T33" s="21">
        <v>757499</v>
      </c>
      <c r="U33" s="21">
        <v>24765</v>
      </c>
      <c r="V33" s="8">
        <v>18.5</v>
      </c>
      <c r="W33" s="21">
        <v>17437</v>
      </c>
      <c r="X33" s="21">
        <v>101790</v>
      </c>
      <c r="Y33" s="21">
        <v>10947</v>
      </c>
      <c r="Z33" s="21">
        <v>16148</v>
      </c>
      <c r="AA33" s="21">
        <v>146241</v>
      </c>
      <c r="AB33" s="21">
        <v>11139</v>
      </c>
      <c r="AC33" s="8">
        <v>8.4</v>
      </c>
      <c r="AD33" s="21">
        <v>396</v>
      </c>
      <c r="AE33" s="21">
        <v>4738</v>
      </c>
      <c r="AF33" s="21">
        <v>403</v>
      </c>
      <c r="AG33" s="21">
        <v>580</v>
      </c>
      <c r="AH33" s="21">
        <v>4900</v>
      </c>
      <c r="AI33" s="21">
        <v>440</v>
      </c>
      <c r="AJ33" s="8">
        <v>16.3</v>
      </c>
      <c r="AK33" s="21">
        <v>1960</v>
      </c>
      <c r="AL33" s="21">
        <v>6286</v>
      </c>
      <c r="AM33" s="21">
        <v>1796</v>
      </c>
      <c r="AN33" s="21">
        <v>2543</v>
      </c>
      <c r="AO33" s="21">
        <v>14709</v>
      </c>
      <c r="AP33" s="21">
        <v>3709</v>
      </c>
      <c r="AQ33" s="8">
        <v>7.6</v>
      </c>
      <c r="AR33" s="21">
        <v>808</v>
      </c>
      <c r="AS33" s="21">
        <v>4330</v>
      </c>
      <c r="AT33" s="21">
        <v>781</v>
      </c>
      <c r="AU33" s="21">
        <v>2851</v>
      </c>
      <c r="AV33" s="21">
        <v>13669</v>
      </c>
      <c r="AW33" s="21">
        <v>2615</v>
      </c>
      <c r="AX33" s="8">
        <v>5.9</v>
      </c>
      <c r="AY33" s="21">
        <v>1466</v>
      </c>
      <c r="AZ33" s="21">
        <v>8895</v>
      </c>
      <c r="BA33" s="21">
        <v>464</v>
      </c>
      <c r="BB33" s="21">
        <v>3477</v>
      </c>
      <c r="BC33" s="21">
        <v>21929</v>
      </c>
      <c r="BD33" s="21">
        <v>1205</v>
      </c>
      <c r="BE33" s="8">
        <v>9.1999999999999993</v>
      </c>
      <c r="BF33" s="21">
        <v>472</v>
      </c>
      <c r="BG33" s="21">
        <v>1310</v>
      </c>
      <c r="BH33" s="21">
        <v>189</v>
      </c>
      <c r="BI33" s="21">
        <v>198</v>
      </c>
      <c r="BJ33" s="21">
        <v>594</v>
      </c>
      <c r="BK33" s="21">
        <v>82</v>
      </c>
      <c r="BL33" s="8">
        <v>2.8</v>
      </c>
      <c r="BM33" s="21">
        <v>112</v>
      </c>
      <c r="BN33" s="21">
        <v>182</v>
      </c>
      <c r="BO33" s="21">
        <v>89</v>
      </c>
      <c r="BP33" s="21">
        <v>635</v>
      </c>
      <c r="BQ33" s="21">
        <v>615</v>
      </c>
      <c r="BR33" s="21">
        <v>317</v>
      </c>
      <c r="BS33" s="8">
        <v>1.8</v>
      </c>
      <c r="BT33" s="21">
        <v>50452</v>
      </c>
      <c r="BU33" s="21">
        <v>546217</v>
      </c>
      <c r="BV33" s="21">
        <v>26801</v>
      </c>
      <c r="BW33" s="21">
        <v>104277</v>
      </c>
      <c r="BX33" s="21">
        <v>1578982</v>
      </c>
      <c r="BY33" s="21">
        <v>54699</v>
      </c>
      <c r="BZ33" s="8">
        <v>15.5</v>
      </c>
    </row>
    <row r="34" spans="1:78">
      <c r="A34" s="9">
        <v>30468</v>
      </c>
      <c r="B34" s="21">
        <v>9404</v>
      </c>
      <c r="C34" s="21">
        <v>169746</v>
      </c>
      <c r="D34" s="21">
        <v>3569</v>
      </c>
      <c r="E34" s="21">
        <v>31480</v>
      </c>
      <c r="F34" s="21">
        <v>602201</v>
      </c>
      <c r="G34" s="21">
        <v>12999</v>
      </c>
      <c r="H34" s="8">
        <v>17.100000000000001</v>
      </c>
      <c r="I34" s="21">
        <v>1472</v>
      </c>
      <c r="J34" s="21">
        <v>16456</v>
      </c>
      <c r="K34" s="21">
        <v>1481</v>
      </c>
      <c r="L34" s="21">
        <v>9964</v>
      </c>
      <c r="M34" s="21">
        <v>110385</v>
      </c>
      <c r="N34" s="21">
        <v>10260</v>
      </c>
      <c r="O34" s="8">
        <v>11</v>
      </c>
      <c r="P34" s="21">
        <v>16508</v>
      </c>
      <c r="Q34" s="21">
        <v>282680</v>
      </c>
      <c r="R34" s="21">
        <v>9056</v>
      </c>
      <c r="S34" s="21">
        <v>46986</v>
      </c>
      <c r="T34" s="21">
        <v>778733</v>
      </c>
      <c r="U34" s="21">
        <v>25720</v>
      </c>
      <c r="V34" s="8">
        <v>18.7</v>
      </c>
      <c r="W34" s="21">
        <v>17408</v>
      </c>
      <c r="X34" s="21">
        <v>113230</v>
      </c>
      <c r="Y34" s="21">
        <v>12776</v>
      </c>
      <c r="Z34" s="21">
        <v>14749</v>
      </c>
      <c r="AA34" s="21">
        <v>152639</v>
      </c>
      <c r="AB34" s="21">
        <v>11880</v>
      </c>
      <c r="AC34" s="8">
        <v>8.5</v>
      </c>
      <c r="AD34" s="21">
        <v>665</v>
      </c>
      <c r="AE34" s="21">
        <v>5323</v>
      </c>
      <c r="AF34" s="21">
        <v>456</v>
      </c>
      <c r="AG34" s="21">
        <v>875</v>
      </c>
      <c r="AH34" s="21">
        <v>5105</v>
      </c>
      <c r="AI34" s="21">
        <v>447</v>
      </c>
      <c r="AJ34" s="8">
        <v>15.8</v>
      </c>
      <c r="AK34" s="21">
        <v>1401</v>
      </c>
      <c r="AL34" s="21">
        <v>6582</v>
      </c>
      <c r="AM34" s="21">
        <v>1332</v>
      </c>
      <c r="AN34" s="21">
        <v>2468</v>
      </c>
      <c r="AO34" s="21">
        <v>14884</v>
      </c>
      <c r="AP34" s="21">
        <v>3756</v>
      </c>
      <c r="AQ34" s="8">
        <v>7.6</v>
      </c>
      <c r="AR34" s="21">
        <v>905</v>
      </c>
      <c r="AS34" s="21">
        <v>4754</v>
      </c>
      <c r="AT34" s="21">
        <v>875</v>
      </c>
      <c r="AU34" s="21">
        <v>2865</v>
      </c>
      <c r="AV34" s="21">
        <v>13759</v>
      </c>
      <c r="AW34" s="21">
        <v>2628</v>
      </c>
      <c r="AX34" s="8">
        <v>5.9</v>
      </c>
      <c r="AY34" s="21">
        <v>1444</v>
      </c>
      <c r="AZ34" s="21">
        <v>10488</v>
      </c>
      <c r="BA34" s="21">
        <v>570</v>
      </c>
      <c r="BB34" s="21">
        <v>3095</v>
      </c>
      <c r="BC34" s="21">
        <v>23981</v>
      </c>
      <c r="BD34" s="21">
        <v>1337</v>
      </c>
      <c r="BE34" s="8">
        <v>9.3000000000000007</v>
      </c>
      <c r="BF34" s="21">
        <v>529</v>
      </c>
      <c r="BG34" s="21">
        <v>1620</v>
      </c>
      <c r="BH34" s="21">
        <v>243</v>
      </c>
      <c r="BI34" s="21">
        <v>218</v>
      </c>
      <c r="BJ34" s="21">
        <v>723</v>
      </c>
      <c r="BK34" s="21">
        <v>104</v>
      </c>
      <c r="BL34" s="8">
        <v>2.9</v>
      </c>
      <c r="BM34" s="21">
        <v>119</v>
      </c>
      <c r="BN34" s="21">
        <v>209</v>
      </c>
      <c r="BO34" s="21">
        <v>112</v>
      </c>
      <c r="BP34" s="21">
        <v>594</v>
      </c>
      <c r="BQ34" s="21">
        <v>637</v>
      </c>
      <c r="BR34" s="21">
        <v>353</v>
      </c>
      <c r="BS34" s="8">
        <v>1.9</v>
      </c>
      <c r="BT34" s="21">
        <v>49856</v>
      </c>
      <c r="BU34" s="21">
        <v>611087</v>
      </c>
      <c r="BV34" s="21">
        <v>30468</v>
      </c>
      <c r="BW34" s="21">
        <v>94287</v>
      </c>
      <c r="BX34" s="21">
        <v>1632359</v>
      </c>
      <c r="BY34" s="21">
        <v>57420</v>
      </c>
      <c r="BZ34" s="8">
        <v>15.7</v>
      </c>
    </row>
    <row r="35" spans="1:78">
      <c r="A35" s="9">
        <v>30834</v>
      </c>
      <c r="B35" s="21">
        <v>10778</v>
      </c>
      <c r="C35" s="21">
        <v>187133</v>
      </c>
      <c r="D35" s="21">
        <v>3910</v>
      </c>
      <c r="E35" s="21">
        <v>34411</v>
      </c>
      <c r="F35" s="21">
        <v>625999</v>
      </c>
      <c r="G35" s="21">
        <v>13583</v>
      </c>
      <c r="H35" s="8">
        <v>17.2</v>
      </c>
      <c r="I35" s="21">
        <v>2034</v>
      </c>
      <c r="J35" s="21">
        <v>19145</v>
      </c>
      <c r="K35" s="21">
        <v>1595</v>
      </c>
      <c r="L35" s="21">
        <v>12916</v>
      </c>
      <c r="M35" s="21">
        <v>113240</v>
      </c>
      <c r="N35" s="21">
        <v>10367</v>
      </c>
      <c r="O35" s="8">
        <v>11</v>
      </c>
      <c r="P35" s="21">
        <v>16721</v>
      </c>
      <c r="Q35" s="21">
        <v>305642</v>
      </c>
      <c r="R35" s="21">
        <v>9905</v>
      </c>
      <c r="S35" s="21">
        <v>44998</v>
      </c>
      <c r="T35" s="21">
        <v>797071</v>
      </c>
      <c r="U35" s="21">
        <v>26549</v>
      </c>
      <c r="V35" s="8">
        <v>18.899999999999999</v>
      </c>
      <c r="W35" s="21">
        <v>19149</v>
      </c>
      <c r="X35" s="21">
        <v>121948</v>
      </c>
      <c r="Y35" s="21">
        <v>13843</v>
      </c>
      <c r="Z35" s="21">
        <v>15962</v>
      </c>
      <c r="AA35" s="21">
        <v>159969</v>
      </c>
      <c r="AB35" s="21">
        <v>12561</v>
      </c>
      <c r="AC35" s="8">
        <v>8.6</v>
      </c>
      <c r="AD35" s="21">
        <v>1029</v>
      </c>
      <c r="AE35" s="21">
        <v>6033</v>
      </c>
      <c r="AF35" s="21">
        <v>504</v>
      </c>
      <c r="AG35" s="21">
        <v>1294</v>
      </c>
      <c r="AH35" s="21">
        <v>5597</v>
      </c>
      <c r="AI35" s="21">
        <v>472</v>
      </c>
      <c r="AJ35" s="8">
        <v>14.9</v>
      </c>
      <c r="AK35" s="21">
        <v>2153</v>
      </c>
      <c r="AL35" s="21">
        <v>7595</v>
      </c>
      <c r="AM35" s="21">
        <v>1918</v>
      </c>
      <c r="AN35" s="21">
        <v>2695</v>
      </c>
      <c r="AO35" s="21">
        <v>15338</v>
      </c>
      <c r="AP35" s="21">
        <v>3830</v>
      </c>
      <c r="AQ35" s="8">
        <v>7.4</v>
      </c>
      <c r="AR35" s="21">
        <v>1015</v>
      </c>
      <c r="AS35" s="21">
        <v>5091</v>
      </c>
      <c r="AT35" s="21">
        <v>942</v>
      </c>
      <c r="AU35" s="21">
        <v>3006</v>
      </c>
      <c r="AV35" s="21">
        <v>13963</v>
      </c>
      <c r="AW35" s="21">
        <v>2648</v>
      </c>
      <c r="AX35" s="8">
        <v>5.9</v>
      </c>
      <c r="AY35" s="21">
        <v>1308</v>
      </c>
      <c r="AZ35" s="21">
        <v>11752</v>
      </c>
      <c r="BA35" s="21">
        <v>647</v>
      </c>
      <c r="BB35" s="21">
        <v>2662</v>
      </c>
      <c r="BC35" s="21">
        <v>25455</v>
      </c>
      <c r="BD35" s="21">
        <v>1442</v>
      </c>
      <c r="BE35" s="8">
        <v>9.5</v>
      </c>
      <c r="BF35" s="21">
        <v>760</v>
      </c>
      <c r="BG35" s="21">
        <v>2099</v>
      </c>
      <c r="BH35" s="21">
        <v>310</v>
      </c>
      <c r="BI35" s="21">
        <v>309</v>
      </c>
      <c r="BJ35" s="21">
        <v>923</v>
      </c>
      <c r="BK35" s="21">
        <v>131</v>
      </c>
      <c r="BL35" s="8">
        <v>2.9</v>
      </c>
      <c r="BM35" s="21">
        <v>127</v>
      </c>
      <c r="BN35" s="21">
        <v>222</v>
      </c>
      <c r="BO35" s="21">
        <v>128</v>
      </c>
      <c r="BP35" s="21">
        <v>584</v>
      </c>
      <c r="BQ35" s="21">
        <v>635</v>
      </c>
      <c r="BR35" s="21">
        <v>370</v>
      </c>
      <c r="BS35" s="8">
        <v>2</v>
      </c>
      <c r="BT35" s="21">
        <v>55072</v>
      </c>
      <c r="BU35" s="21">
        <v>666661</v>
      </c>
      <c r="BV35" s="21">
        <v>33701</v>
      </c>
      <c r="BW35" s="21">
        <v>99117</v>
      </c>
      <c r="BX35" s="21">
        <v>1688831</v>
      </c>
      <c r="BY35" s="21">
        <v>60003</v>
      </c>
      <c r="BZ35" s="8">
        <v>15.8</v>
      </c>
    </row>
    <row r="36" spans="1:78">
      <c r="A36" s="9">
        <v>31199</v>
      </c>
      <c r="B36" s="21">
        <v>12873</v>
      </c>
      <c r="C36" s="21">
        <v>210840</v>
      </c>
      <c r="D36" s="21">
        <v>4389</v>
      </c>
      <c r="E36" s="21">
        <v>38342</v>
      </c>
      <c r="F36" s="21">
        <v>653430</v>
      </c>
      <c r="G36" s="21">
        <v>14224</v>
      </c>
      <c r="H36" s="8">
        <v>17.3</v>
      </c>
      <c r="I36" s="21">
        <v>2572</v>
      </c>
      <c r="J36" s="21">
        <v>23023</v>
      </c>
      <c r="K36" s="21">
        <v>1952</v>
      </c>
      <c r="L36" s="21">
        <v>13633</v>
      </c>
      <c r="M36" s="21">
        <v>116604</v>
      </c>
      <c r="N36" s="21">
        <v>10592</v>
      </c>
      <c r="O36" s="8">
        <v>11.1</v>
      </c>
      <c r="P36" s="21">
        <v>18630</v>
      </c>
      <c r="Q36" s="21">
        <v>336533</v>
      </c>
      <c r="R36" s="21">
        <v>10736</v>
      </c>
      <c r="S36" s="21">
        <v>47517</v>
      </c>
      <c r="T36" s="21">
        <v>817053</v>
      </c>
      <c r="U36" s="21">
        <v>27317</v>
      </c>
      <c r="V36" s="8">
        <v>19.2</v>
      </c>
      <c r="W36" s="21">
        <v>21530</v>
      </c>
      <c r="X36" s="21">
        <v>137756</v>
      </c>
      <c r="Y36" s="21">
        <v>14961</v>
      </c>
      <c r="Z36" s="21">
        <v>17689</v>
      </c>
      <c r="AA36" s="21">
        <v>168583</v>
      </c>
      <c r="AB36" s="21">
        <v>13357</v>
      </c>
      <c r="AC36" s="8">
        <v>8.6</v>
      </c>
      <c r="AD36" s="21">
        <v>1395</v>
      </c>
      <c r="AE36" s="21">
        <v>7306</v>
      </c>
      <c r="AF36" s="21">
        <v>565</v>
      </c>
      <c r="AG36" s="21">
        <v>1717</v>
      </c>
      <c r="AH36" s="21">
        <v>6359</v>
      </c>
      <c r="AI36" s="21">
        <v>519</v>
      </c>
      <c r="AJ36" s="8">
        <v>13.7</v>
      </c>
      <c r="AK36" s="21">
        <v>2276</v>
      </c>
      <c r="AL36" s="21">
        <v>7450</v>
      </c>
      <c r="AM36" s="21">
        <v>1887</v>
      </c>
      <c r="AN36" s="21">
        <v>3001</v>
      </c>
      <c r="AO36" s="21">
        <v>16139</v>
      </c>
      <c r="AP36" s="21">
        <v>3978</v>
      </c>
      <c r="AQ36" s="8">
        <v>7.2</v>
      </c>
      <c r="AR36" s="21">
        <v>1285</v>
      </c>
      <c r="AS36" s="21">
        <v>5706</v>
      </c>
      <c r="AT36" s="21">
        <v>1005</v>
      </c>
      <c r="AU36" s="21">
        <v>3651</v>
      </c>
      <c r="AV36" s="21">
        <v>14714</v>
      </c>
      <c r="AW36" s="21">
        <v>2711</v>
      </c>
      <c r="AX36" s="8">
        <v>5.8</v>
      </c>
      <c r="AY36" s="21">
        <v>1271</v>
      </c>
      <c r="AZ36" s="21">
        <v>12799</v>
      </c>
      <c r="BA36" s="21">
        <v>723</v>
      </c>
      <c r="BB36" s="21">
        <v>2444</v>
      </c>
      <c r="BC36" s="21">
        <v>26608</v>
      </c>
      <c r="BD36" s="21">
        <v>1524</v>
      </c>
      <c r="BE36" s="8">
        <v>9.8000000000000007</v>
      </c>
      <c r="BF36" s="21">
        <v>1051</v>
      </c>
      <c r="BG36" s="21">
        <v>2783</v>
      </c>
      <c r="BH36" s="21">
        <v>403</v>
      </c>
      <c r="BI36" s="21">
        <v>421</v>
      </c>
      <c r="BJ36" s="21">
        <v>1205</v>
      </c>
      <c r="BK36" s="21">
        <v>167</v>
      </c>
      <c r="BL36" s="8">
        <v>2.9</v>
      </c>
      <c r="BM36" s="21">
        <v>172</v>
      </c>
      <c r="BN36" s="21">
        <v>270</v>
      </c>
      <c r="BO36" s="21">
        <v>141</v>
      </c>
      <c r="BP36" s="21">
        <v>759</v>
      </c>
      <c r="BQ36" s="21">
        <v>721</v>
      </c>
      <c r="BR36" s="21">
        <v>393</v>
      </c>
      <c r="BS36" s="8">
        <v>2</v>
      </c>
      <c r="BT36" s="21">
        <v>63054</v>
      </c>
      <c r="BU36" s="21">
        <v>744467</v>
      </c>
      <c r="BV36" s="21">
        <v>36763</v>
      </c>
      <c r="BW36" s="21">
        <v>108754</v>
      </c>
      <c r="BX36" s="21">
        <v>1754067</v>
      </c>
      <c r="BY36" s="21">
        <v>62960</v>
      </c>
      <c r="BZ36" s="8">
        <v>15.9</v>
      </c>
    </row>
    <row r="37" spans="1:78">
      <c r="A37" s="9">
        <v>31564</v>
      </c>
      <c r="B37" s="21">
        <v>14021</v>
      </c>
      <c r="C37" s="21">
        <v>235907</v>
      </c>
      <c r="D37" s="21">
        <v>4988</v>
      </c>
      <c r="E37" s="21">
        <v>38487</v>
      </c>
      <c r="F37" s="21">
        <v>680334</v>
      </c>
      <c r="G37" s="21">
        <v>14907</v>
      </c>
      <c r="H37" s="8">
        <v>17.3</v>
      </c>
      <c r="I37" s="21">
        <v>2817</v>
      </c>
      <c r="J37" s="21">
        <v>27024</v>
      </c>
      <c r="K37" s="21">
        <v>2277</v>
      </c>
      <c r="L37" s="21">
        <v>13067</v>
      </c>
      <c r="M37" s="21">
        <v>119167</v>
      </c>
      <c r="N37" s="21">
        <v>10813</v>
      </c>
      <c r="O37" s="8">
        <v>11.1</v>
      </c>
      <c r="P37" s="21">
        <v>22909</v>
      </c>
      <c r="Q37" s="21">
        <v>376652</v>
      </c>
      <c r="R37" s="21">
        <v>12121</v>
      </c>
      <c r="S37" s="21">
        <v>53321</v>
      </c>
      <c r="T37" s="21">
        <v>842058</v>
      </c>
      <c r="U37" s="21">
        <v>28167</v>
      </c>
      <c r="V37" s="8">
        <v>19.3</v>
      </c>
      <c r="W37" s="21">
        <v>25100</v>
      </c>
      <c r="X37" s="21">
        <v>162362</v>
      </c>
      <c r="Y37" s="21">
        <v>17791</v>
      </c>
      <c r="Z37" s="21">
        <v>18534</v>
      </c>
      <c r="AA37" s="21">
        <v>177126</v>
      </c>
      <c r="AB37" s="21">
        <v>14269</v>
      </c>
      <c r="AC37" s="8">
        <v>8.6999999999999993</v>
      </c>
      <c r="AD37" s="21">
        <v>1626</v>
      </c>
      <c r="AE37" s="21">
        <v>8857</v>
      </c>
      <c r="AF37" s="21">
        <v>697</v>
      </c>
      <c r="AG37" s="21">
        <v>1804</v>
      </c>
      <c r="AH37" s="21">
        <v>7128</v>
      </c>
      <c r="AI37" s="21">
        <v>577</v>
      </c>
      <c r="AJ37" s="8">
        <v>12.6</v>
      </c>
      <c r="AK37" s="21">
        <v>1924</v>
      </c>
      <c r="AL37" s="21">
        <v>7611</v>
      </c>
      <c r="AM37" s="21">
        <v>1664</v>
      </c>
      <c r="AN37" s="21">
        <v>2990</v>
      </c>
      <c r="AO37" s="21">
        <v>16750</v>
      </c>
      <c r="AP37" s="21">
        <v>4157</v>
      </c>
      <c r="AQ37" s="8">
        <v>7.1</v>
      </c>
      <c r="AR37" s="21">
        <v>1551</v>
      </c>
      <c r="AS37" s="21">
        <v>6645</v>
      </c>
      <c r="AT37" s="21">
        <v>1139</v>
      </c>
      <c r="AU37" s="21">
        <v>4067</v>
      </c>
      <c r="AV37" s="21">
        <v>15738</v>
      </c>
      <c r="AW37" s="21">
        <v>2832</v>
      </c>
      <c r="AX37" s="8">
        <v>5.7</v>
      </c>
      <c r="AY37" s="21">
        <v>1198</v>
      </c>
      <c r="AZ37" s="21">
        <v>13406</v>
      </c>
      <c r="BA37" s="21">
        <v>775</v>
      </c>
      <c r="BB37" s="21">
        <v>2245</v>
      </c>
      <c r="BC37" s="21">
        <v>27476</v>
      </c>
      <c r="BD37" s="21">
        <v>1591</v>
      </c>
      <c r="BE37" s="8">
        <v>10.199999999999999</v>
      </c>
      <c r="BF37" s="21">
        <v>1357</v>
      </c>
      <c r="BG37" s="21">
        <v>3660</v>
      </c>
      <c r="BH37" s="21">
        <v>527</v>
      </c>
      <c r="BI37" s="21">
        <v>535</v>
      </c>
      <c r="BJ37" s="21">
        <v>1562</v>
      </c>
      <c r="BK37" s="21">
        <v>216</v>
      </c>
      <c r="BL37" s="8">
        <v>2.8</v>
      </c>
      <c r="BM37" s="21">
        <v>207</v>
      </c>
      <c r="BN37" s="21">
        <v>331</v>
      </c>
      <c r="BO37" s="21">
        <v>170</v>
      </c>
      <c r="BP37" s="21">
        <v>831</v>
      </c>
      <c r="BQ37" s="21">
        <v>814</v>
      </c>
      <c r="BR37" s="21">
        <v>432</v>
      </c>
      <c r="BS37" s="8">
        <v>1.9</v>
      </c>
      <c r="BT37" s="21">
        <v>72711</v>
      </c>
      <c r="BU37" s="21">
        <v>842455</v>
      </c>
      <c r="BV37" s="21">
        <v>42149</v>
      </c>
      <c r="BW37" s="21">
        <v>115057</v>
      </c>
      <c r="BX37" s="21">
        <v>1823138</v>
      </c>
      <c r="BY37" s="21">
        <v>66321</v>
      </c>
      <c r="BZ37" s="8">
        <v>16.100000000000001</v>
      </c>
    </row>
    <row r="38" spans="1:78">
      <c r="A38" s="9">
        <v>31929</v>
      </c>
      <c r="B38" s="21">
        <v>13526</v>
      </c>
      <c r="C38" s="21">
        <v>259557</v>
      </c>
      <c r="D38" s="21">
        <v>5533</v>
      </c>
      <c r="E38" s="21">
        <v>34931</v>
      </c>
      <c r="F38" s="21">
        <v>702705</v>
      </c>
      <c r="G38" s="21">
        <v>15568</v>
      </c>
      <c r="H38" s="8">
        <v>17.5</v>
      </c>
      <c r="I38" s="21">
        <v>3190</v>
      </c>
      <c r="J38" s="21">
        <v>32890</v>
      </c>
      <c r="K38" s="21">
        <v>2671</v>
      </c>
      <c r="L38" s="21">
        <v>12826</v>
      </c>
      <c r="M38" s="21">
        <v>121303</v>
      </c>
      <c r="N38" s="21">
        <v>10994</v>
      </c>
      <c r="O38" s="8">
        <v>11.2</v>
      </c>
      <c r="P38" s="21">
        <v>25153</v>
      </c>
      <c r="Q38" s="21">
        <v>416119</v>
      </c>
      <c r="R38" s="21">
        <v>13489</v>
      </c>
      <c r="S38" s="21">
        <v>54280</v>
      </c>
      <c r="T38" s="21">
        <v>867167</v>
      </c>
      <c r="U38" s="21">
        <v>29078</v>
      </c>
      <c r="V38" s="8">
        <v>19.5</v>
      </c>
      <c r="W38" s="21">
        <v>28579</v>
      </c>
      <c r="X38" s="21">
        <v>182720</v>
      </c>
      <c r="Y38" s="21">
        <v>20849</v>
      </c>
      <c r="Z38" s="21">
        <v>19347</v>
      </c>
      <c r="AA38" s="21">
        <v>185495</v>
      </c>
      <c r="AB38" s="21">
        <v>15214</v>
      </c>
      <c r="AC38" s="8">
        <v>8.8000000000000007</v>
      </c>
      <c r="AD38" s="21">
        <v>1733</v>
      </c>
      <c r="AE38" s="21">
        <v>9686</v>
      </c>
      <c r="AF38" s="21">
        <v>811</v>
      </c>
      <c r="AG38" s="21">
        <v>1820</v>
      </c>
      <c r="AH38" s="21">
        <v>7851</v>
      </c>
      <c r="AI38" s="21">
        <v>635</v>
      </c>
      <c r="AJ38" s="8">
        <v>11.7</v>
      </c>
      <c r="AK38" s="21">
        <v>1831</v>
      </c>
      <c r="AL38" s="21">
        <v>9163</v>
      </c>
      <c r="AM38" s="21">
        <v>1854</v>
      </c>
      <c r="AN38" s="21">
        <v>2635</v>
      </c>
      <c r="AO38" s="21">
        <v>16729</v>
      </c>
      <c r="AP38" s="21">
        <v>4259</v>
      </c>
      <c r="AQ38" s="8">
        <v>7.1</v>
      </c>
      <c r="AR38" s="21">
        <v>1955</v>
      </c>
      <c r="AS38" s="21">
        <v>7852</v>
      </c>
      <c r="AT38" s="21">
        <v>1322</v>
      </c>
      <c r="AU38" s="21">
        <v>4688</v>
      </c>
      <c r="AV38" s="21">
        <v>17173</v>
      </c>
      <c r="AW38" s="21">
        <v>3008</v>
      </c>
      <c r="AX38" s="8">
        <v>5.5</v>
      </c>
      <c r="AY38" s="21">
        <v>762</v>
      </c>
      <c r="AZ38" s="21">
        <v>13657</v>
      </c>
      <c r="BA38" s="21">
        <v>795</v>
      </c>
      <c r="BB38" s="21">
        <v>1424</v>
      </c>
      <c r="BC38" s="21">
        <v>27408</v>
      </c>
      <c r="BD38" s="21">
        <v>1627</v>
      </c>
      <c r="BE38" s="8">
        <v>10.8</v>
      </c>
      <c r="BF38" s="21">
        <v>1952</v>
      </c>
      <c r="BG38" s="21">
        <v>4974</v>
      </c>
      <c r="BH38" s="21">
        <v>697</v>
      </c>
      <c r="BI38" s="21">
        <v>759</v>
      </c>
      <c r="BJ38" s="21">
        <v>2094</v>
      </c>
      <c r="BK38" s="21">
        <v>281</v>
      </c>
      <c r="BL38" s="8">
        <v>2.8</v>
      </c>
      <c r="BM38" s="21">
        <v>187</v>
      </c>
      <c r="BN38" s="21">
        <v>352</v>
      </c>
      <c r="BO38" s="21">
        <v>195</v>
      </c>
      <c r="BP38" s="21">
        <v>698</v>
      </c>
      <c r="BQ38" s="21">
        <v>796</v>
      </c>
      <c r="BR38" s="21">
        <v>458</v>
      </c>
      <c r="BS38" s="8">
        <v>2</v>
      </c>
      <c r="BT38" s="21">
        <v>78866</v>
      </c>
      <c r="BU38" s="21">
        <v>936971</v>
      </c>
      <c r="BV38" s="21">
        <v>48217</v>
      </c>
      <c r="BW38" s="21">
        <v>115507</v>
      </c>
      <c r="BX38" s="21">
        <v>1887707</v>
      </c>
      <c r="BY38" s="21">
        <v>69783</v>
      </c>
      <c r="BZ38" s="8">
        <v>16.2</v>
      </c>
    </row>
    <row r="39" spans="1:78">
      <c r="A39" s="9">
        <v>32295</v>
      </c>
      <c r="B39" s="21">
        <v>15290</v>
      </c>
      <c r="C39" s="21">
        <v>300102</v>
      </c>
      <c r="D39" s="21">
        <v>6140</v>
      </c>
      <c r="E39" s="21">
        <v>37036</v>
      </c>
      <c r="F39" s="21">
        <v>726712</v>
      </c>
      <c r="G39" s="21">
        <v>16202</v>
      </c>
      <c r="H39" s="8">
        <v>17.7</v>
      </c>
      <c r="I39" s="21">
        <v>4907</v>
      </c>
      <c r="J39" s="21">
        <v>42192</v>
      </c>
      <c r="K39" s="21">
        <v>3380</v>
      </c>
      <c r="L39" s="21">
        <v>16014</v>
      </c>
      <c r="M39" s="21">
        <v>126406</v>
      </c>
      <c r="N39" s="21">
        <v>11291</v>
      </c>
      <c r="O39" s="8">
        <v>11.1</v>
      </c>
      <c r="P39" s="21">
        <v>28305</v>
      </c>
      <c r="Q39" s="21">
        <v>459310</v>
      </c>
      <c r="R39" s="21">
        <v>14855</v>
      </c>
      <c r="S39" s="21">
        <v>57173</v>
      </c>
      <c r="T39" s="21">
        <v>894269</v>
      </c>
      <c r="U39" s="21">
        <v>29994</v>
      </c>
      <c r="V39" s="8">
        <v>19.600000000000001</v>
      </c>
      <c r="W39" s="21">
        <v>30768</v>
      </c>
      <c r="X39" s="21">
        <v>193601</v>
      </c>
      <c r="Y39" s="21">
        <v>22524</v>
      </c>
      <c r="Z39" s="21">
        <v>20800</v>
      </c>
      <c r="AA39" s="21">
        <v>194293</v>
      </c>
      <c r="AB39" s="21">
        <v>16213</v>
      </c>
      <c r="AC39" s="8">
        <v>8.8000000000000007</v>
      </c>
      <c r="AD39" s="21">
        <v>1394</v>
      </c>
      <c r="AE39" s="21">
        <v>9574</v>
      </c>
      <c r="AF39" s="21">
        <v>816</v>
      </c>
      <c r="AG39" s="21">
        <v>1569</v>
      </c>
      <c r="AH39" s="21">
        <v>8336</v>
      </c>
      <c r="AI39" s="21">
        <v>685</v>
      </c>
      <c r="AJ39" s="8">
        <v>11.2</v>
      </c>
      <c r="AK39" s="21">
        <v>2633</v>
      </c>
      <c r="AL39" s="21">
        <v>11442</v>
      </c>
      <c r="AM39" s="21">
        <v>2600</v>
      </c>
      <c r="AN39" s="21">
        <v>2741</v>
      </c>
      <c r="AO39" s="21">
        <v>16798</v>
      </c>
      <c r="AP39" s="21">
        <v>4301</v>
      </c>
      <c r="AQ39" s="8">
        <v>7.2</v>
      </c>
      <c r="AR39" s="21">
        <v>2143</v>
      </c>
      <c r="AS39" s="21">
        <v>9077</v>
      </c>
      <c r="AT39" s="21">
        <v>1517</v>
      </c>
      <c r="AU39" s="21">
        <v>4787</v>
      </c>
      <c r="AV39" s="21">
        <v>18494</v>
      </c>
      <c r="AW39" s="21">
        <v>3216</v>
      </c>
      <c r="AX39" s="8">
        <v>5.3</v>
      </c>
      <c r="AY39" s="21">
        <v>1308</v>
      </c>
      <c r="AZ39" s="21">
        <v>14515</v>
      </c>
      <c r="BA39" s="21">
        <v>846</v>
      </c>
      <c r="BB39" s="21">
        <v>2350</v>
      </c>
      <c r="BC39" s="21">
        <v>28318</v>
      </c>
      <c r="BD39" s="21">
        <v>1665</v>
      </c>
      <c r="BE39" s="8">
        <v>11.1</v>
      </c>
      <c r="BF39" s="21">
        <v>2360</v>
      </c>
      <c r="BG39" s="21">
        <v>6474</v>
      </c>
      <c r="BH39" s="21">
        <v>920</v>
      </c>
      <c r="BI39" s="21">
        <v>905</v>
      </c>
      <c r="BJ39" s="21">
        <v>2696</v>
      </c>
      <c r="BK39" s="21">
        <v>366</v>
      </c>
      <c r="BL39" s="8">
        <v>2.8</v>
      </c>
      <c r="BM39" s="21">
        <v>220</v>
      </c>
      <c r="BN39" s="21">
        <v>394</v>
      </c>
      <c r="BO39" s="21">
        <v>218</v>
      </c>
      <c r="BP39" s="21">
        <v>750</v>
      </c>
      <c r="BQ39" s="21">
        <v>801</v>
      </c>
      <c r="BR39" s="21">
        <v>468</v>
      </c>
      <c r="BS39" s="8">
        <v>2.1</v>
      </c>
      <c r="BT39" s="21">
        <v>89323</v>
      </c>
      <c r="BU39" s="21">
        <v>1046681</v>
      </c>
      <c r="BV39" s="21">
        <v>53816</v>
      </c>
      <c r="BW39" s="21">
        <v>124086</v>
      </c>
      <c r="BX39" s="21">
        <v>1958516</v>
      </c>
      <c r="BY39" s="21">
        <v>73397</v>
      </c>
      <c r="BZ39" s="8">
        <v>16.3</v>
      </c>
    </row>
    <row r="40" spans="1:78">
      <c r="A40" s="9">
        <v>32660</v>
      </c>
      <c r="B40" s="21">
        <v>20983</v>
      </c>
      <c r="C40" s="21">
        <v>356334</v>
      </c>
      <c r="D40" s="21">
        <v>7489</v>
      </c>
      <c r="E40" s="21">
        <v>43483</v>
      </c>
      <c r="F40" s="21">
        <v>757044</v>
      </c>
      <c r="G40" s="21">
        <v>16858</v>
      </c>
      <c r="H40" s="8">
        <v>17.8</v>
      </c>
      <c r="I40" s="21">
        <v>6948</v>
      </c>
      <c r="J40" s="21">
        <v>49623</v>
      </c>
      <c r="K40" s="21">
        <v>4345</v>
      </c>
      <c r="L40" s="21">
        <v>18432</v>
      </c>
      <c r="M40" s="21">
        <v>133475</v>
      </c>
      <c r="N40" s="21">
        <v>11799</v>
      </c>
      <c r="O40" s="8">
        <v>11</v>
      </c>
      <c r="P40" s="21">
        <v>31009</v>
      </c>
      <c r="Q40" s="21">
        <v>506786</v>
      </c>
      <c r="R40" s="21">
        <v>16429</v>
      </c>
      <c r="S40" s="21">
        <v>58372</v>
      </c>
      <c r="T40" s="21">
        <v>921678</v>
      </c>
      <c r="U40" s="21">
        <v>30924</v>
      </c>
      <c r="V40" s="8">
        <v>19.8</v>
      </c>
      <c r="W40" s="21">
        <v>34495</v>
      </c>
      <c r="X40" s="21">
        <v>206462</v>
      </c>
      <c r="Y40" s="21">
        <v>23532</v>
      </c>
      <c r="Z40" s="21">
        <v>24091</v>
      </c>
      <c r="AA40" s="21">
        <v>205819</v>
      </c>
      <c r="AB40" s="21">
        <v>17354</v>
      </c>
      <c r="AC40" s="8">
        <v>8.9</v>
      </c>
      <c r="AD40" s="21">
        <v>1481</v>
      </c>
      <c r="AE40" s="21">
        <v>10187</v>
      </c>
      <c r="AF40" s="21">
        <v>809</v>
      </c>
      <c r="AG40" s="21">
        <v>1795</v>
      </c>
      <c r="AH40" s="21">
        <v>8944</v>
      </c>
      <c r="AI40" s="21">
        <v>731</v>
      </c>
      <c r="AJ40" s="8">
        <v>10.6</v>
      </c>
      <c r="AK40" s="21">
        <v>3495</v>
      </c>
      <c r="AL40" s="21">
        <v>12130</v>
      </c>
      <c r="AM40" s="21">
        <v>3203</v>
      </c>
      <c r="AN40" s="21">
        <v>3007</v>
      </c>
      <c r="AO40" s="21">
        <v>17178</v>
      </c>
      <c r="AP40" s="21">
        <v>4385</v>
      </c>
      <c r="AQ40" s="8">
        <v>7.1</v>
      </c>
      <c r="AR40" s="21">
        <v>2571</v>
      </c>
      <c r="AS40" s="21">
        <v>10632</v>
      </c>
      <c r="AT40" s="21">
        <v>1747</v>
      </c>
      <c r="AU40" s="21">
        <v>5351</v>
      </c>
      <c r="AV40" s="21">
        <v>20116</v>
      </c>
      <c r="AW40" s="21">
        <v>3450</v>
      </c>
      <c r="AX40" s="8">
        <v>5.2</v>
      </c>
      <c r="AY40" s="21">
        <v>1331</v>
      </c>
      <c r="AZ40" s="21">
        <v>15644</v>
      </c>
      <c r="BA40" s="21">
        <v>892</v>
      </c>
      <c r="BB40" s="21">
        <v>2351</v>
      </c>
      <c r="BC40" s="21">
        <v>29166</v>
      </c>
      <c r="BD40" s="21">
        <v>1726</v>
      </c>
      <c r="BE40" s="8">
        <v>11.5</v>
      </c>
      <c r="BF40" s="21">
        <v>2523</v>
      </c>
      <c r="BG40" s="21">
        <v>7855</v>
      </c>
      <c r="BH40" s="21">
        <v>1167</v>
      </c>
      <c r="BI40" s="21">
        <v>960</v>
      </c>
      <c r="BJ40" s="21">
        <v>3258</v>
      </c>
      <c r="BK40" s="21">
        <v>461</v>
      </c>
      <c r="BL40" s="8">
        <v>2.9</v>
      </c>
      <c r="BM40" s="21">
        <v>174</v>
      </c>
      <c r="BN40" s="21">
        <v>371</v>
      </c>
      <c r="BO40" s="21">
        <v>237</v>
      </c>
      <c r="BP40" s="21">
        <v>525</v>
      </c>
      <c r="BQ40" s="21">
        <v>681</v>
      </c>
      <c r="BR40" s="21">
        <v>450</v>
      </c>
      <c r="BS40" s="8">
        <v>2.2000000000000002</v>
      </c>
      <c r="BT40" s="21">
        <v>105006</v>
      </c>
      <c r="BU40" s="21">
        <v>1176023</v>
      </c>
      <c r="BV40" s="21">
        <v>59850</v>
      </c>
      <c r="BW40" s="21">
        <v>137491</v>
      </c>
      <c r="BX40" s="21">
        <v>2041017</v>
      </c>
      <c r="BY40" s="21">
        <v>77384</v>
      </c>
      <c r="BZ40" s="8">
        <v>16.399999999999999</v>
      </c>
    </row>
    <row r="41" spans="1:78">
      <c r="A41" s="9">
        <v>33025</v>
      </c>
      <c r="B41" s="21">
        <v>22915</v>
      </c>
      <c r="C41" s="21">
        <v>397073</v>
      </c>
      <c r="D41" s="21">
        <v>8709</v>
      </c>
      <c r="E41" s="21">
        <v>42536</v>
      </c>
      <c r="F41" s="21">
        <v>785677</v>
      </c>
      <c r="G41" s="21">
        <v>17541</v>
      </c>
      <c r="H41" s="8">
        <v>17.899999999999999</v>
      </c>
      <c r="I41" s="21">
        <v>5164</v>
      </c>
      <c r="J41" s="21">
        <v>46854</v>
      </c>
      <c r="K41" s="21">
        <v>4578</v>
      </c>
      <c r="L41" s="21">
        <v>13441</v>
      </c>
      <c r="M41" s="21">
        <v>135035</v>
      </c>
      <c r="N41" s="21">
        <v>12199</v>
      </c>
      <c r="O41" s="8">
        <v>11.1</v>
      </c>
      <c r="P41" s="21">
        <v>35196</v>
      </c>
      <c r="Q41" s="21">
        <v>548797</v>
      </c>
      <c r="R41" s="21">
        <v>18108</v>
      </c>
      <c r="S41" s="21">
        <v>62002</v>
      </c>
      <c r="T41" s="21">
        <v>951753</v>
      </c>
      <c r="U41" s="21">
        <v>31901</v>
      </c>
      <c r="V41" s="8">
        <v>19.899999999999999</v>
      </c>
      <c r="W41" s="21">
        <v>35163</v>
      </c>
      <c r="X41" s="21">
        <v>221872</v>
      </c>
      <c r="Y41" s="21">
        <v>25722</v>
      </c>
      <c r="Z41" s="21">
        <v>24130</v>
      </c>
      <c r="AA41" s="21">
        <v>215224</v>
      </c>
      <c r="AB41" s="21">
        <v>18609</v>
      </c>
      <c r="AC41" s="8">
        <v>8.9</v>
      </c>
      <c r="AD41" s="21">
        <v>1526</v>
      </c>
      <c r="AE41" s="21">
        <v>11079</v>
      </c>
      <c r="AF41" s="21">
        <v>913</v>
      </c>
      <c r="AG41" s="21">
        <v>1746</v>
      </c>
      <c r="AH41" s="21">
        <v>9467</v>
      </c>
      <c r="AI41" s="21">
        <v>779</v>
      </c>
      <c r="AJ41" s="8">
        <v>10.199999999999999</v>
      </c>
      <c r="AK41" s="21">
        <v>3388</v>
      </c>
      <c r="AL41" s="21">
        <v>10926</v>
      </c>
      <c r="AM41" s="21">
        <v>2923</v>
      </c>
      <c r="AN41" s="21">
        <v>3311</v>
      </c>
      <c r="AO41" s="21">
        <v>17904</v>
      </c>
      <c r="AP41" s="21">
        <v>4533</v>
      </c>
      <c r="AQ41" s="8">
        <v>7.1</v>
      </c>
      <c r="AR41" s="21">
        <v>2850</v>
      </c>
      <c r="AS41" s="21">
        <v>12178</v>
      </c>
      <c r="AT41" s="21">
        <v>2028</v>
      </c>
      <c r="AU41" s="21">
        <v>5492</v>
      </c>
      <c r="AV41" s="21">
        <v>21614</v>
      </c>
      <c r="AW41" s="21">
        <v>3708</v>
      </c>
      <c r="AX41" s="8">
        <v>5.0999999999999996</v>
      </c>
      <c r="AY41" s="21">
        <v>1190</v>
      </c>
      <c r="AZ41" s="21">
        <v>16982</v>
      </c>
      <c r="BA41" s="21">
        <v>985</v>
      </c>
      <c r="BB41" s="21">
        <v>1956</v>
      </c>
      <c r="BC41" s="21">
        <v>29535</v>
      </c>
      <c r="BD41" s="21">
        <v>1773</v>
      </c>
      <c r="BE41" s="8">
        <v>11.9</v>
      </c>
      <c r="BF41" s="21">
        <v>3449</v>
      </c>
      <c r="BG41" s="21">
        <v>9654</v>
      </c>
      <c r="BH41" s="21">
        <v>1529</v>
      </c>
      <c r="BI41" s="21">
        <v>1313</v>
      </c>
      <c r="BJ41" s="21">
        <v>4055</v>
      </c>
      <c r="BK41" s="21">
        <v>603</v>
      </c>
      <c r="BL41" s="8">
        <v>2.9</v>
      </c>
      <c r="BM41" s="21">
        <v>367</v>
      </c>
      <c r="BN41" s="21">
        <v>509</v>
      </c>
      <c r="BO41" s="21">
        <v>261</v>
      </c>
      <c r="BP41" s="21">
        <v>1019</v>
      </c>
      <c r="BQ41" s="21">
        <v>868</v>
      </c>
      <c r="BR41" s="21">
        <v>455</v>
      </c>
      <c r="BS41" s="8">
        <v>2</v>
      </c>
      <c r="BT41" s="21">
        <v>111209</v>
      </c>
      <c r="BU41" s="21">
        <v>1275924</v>
      </c>
      <c r="BV41" s="21">
        <v>65756</v>
      </c>
      <c r="BW41" s="21">
        <v>138656</v>
      </c>
      <c r="BX41" s="21">
        <v>2117746</v>
      </c>
      <c r="BY41" s="21">
        <v>81719</v>
      </c>
      <c r="BZ41" s="8">
        <v>16.399999999999999</v>
      </c>
    </row>
    <row r="42" spans="1:78">
      <c r="A42" s="9">
        <v>33390</v>
      </c>
      <c r="B42" s="21">
        <v>21448</v>
      </c>
      <c r="C42" s="21">
        <v>416537</v>
      </c>
      <c r="D42" s="21">
        <v>9358</v>
      </c>
      <c r="E42" s="21">
        <v>38470</v>
      </c>
      <c r="F42" s="21">
        <v>809211</v>
      </c>
      <c r="G42" s="21">
        <v>18201</v>
      </c>
      <c r="H42" s="8">
        <v>18.100000000000001</v>
      </c>
      <c r="I42" s="21">
        <v>4540</v>
      </c>
      <c r="J42" s="21">
        <v>42122</v>
      </c>
      <c r="K42" s="21">
        <v>3957</v>
      </c>
      <c r="L42" s="21">
        <v>13919</v>
      </c>
      <c r="M42" s="21">
        <v>136864</v>
      </c>
      <c r="N42" s="21">
        <v>12419</v>
      </c>
      <c r="O42" s="8">
        <v>11.2</v>
      </c>
      <c r="P42" s="21">
        <v>32389</v>
      </c>
      <c r="Q42" s="21">
        <v>563301</v>
      </c>
      <c r="R42" s="21">
        <v>19193</v>
      </c>
      <c r="S42" s="21">
        <v>55545</v>
      </c>
      <c r="T42" s="21">
        <v>974454</v>
      </c>
      <c r="U42" s="21">
        <v>32830</v>
      </c>
      <c r="V42" s="8">
        <v>20.100000000000001</v>
      </c>
      <c r="W42" s="21">
        <v>30568</v>
      </c>
      <c r="X42" s="21">
        <v>230847</v>
      </c>
      <c r="Y42" s="21">
        <v>27608</v>
      </c>
      <c r="Z42" s="21">
        <v>20673</v>
      </c>
      <c r="AA42" s="21">
        <v>218174</v>
      </c>
      <c r="AB42" s="21">
        <v>19629</v>
      </c>
      <c r="AC42" s="8">
        <v>9.1</v>
      </c>
      <c r="AD42" s="21">
        <v>1733</v>
      </c>
      <c r="AE42" s="21">
        <v>12084</v>
      </c>
      <c r="AF42" s="21">
        <v>968</v>
      </c>
      <c r="AG42" s="21">
        <v>1988</v>
      </c>
      <c r="AH42" s="21">
        <v>10121</v>
      </c>
      <c r="AI42" s="21">
        <v>829</v>
      </c>
      <c r="AJ42" s="8">
        <v>9.8000000000000007</v>
      </c>
      <c r="AK42" s="21">
        <v>2373</v>
      </c>
      <c r="AL42" s="21">
        <v>10140</v>
      </c>
      <c r="AM42" s="21">
        <v>2276</v>
      </c>
      <c r="AN42" s="21">
        <v>3081</v>
      </c>
      <c r="AO42" s="21">
        <v>18117</v>
      </c>
      <c r="AP42" s="21">
        <v>4668</v>
      </c>
      <c r="AQ42" s="8">
        <v>7.1</v>
      </c>
      <c r="AR42" s="21">
        <v>3050</v>
      </c>
      <c r="AS42" s="21">
        <v>13387</v>
      </c>
      <c r="AT42" s="21">
        <v>2281</v>
      </c>
      <c r="AU42" s="21">
        <v>5581</v>
      </c>
      <c r="AV42" s="21">
        <v>22945</v>
      </c>
      <c r="AW42" s="21">
        <v>3960</v>
      </c>
      <c r="AX42" s="8">
        <v>5</v>
      </c>
      <c r="AY42" s="21">
        <v>1183</v>
      </c>
      <c r="AZ42" s="21">
        <v>17729</v>
      </c>
      <c r="BA42" s="21">
        <v>1072</v>
      </c>
      <c r="BB42" s="21">
        <v>1818</v>
      </c>
      <c r="BC42" s="21">
        <v>29723</v>
      </c>
      <c r="BD42" s="21">
        <v>1803</v>
      </c>
      <c r="BE42" s="8">
        <v>12.4</v>
      </c>
      <c r="BF42" s="21">
        <v>3753</v>
      </c>
      <c r="BG42" s="21">
        <v>10637</v>
      </c>
      <c r="BH42" s="21">
        <v>1982</v>
      </c>
      <c r="BI42" s="21">
        <v>1465</v>
      </c>
      <c r="BJ42" s="21">
        <v>4808</v>
      </c>
      <c r="BK42" s="21">
        <v>803</v>
      </c>
      <c r="BL42" s="8">
        <v>3</v>
      </c>
      <c r="BM42" s="21">
        <v>238</v>
      </c>
      <c r="BN42" s="21">
        <v>487</v>
      </c>
      <c r="BO42" s="21">
        <v>290</v>
      </c>
      <c r="BP42" s="21">
        <v>618</v>
      </c>
      <c r="BQ42" s="21">
        <v>783</v>
      </c>
      <c r="BR42" s="21">
        <v>473</v>
      </c>
      <c r="BS42" s="8">
        <v>2</v>
      </c>
      <c r="BT42" s="21">
        <v>101273</v>
      </c>
      <c r="BU42" s="21">
        <v>1317271</v>
      </c>
      <c r="BV42" s="21">
        <v>68984</v>
      </c>
      <c r="BW42" s="21">
        <v>125548</v>
      </c>
      <c r="BX42" s="21">
        <v>2171085</v>
      </c>
      <c r="BY42" s="21">
        <v>85648</v>
      </c>
      <c r="BZ42" s="8">
        <v>16.600000000000001</v>
      </c>
    </row>
    <row r="43" spans="1:78">
      <c r="A43" s="9">
        <v>33756</v>
      </c>
      <c r="B43" s="21">
        <v>21642</v>
      </c>
      <c r="C43" s="21">
        <v>430008</v>
      </c>
      <c r="D43" s="21">
        <v>9717</v>
      </c>
      <c r="E43" s="21">
        <v>38697</v>
      </c>
      <c r="F43" s="21">
        <v>832352</v>
      </c>
      <c r="G43" s="21">
        <v>18822</v>
      </c>
      <c r="H43" s="8">
        <v>18.3</v>
      </c>
      <c r="I43" s="21">
        <v>4666</v>
      </c>
      <c r="J43" s="21">
        <v>42352</v>
      </c>
      <c r="K43" s="21">
        <v>3769</v>
      </c>
      <c r="L43" s="21">
        <v>15353</v>
      </c>
      <c r="M43" s="21">
        <v>139886</v>
      </c>
      <c r="N43" s="21">
        <v>12693</v>
      </c>
      <c r="O43" s="8">
        <v>11.2</v>
      </c>
      <c r="P43" s="21">
        <v>28181</v>
      </c>
      <c r="Q43" s="21">
        <v>561527</v>
      </c>
      <c r="R43" s="21">
        <v>19160</v>
      </c>
      <c r="S43" s="21">
        <v>49777</v>
      </c>
      <c r="T43" s="21">
        <v>990493</v>
      </c>
      <c r="U43" s="21">
        <v>33596</v>
      </c>
      <c r="V43" s="8">
        <v>20.399999999999999</v>
      </c>
      <c r="W43" s="21">
        <v>29201</v>
      </c>
      <c r="X43" s="21">
        <v>240803</v>
      </c>
      <c r="Y43" s="21">
        <v>28765</v>
      </c>
      <c r="Z43" s="21">
        <v>19667</v>
      </c>
      <c r="AA43" s="21">
        <v>218718</v>
      </c>
      <c r="AB43" s="21">
        <v>20271</v>
      </c>
      <c r="AC43" s="8">
        <v>9.3000000000000007</v>
      </c>
      <c r="AD43" s="21">
        <v>1748</v>
      </c>
      <c r="AE43" s="21">
        <v>13605</v>
      </c>
      <c r="AF43" s="21">
        <v>1072</v>
      </c>
      <c r="AG43" s="21">
        <v>1922</v>
      </c>
      <c r="AH43" s="21">
        <v>10676</v>
      </c>
      <c r="AI43" s="21">
        <v>879</v>
      </c>
      <c r="AJ43" s="8">
        <v>9.6</v>
      </c>
      <c r="AK43" s="21">
        <v>1778</v>
      </c>
      <c r="AL43" s="21">
        <v>9694</v>
      </c>
      <c r="AM43" s="21">
        <v>2350</v>
      </c>
      <c r="AN43" s="21">
        <v>2201</v>
      </c>
      <c r="AO43" s="21">
        <v>17112</v>
      </c>
      <c r="AP43" s="21">
        <v>4606</v>
      </c>
      <c r="AQ43" s="8">
        <v>7.3</v>
      </c>
      <c r="AR43" s="21">
        <v>3517</v>
      </c>
      <c r="AS43" s="21">
        <v>14617</v>
      </c>
      <c r="AT43" s="21">
        <v>2487</v>
      </c>
      <c r="AU43" s="21">
        <v>6315</v>
      </c>
      <c r="AV43" s="21">
        <v>24693</v>
      </c>
      <c r="AW43" s="21">
        <v>4237</v>
      </c>
      <c r="AX43" s="8">
        <v>4.9000000000000004</v>
      </c>
      <c r="AY43" s="21">
        <v>1073</v>
      </c>
      <c r="AZ43" s="21">
        <v>18006</v>
      </c>
      <c r="BA43" s="21">
        <v>1091</v>
      </c>
      <c r="BB43" s="21">
        <v>1637</v>
      </c>
      <c r="BC43" s="21">
        <v>29693</v>
      </c>
      <c r="BD43" s="21">
        <v>1823</v>
      </c>
      <c r="BE43" s="8">
        <v>12.9</v>
      </c>
      <c r="BF43" s="21">
        <v>3899</v>
      </c>
      <c r="BG43" s="21">
        <v>11504</v>
      </c>
      <c r="BH43" s="21">
        <v>2218</v>
      </c>
      <c r="BI43" s="21">
        <v>1740</v>
      </c>
      <c r="BJ43" s="21">
        <v>5621</v>
      </c>
      <c r="BK43" s="21">
        <v>1031</v>
      </c>
      <c r="BL43" s="8">
        <v>3.1</v>
      </c>
      <c r="BM43" s="21">
        <v>171</v>
      </c>
      <c r="BN43" s="21">
        <v>402</v>
      </c>
      <c r="BO43" s="21">
        <v>277</v>
      </c>
      <c r="BP43" s="21">
        <v>421</v>
      </c>
      <c r="BQ43" s="21">
        <v>617</v>
      </c>
      <c r="BR43" s="21">
        <v>429</v>
      </c>
      <c r="BS43" s="8">
        <v>2.2000000000000002</v>
      </c>
      <c r="BT43" s="21">
        <v>95873</v>
      </c>
      <c r="BU43" s="21">
        <v>1342519</v>
      </c>
      <c r="BV43" s="21">
        <v>70906</v>
      </c>
      <c r="BW43" s="21">
        <v>120489</v>
      </c>
      <c r="BX43" s="21">
        <v>2213302</v>
      </c>
      <c r="BY43" s="21">
        <v>88744</v>
      </c>
      <c r="BZ43" s="8">
        <v>16.899999999999999</v>
      </c>
    </row>
    <row r="44" spans="1:78">
      <c r="A44" s="9">
        <v>34121</v>
      </c>
      <c r="B44" s="21">
        <v>25037</v>
      </c>
      <c r="C44" s="21">
        <v>450562</v>
      </c>
      <c r="D44" s="21">
        <v>10116</v>
      </c>
      <c r="E44" s="21">
        <v>44539</v>
      </c>
      <c r="F44" s="21">
        <v>861172</v>
      </c>
      <c r="G44" s="21">
        <v>19480</v>
      </c>
      <c r="H44" s="8">
        <v>18.399999999999999</v>
      </c>
      <c r="I44" s="21">
        <v>4908</v>
      </c>
      <c r="J44" s="21">
        <v>45427</v>
      </c>
      <c r="K44" s="21">
        <v>4015</v>
      </c>
      <c r="L44" s="21">
        <v>15536</v>
      </c>
      <c r="M44" s="21">
        <v>142782</v>
      </c>
      <c r="N44" s="21">
        <v>13008</v>
      </c>
      <c r="O44" s="8">
        <v>11.3</v>
      </c>
      <c r="P44" s="21">
        <v>26413</v>
      </c>
      <c r="Q44" s="21">
        <v>566149</v>
      </c>
      <c r="R44" s="21">
        <v>19275</v>
      </c>
      <c r="S44" s="21">
        <v>47398</v>
      </c>
      <c r="T44" s="21">
        <v>1003247</v>
      </c>
      <c r="U44" s="21">
        <v>34286</v>
      </c>
      <c r="V44" s="8">
        <v>20.7</v>
      </c>
      <c r="W44" s="21">
        <v>32688</v>
      </c>
      <c r="X44" s="21">
        <v>254339</v>
      </c>
      <c r="Y44" s="21">
        <v>30847</v>
      </c>
      <c r="Z44" s="21">
        <v>21247</v>
      </c>
      <c r="AA44" s="21">
        <v>220555</v>
      </c>
      <c r="AB44" s="21">
        <v>20846</v>
      </c>
      <c r="AC44" s="8">
        <v>9.5</v>
      </c>
      <c r="AD44" s="21">
        <v>1916</v>
      </c>
      <c r="AE44" s="21">
        <v>15114</v>
      </c>
      <c r="AF44" s="21">
        <v>1230</v>
      </c>
      <c r="AG44" s="21">
        <v>1932</v>
      </c>
      <c r="AH44" s="21">
        <v>11192</v>
      </c>
      <c r="AI44" s="21">
        <v>925</v>
      </c>
      <c r="AJ44" s="8">
        <v>9.6</v>
      </c>
      <c r="AK44" s="21">
        <v>1935</v>
      </c>
      <c r="AL44" s="21">
        <v>9453</v>
      </c>
      <c r="AM44" s="21">
        <v>2139</v>
      </c>
      <c r="AN44" s="21">
        <v>2505</v>
      </c>
      <c r="AO44" s="21">
        <v>16681</v>
      </c>
      <c r="AP44" s="21">
        <v>4448</v>
      </c>
      <c r="AQ44" s="8">
        <v>7.4</v>
      </c>
      <c r="AR44" s="21">
        <v>4213</v>
      </c>
      <c r="AS44" s="21">
        <v>16403</v>
      </c>
      <c r="AT44" s="21">
        <v>2725</v>
      </c>
      <c r="AU44" s="21">
        <v>7490</v>
      </c>
      <c r="AV44" s="21">
        <v>27196</v>
      </c>
      <c r="AW44" s="21">
        <v>4596</v>
      </c>
      <c r="AX44" s="8">
        <v>4.8</v>
      </c>
      <c r="AY44" s="21">
        <v>1242</v>
      </c>
      <c r="AZ44" s="21">
        <v>18221</v>
      </c>
      <c r="BA44" s="21">
        <v>1131</v>
      </c>
      <c r="BB44" s="21">
        <v>1846</v>
      </c>
      <c r="BC44" s="21">
        <v>29872</v>
      </c>
      <c r="BD44" s="21">
        <v>1841</v>
      </c>
      <c r="BE44" s="8">
        <v>13.3</v>
      </c>
      <c r="BF44" s="21">
        <v>4871</v>
      </c>
      <c r="BG44" s="21">
        <v>13138</v>
      </c>
      <c r="BH44" s="21">
        <v>2734</v>
      </c>
      <c r="BI44" s="21">
        <v>2230</v>
      </c>
      <c r="BJ44" s="21">
        <v>6679</v>
      </c>
      <c r="BK44" s="21">
        <v>1303</v>
      </c>
      <c r="BL44" s="8">
        <v>3.1</v>
      </c>
      <c r="BM44" s="21">
        <v>246</v>
      </c>
      <c r="BN44" s="21">
        <v>398</v>
      </c>
      <c r="BO44" s="21">
        <v>260</v>
      </c>
      <c r="BP44" s="21">
        <v>582</v>
      </c>
      <c r="BQ44" s="21">
        <v>595</v>
      </c>
      <c r="BR44" s="21">
        <v>387</v>
      </c>
      <c r="BS44" s="8">
        <v>2.2999999999999998</v>
      </c>
      <c r="BT44" s="21">
        <v>103468</v>
      </c>
      <c r="BU44" s="21">
        <v>1389205</v>
      </c>
      <c r="BV44" s="21">
        <v>74472</v>
      </c>
      <c r="BW44" s="21">
        <v>128697</v>
      </c>
      <c r="BX44" s="21">
        <v>2261474</v>
      </c>
      <c r="BY44" s="21">
        <v>91747</v>
      </c>
      <c r="BZ44" s="8">
        <v>17.100000000000001</v>
      </c>
    </row>
    <row r="45" spans="1:78">
      <c r="A45" s="9">
        <v>34486</v>
      </c>
      <c r="B45" s="21">
        <v>27780</v>
      </c>
      <c r="C45" s="21">
        <v>478705</v>
      </c>
      <c r="D45" s="21">
        <v>10713</v>
      </c>
      <c r="E45" s="21">
        <v>48416</v>
      </c>
      <c r="F45" s="21">
        <v>893464</v>
      </c>
      <c r="G45" s="21">
        <v>20206</v>
      </c>
      <c r="H45" s="8">
        <v>18.5</v>
      </c>
      <c r="I45" s="21">
        <v>5787</v>
      </c>
      <c r="J45" s="21">
        <v>48563</v>
      </c>
      <c r="K45" s="21">
        <v>4382</v>
      </c>
      <c r="L45" s="21">
        <v>17252</v>
      </c>
      <c r="M45" s="21">
        <v>147070</v>
      </c>
      <c r="N45" s="21">
        <v>13373</v>
      </c>
      <c r="O45" s="8">
        <v>11.3</v>
      </c>
      <c r="P45" s="21">
        <v>27212</v>
      </c>
      <c r="Q45" s="21">
        <v>584301</v>
      </c>
      <c r="R45" s="21">
        <v>19761</v>
      </c>
      <c r="S45" s="21">
        <v>48564</v>
      </c>
      <c r="T45" s="21">
        <v>1016398</v>
      </c>
      <c r="U45" s="21">
        <v>34971</v>
      </c>
      <c r="V45" s="8">
        <v>21</v>
      </c>
      <c r="W45" s="21">
        <v>35032</v>
      </c>
      <c r="X45" s="21">
        <v>259850</v>
      </c>
      <c r="Y45" s="21">
        <v>32506</v>
      </c>
      <c r="Z45" s="21">
        <v>22389</v>
      </c>
      <c r="AA45" s="21">
        <v>222931</v>
      </c>
      <c r="AB45" s="21">
        <v>21461</v>
      </c>
      <c r="AC45" s="8">
        <v>9.6</v>
      </c>
      <c r="AD45" s="21">
        <v>1658</v>
      </c>
      <c r="AE45" s="21">
        <v>15232</v>
      </c>
      <c r="AF45" s="21">
        <v>1315</v>
      </c>
      <c r="AG45" s="21">
        <v>1621</v>
      </c>
      <c r="AH45" s="21">
        <v>11442</v>
      </c>
      <c r="AI45" s="21">
        <v>959</v>
      </c>
      <c r="AJ45" s="8">
        <v>9.6999999999999993</v>
      </c>
      <c r="AK45" s="21">
        <v>2058</v>
      </c>
      <c r="AL45" s="21">
        <v>9740</v>
      </c>
      <c r="AM45" s="21">
        <v>2135</v>
      </c>
      <c r="AN45" s="21">
        <v>2641</v>
      </c>
      <c r="AO45" s="21">
        <v>16581</v>
      </c>
      <c r="AP45" s="21">
        <v>4360</v>
      </c>
      <c r="AQ45" s="8">
        <v>7.5</v>
      </c>
      <c r="AR45" s="21">
        <v>4749</v>
      </c>
      <c r="AS45" s="21">
        <v>18593</v>
      </c>
      <c r="AT45" s="21">
        <v>3064</v>
      </c>
      <c r="AU45" s="21">
        <v>8220</v>
      </c>
      <c r="AV45" s="21">
        <v>29955</v>
      </c>
      <c r="AW45" s="21">
        <v>5030</v>
      </c>
      <c r="AX45" s="8">
        <v>4.7</v>
      </c>
      <c r="AY45" s="21">
        <v>1299</v>
      </c>
      <c r="AZ45" s="21">
        <v>18256</v>
      </c>
      <c r="BA45" s="21">
        <v>1131</v>
      </c>
      <c r="BB45" s="21">
        <v>1959</v>
      </c>
      <c r="BC45" s="21">
        <v>30150</v>
      </c>
      <c r="BD45" s="21">
        <v>1867</v>
      </c>
      <c r="BE45" s="8">
        <v>13.7</v>
      </c>
      <c r="BF45" s="21">
        <v>5068</v>
      </c>
      <c r="BG45" s="21">
        <v>14347</v>
      </c>
      <c r="BH45" s="21">
        <v>3183</v>
      </c>
      <c r="BI45" s="21">
        <v>2456</v>
      </c>
      <c r="BJ45" s="21">
        <v>7664</v>
      </c>
      <c r="BK45" s="21">
        <v>1608</v>
      </c>
      <c r="BL45" s="8">
        <v>3.2</v>
      </c>
      <c r="BM45" s="21">
        <v>306</v>
      </c>
      <c r="BN45" s="21">
        <v>451</v>
      </c>
      <c r="BO45" s="21">
        <v>259</v>
      </c>
      <c r="BP45" s="21">
        <v>716</v>
      </c>
      <c r="BQ45" s="21">
        <v>665</v>
      </c>
      <c r="BR45" s="21">
        <v>381</v>
      </c>
      <c r="BS45" s="8">
        <v>2.1</v>
      </c>
      <c r="BT45" s="21">
        <v>110951</v>
      </c>
      <c r="BU45" s="21">
        <v>1448036</v>
      </c>
      <c r="BV45" s="21">
        <v>78450</v>
      </c>
      <c r="BW45" s="21">
        <v>136112</v>
      </c>
      <c r="BX45" s="21">
        <v>2314462</v>
      </c>
      <c r="BY45" s="21">
        <v>95069</v>
      </c>
      <c r="BZ45" s="8">
        <v>17.2</v>
      </c>
    </row>
    <row r="46" spans="1:78">
      <c r="A46" s="9">
        <v>34851</v>
      </c>
      <c r="B46" s="21">
        <v>29416</v>
      </c>
      <c r="C46" s="21">
        <v>507983</v>
      </c>
      <c r="D46" s="21">
        <v>11407</v>
      </c>
      <c r="E46" s="21">
        <v>49886</v>
      </c>
      <c r="F46" s="21">
        <v>926601</v>
      </c>
      <c r="G46" s="21">
        <v>20955</v>
      </c>
      <c r="H46" s="8">
        <v>18.600000000000001</v>
      </c>
      <c r="I46" s="21">
        <v>5668</v>
      </c>
      <c r="J46" s="21">
        <v>52742</v>
      </c>
      <c r="K46" s="21">
        <v>4578</v>
      </c>
      <c r="L46" s="21">
        <v>16642</v>
      </c>
      <c r="M46" s="21">
        <v>150347</v>
      </c>
      <c r="N46" s="21">
        <v>13759</v>
      </c>
      <c r="O46" s="8">
        <v>11.3</v>
      </c>
      <c r="P46" s="21">
        <v>31443</v>
      </c>
      <c r="Q46" s="21">
        <v>614118</v>
      </c>
      <c r="R46" s="21">
        <v>20846</v>
      </c>
      <c r="S46" s="21">
        <v>54313</v>
      </c>
      <c r="T46" s="21">
        <v>1034504</v>
      </c>
      <c r="U46" s="21">
        <v>35728</v>
      </c>
      <c r="V46" s="8">
        <v>21.2</v>
      </c>
      <c r="W46" s="21">
        <v>41131</v>
      </c>
      <c r="X46" s="21">
        <v>266493</v>
      </c>
      <c r="Y46" s="21">
        <v>32648</v>
      </c>
      <c r="Z46" s="21">
        <v>27322</v>
      </c>
      <c r="AA46" s="21">
        <v>230606</v>
      </c>
      <c r="AB46" s="21">
        <v>22277</v>
      </c>
      <c r="AC46" s="8">
        <v>9.6999999999999993</v>
      </c>
      <c r="AD46" s="21">
        <v>1595</v>
      </c>
      <c r="AE46" s="21">
        <v>15010</v>
      </c>
      <c r="AF46" s="21">
        <v>1268</v>
      </c>
      <c r="AG46" s="21">
        <v>1656</v>
      </c>
      <c r="AH46" s="21">
        <v>11696</v>
      </c>
      <c r="AI46" s="21">
        <v>982</v>
      </c>
      <c r="AJ46" s="8">
        <v>9.8000000000000007</v>
      </c>
      <c r="AK46" s="21">
        <v>2231</v>
      </c>
      <c r="AL46" s="21">
        <v>8593</v>
      </c>
      <c r="AM46" s="21">
        <v>2307</v>
      </c>
      <c r="AN46" s="21">
        <v>2690</v>
      </c>
      <c r="AO46" s="21">
        <v>16588</v>
      </c>
      <c r="AP46" s="21">
        <v>4275</v>
      </c>
      <c r="AQ46" s="8">
        <v>7.5</v>
      </c>
      <c r="AR46" s="21">
        <v>5460</v>
      </c>
      <c r="AS46" s="21">
        <v>21383</v>
      </c>
      <c r="AT46" s="21">
        <v>3468</v>
      </c>
      <c r="AU46" s="21">
        <v>9170</v>
      </c>
      <c r="AV46" s="21">
        <v>33118</v>
      </c>
      <c r="AW46" s="21">
        <v>5524</v>
      </c>
      <c r="AX46" s="8">
        <v>4.5999999999999996</v>
      </c>
      <c r="AY46" s="21">
        <v>1567</v>
      </c>
      <c r="AZ46" s="21">
        <v>18845</v>
      </c>
      <c r="BA46" s="21">
        <v>1154</v>
      </c>
      <c r="BB46" s="21">
        <v>2364</v>
      </c>
      <c r="BC46" s="21">
        <v>30834</v>
      </c>
      <c r="BD46" s="21">
        <v>1906</v>
      </c>
      <c r="BE46" s="8">
        <v>14</v>
      </c>
      <c r="BF46" s="21">
        <v>5336</v>
      </c>
      <c r="BG46" s="21">
        <v>15405</v>
      </c>
      <c r="BH46" s="21">
        <v>3611</v>
      </c>
      <c r="BI46" s="21">
        <v>2712</v>
      </c>
      <c r="BJ46" s="21">
        <v>8608</v>
      </c>
      <c r="BK46" s="21">
        <v>1915</v>
      </c>
      <c r="BL46" s="8">
        <v>3.2</v>
      </c>
      <c r="BM46" s="21">
        <v>256</v>
      </c>
      <c r="BN46" s="21">
        <v>459</v>
      </c>
      <c r="BO46" s="21">
        <v>267</v>
      </c>
      <c r="BP46" s="21">
        <v>588</v>
      </c>
      <c r="BQ46" s="21">
        <v>649</v>
      </c>
      <c r="BR46" s="21">
        <v>386</v>
      </c>
      <c r="BS46" s="8">
        <v>2</v>
      </c>
      <c r="BT46" s="21">
        <v>124104</v>
      </c>
      <c r="BU46" s="21">
        <v>1521030</v>
      </c>
      <c r="BV46" s="21">
        <v>81552</v>
      </c>
      <c r="BW46" s="21">
        <v>151993</v>
      </c>
      <c r="BX46" s="21">
        <v>2382792</v>
      </c>
      <c r="BY46" s="21">
        <v>98838</v>
      </c>
      <c r="BZ46" s="8">
        <v>17.3</v>
      </c>
    </row>
    <row r="47" spans="1:78">
      <c r="A47" s="9">
        <v>35217</v>
      </c>
      <c r="B47" s="21">
        <v>26445</v>
      </c>
      <c r="C47" s="21">
        <v>528621</v>
      </c>
      <c r="D47" s="21">
        <v>12010</v>
      </c>
      <c r="E47" s="21">
        <v>44654</v>
      </c>
      <c r="F47" s="21">
        <v>952669</v>
      </c>
      <c r="G47" s="21">
        <v>21669</v>
      </c>
      <c r="H47" s="8">
        <v>18.8</v>
      </c>
      <c r="I47" s="21">
        <v>5693</v>
      </c>
      <c r="J47" s="21">
        <v>56972</v>
      </c>
      <c r="K47" s="21">
        <v>5180</v>
      </c>
      <c r="L47" s="21">
        <v>15435</v>
      </c>
      <c r="M47" s="21">
        <v>151736</v>
      </c>
      <c r="N47" s="21">
        <v>14043</v>
      </c>
      <c r="O47" s="8">
        <v>11.4</v>
      </c>
      <c r="P47" s="21">
        <v>35300</v>
      </c>
      <c r="Q47" s="21">
        <v>644051</v>
      </c>
      <c r="R47" s="21">
        <v>22057</v>
      </c>
      <c r="S47" s="21">
        <v>58704</v>
      </c>
      <c r="T47" s="21">
        <v>1056437</v>
      </c>
      <c r="U47" s="21">
        <v>36594</v>
      </c>
      <c r="V47" s="8">
        <v>21.3</v>
      </c>
      <c r="W47" s="21">
        <v>42810</v>
      </c>
      <c r="X47" s="21">
        <v>269668</v>
      </c>
      <c r="Y47" s="21">
        <v>33568</v>
      </c>
      <c r="Z47" s="21">
        <v>29301</v>
      </c>
      <c r="AA47" s="21">
        <v>239088</v>
      </c>
      <c r="AB47" s="21">
        <v>23340</v>
      </c>
      <c r="AC47" s="8">
        <v>9.8000000000000007</v>
      </c>
      <c r="AD47" s="21">
        <v>1728</v>
      </c>
      <c r="AE47" s="21">
        <v>14841</v>
      </c>
      <c r="AF47" s="21">
        <v>1285</v>
      </c>
      <c r="AG47" s="21">
        <v>1843</v>
      </c>
      <c r="AH47" s="21">
        <v>12043</v>
      </c>
      <c r="AI47" s="21">
        <v>1007</v>
      </c>
      <c r="AJ47" s="8">
        <v>9.9</v>
      </c>
      <c r="AK47" s="21">
        <v>1571</v>
      </c>
      <c r="AL47" s="21">
        <v>7712</v>
      </c>
      <c r="AM47" s="21">
        <v>1345</v>
      </c>
      <c r="AN47" s="21">
        <v>3027</v>
      </c>
      <c r="AO47" s="21">
        <v>16971</v>
      </c>
      <c r="AP47" s="21">
        <v>4196</v>
      </c>
      <c r="AQ47" s="8">
        <v>7.5</v>
      </c>
      <c r="AR47" s="21">
        <v>6023</v>
      </c>
      <c r="AS47" s="21">
        <v>24099</v>
      </c>
      <c r="AT47" s="21">
        <v>3990</v>
      </c>
      <c r="AU47" s="21">
        <v>9840</v>
      </c>
      <c r="AV47" s="21">
        <v>36191</v>
      </c>
      <c r="AW47" s="21">
        <v>6055</v>
      </c>
      <c r="AX47" s="8">
        <v>4.5999999999999996</v>
      </c>
      <c r="AY47" s="21">
        <v>1649</v>
      </c>
      <c r="AZ47" s="21">
        <v>19660</v>
      </c>
      <c r="BA47" s="21">
        <v>1206</v>
      </c>
      <c r="BB47" s="21">
        <v>2441</v>
      </c>
      <c r="BC47" s="21">
        <v>31551</v>
      </c>
      <c r="BD47" s="21">
        <v>1955</v>
      </c>
      <c r="BE47" s="8">
        <v>14.2</v>
      </c>
      <c r="BF47" s="21">
        <v>5495</v>
      </c>
      <c r="BG47" s="21">
        <v>16083</v>
      </c>
      <c r="BH47" s="21">
        <v>3971</v>
      </c>
      <c r="BI47" s="21">
        <v>3076</v>
      </c>
      <c r="BJ47" s="21">
        <v>9480</v>
      </c>
      <c r="BK47" s="21">
        <v>2207</v>
      </c>
      <c r="BL47" s="8">
        <v>3.3</v>
      </c>
      <c r="BM47" s="21">
        <v>357</v>
      </c>
      <c r="BN47" s="21">
        <v>542</v>
      </c>
      <c r="BO47" s="21">
        <v>298</v>
      </c>
      <c r="BP47" s="21">
        <v>627</v>
      </c>
      <c r="BQ47" s="21">
        <v>729</v>
      </c>
      <c r="BR47" s="21">
        <v>403</v>
      </c>
      <c r="BS47" s="8">
        <v>1.9</v>
      </c>
      <c r="BT47" s="21">
        <v>127069</v>
      </c>
      <c r="BU47" s="21">
        <v>1582248</v>
      </c>
      <c r="BV47" s="21">
        <v>84909</v>
      </c>
      <c r="BW47" s="21">
        <v>156484</v>
      </c>
      <c r="BX47" s="21">
        <v>2449193</v>
      </c>
      <c r="BY47" s="21">
        <v>103037</v>
      </c>
      <c r="BZ47" s="8">
        <v>17.5</v>
      </c>
    </row>
    <row r="48" spans="1:78">
      <c r="A48" s="9">
        <v>35582</v>
      </c>
      <c r="B48" s="21">
        <v>26592</v>
      </c>
      <c r="C48" s="21">
        <v>546490</v>
      </c>
      <c r="D48" s="21">
        <v>12430</v>
      </c>
      <c r="E48" s="21">
        <v>44339</v>
      </c>
      <c r="F48" s="21">
        <v>978103</v>
      </c>
      <c r="G48" s="21">
        <v>22334</v>
      </c>
      <c r="H48" s="8">
        <v>19</v>
      </c>
      <c r="I48" s="21">
        <v>6157</v>
      </c>
      <c r="J48" s="21">
        <v>59195</v>
      </c>
      <c r="K48" s="21">
        <v>5452</v>
      </c>
      <c r="L48" s="21">
        <v>15702</v>
      </c>
      <c r="M48" s="21">
        <v>153581</v>
      </c>
      <c r="N48" s="21">
        <v>14270</v>
      </c>
      <c r="O48" s="8">
        <v>11.5</v>
      </c>
      <c r="P48" s="21">
        <v>38096</v>
      </c>
      <c r="Q48" s="21">
        <v>674175</v>
      </c>
      <c r="R48" s="21">
        <v>23106</v>
      </c>
      <c r="S48" s="21">
        <v>62129</v>
      </c>
      <c r="T48" s="21">
        <v>1080705</v>
      </c>
      <c r="U48" s="21">
        <v>37535</v>
      </c>
      <c r="V48" s="8">
        <v>21.5</v>
      </c>
      <c r="W48" s="21">
        <v>44454</v>
      </c>
      <c r="X48" s="21">
        <v>276746</v>
      </c>
      <c r="Y48" s="21">
        <v>33005</v>
      </c>
      <c r="Z48" s="21">
        <v>32845</v>
      </c>
      <c r="AA48" s="21">
        <v>250365</v>
      </c>
      <c r="AB48" s="21">
        <v>24631</v>
      </c>
      <c r="AC48" s="8">
        <v>9.8000000000000007</v>
      </c>
      <c r="AD48" s="21">
        <v>1773</v>
      </c>
      <c r="AE48" s="21">
        <v>15508</v>
      </c>
      <c r="AF48" s="21">
        <v>1235</v>
      </c>
      <c r="AG48" s="21">
        <v>1946</v>
      </c>
      <c r="AH48" s="21">
        <v>12496</v>
      </c>
      <c r="AI48" s="21">
        <v>1039</v>
      </c>
      <c r="AJ48" s="8">
        <v>10</v>
      </c>
      <c r="AK48" s="21">
        <v>1779</v>
      </c>
      <c r="AL48" s="21">
        <v>10398</v>
      </c>
      <c r="AM48" s="21">
        <v>1497</v>
      </c>
      <c r="AN48" s="21">
        <v>3083</v>
      </c>
      <c r="AO48" s="21">
        <v>17536</v>
      </c>
      <c r="AP48" s="21">
        <v>4198</v>
      </c>
      <c r="AQ48" s="8">
        <v>7.5</v>
      </c>
      <c r="AR48" s="21">
        <v>5841</v>
      </c>
      <c r="AS48" s="21">
        <v>26251</v>
      </c>
      <c r="AT48" s="21">
        <v>4371</v>
      </c>
      <c r="AU48" s="21">
        <v>9398</v>
      </c>
      <c r="AV48" s="21">
        <v>38396</v>
      </c>
      <c r="AW48" s="21">
        <v>6543</v>
      </c>
      <c r="AX48" s="8">
        <v>4.5999999999999996</v>
      </c>
      <c r="AY48" s="21">
        <v>1957</v>
      </c>
      <c r="AZ48" s="21">
        <v>20501</v>
      </c>
      <c r="BA48" s="21">
        <v>1267</v>
      </c>
      <c r="BB48" s="21">
        <v>2863</v>
      </c>
      <c r="BC48" s="21">
        <v>32648</v>
      </c>
      <c r="BD48" s="21">
        <v>2014</v>
      </c>
      <c r="BE48" s="8">
        <v>14.4</v>
      </c>
      <c r="BF48" s="21">
        <v>6176</v>
      </c>
      <c r="BG48" s="21">
        <v>17114</v>
      </c>
      <c r="BH48" s="21">
        <v>4224</v>
      </c>
      <c r="BI48" s="21">
        <v>3695</v>
      </c>
      <c r="BJ48" s="21">
        <v>10671</v>
      </c>
      <c r="BK48" s="21">
        <v>2507</v>
      </c>
      <c r="BL48" s="8">
        <v>3.2</v>
      </c>
      <c r="BM48" s="21">
        <v>537</v>
      </c>
      <c r="BN48" s="21">
        <v>740</v>
      </c>
      <c r="BO48" s="21">
        <v>362</v>
      </c>
      <c r="BP48" s="21">
        <v>866</v>
      </c>
      <c r="BQ48" s="21">
        <v>961</v>
      </c>
      <c r="BR48" s="21">
        <v>474</v>
      </c>
      <c r="BS48" s="8">
        <v>1.8</v>
      </c>
      <c r="BT48" s="21">
        <v>133361</v>
      </c>
      <c r="BU48" s="21">
        <v>1647118</v>
      </c>
      <c r="BV48" s="21">
        <v>86949</v>
      </c>
      <c r="BW48" s="21">
        <v>166990</v>
      </c>
      <c r="BX48" s="21">
        <v>2523017</v>
      </c>
      <c r="BY48" s="21">
        <v>107730</v>
      </c>
      <c r="BZ48" s="8">
        <v>17.600000000000001</v>
      </c>
    </row>
    <row r="49" spans="1:78">
      <c r="A49" s="9">
        <v>35947</v>
      </c>
      <c r="B49" s="21">
        <v>31458</v>
      </c>
      <c r="C49" s="21">
        <v>573215</v>
      </c>
      <c r="D49" s="21">
        <v>12915</v>
      </c>
      <c r="E49" s="21">
        <v>52846</v>
      </c>
      <c r="F49" s="21">
        <v>1011129</v>
      </c>
      <c r="G49" s="21">
        <v>23053</v>
      </c>
      <c r="H49" s="8">
        <v>19.2</v>
      </c>
      <c r="I49" s="21">
        <v>7042</v>
      </c>
      <c r="J49" s="21">
        <v>62415</v>
      </c>
      <c r="K49" s="21">
        <v>5664</v>
      </c>
      <c r="L49" s="21">
        <v>16934</v>
      </c>
      <c r="M49" s="21">
        <v>157124</v>
      </c>
      <c r="N49" s="21">
        <v>14567</v>
      </c>
      <c r="O49" s="8">
        <v>11.5</v>
      </c>
      <c r="P49" s="21">
        <v>41314</v>
      </c>
      <c r="Q49" s="21">
        <v>708369</v>
      </c>
      <c r="R49" s="21">
        <v>24311</v>
      </c>
      <c r="S49" s="21">
        <v>65666</v>
      </c>
      <c r="T49" s="21">
        <v>1107468</v>
      </c>
      <c r="U49" s="21">
        <v>38513</v>
      </c>
      <c r="V49" s="8">
        <v>21.5</v>
      </c>
      <c r="W49" s="21">
        <v>48352</v>
      </c>
      <c r="X49" s="21">
        <v>294328</v>
      </c>
      <c r="Y49" s="21">
        <v>34917</v>
      </c>
      <c r="Z49" s="21">
        <v>36084</v>
      </c>
      <c r="AA49" s="21">
        <v>263325</v>
      </c>
      <c r="AB49" s="21">
        <v>26197</v>
      </c>
      <c r="AC49" s="8">
        <v>9.8000000000000007</v>
      </c>
      <c r="AD49" s="21">
        <v>1901</v>
      </c>
      <c r="AE49" s="21">
        <v>17318</v>
      </c>
      <c r="AF49" s="21">
        <v>1387</v>
      </c>
      <c r="AG49" s="21">
        <v>1946</v>
      </c>
      <c r="AH49" s="21">
        <v>12893</v>
      </c>
      <c r="AI49" s="21">
        <v>1073</v>
      </c>
      <c r="AJ49" s="8">
        <v>10</v>
      </c>
      <c r="AK49" s="21">
        <v>1682</v>
      </c>
      <c r="AL49" s="21">
        <v>11451</v>
      </c>
      <c r="AM49" s="21">
        <v>2668</v>
      </c>
      <c r="AN49" s="21">
        <v>2265</v>
      </c>
      <c r="AO49" s="21">
        <v>17225</v>
      </c>
      <c r="AP49" s="21">
        <v>4080</v>
      </c>
      <c r="AQ49" s="8">
        <v>7.9</v>
      </c>
      <c r="AR49" s="21">
        <v>5884</v>
      </c>
      <c r="AS49" s="21">
        <v>28031</v>
      </c>
      <c r="AT49" s="21">
        <v>4821</v>
      </c>
      <c r="AU49" s="21">
        <v>9269</v>
      </c>
      <c r="AV49" s="21">
        <v>39936</v>
      </c>
      <c r="AW49" s="21">
        <v>6942</v>
      </c>
      <c r="AX49" s="8">
        <v>4.7</v>
      </c>
      <c r="AY49" s="21">
        <v>1985</v>
      </c>
      <c r="AZ49" s="21">
        <v>21126</v>
      </c>
      <c r="BA49" s="21">
        <v>1305</v>
      </c>
      <c r="BB49" s="21">
        <v>2838</v>
      </c>
      <c r="BC49" s="21">
        <v>33733</v>
      </c>
      <c r="BD49" s="21">
        <v>2082</v>
      </c>
      <c r="BE49" s="8">
        <v>14.5</v>
      </c>
      <c r="BF49" s="21">
        <v>6813</v>
      </c>
      <c r="BG49" s="21">
        <v>18751</v>
      </c>
      <c r="BH49" s="21">
        <v>4560</v>
      </c>
      <c r="BI49" s="21">
        <v>4284</v>
      </c>
      <c r="BJ49" s="21">
        <v>12111</v>
      </c>
      <c r="BK49" s="21">
        <v>2843</v>
      </c>
      <c r="BL49" s="8">
        <v>3.1</v>
      </c>
      <c r="BM49" s="21">
        <v>534</v>
      </c>
      <c r="BN49" s="21">
        <v>858</v>
      </c>
      <c r="BO49" s="21">
        <v>448</v>
      </c>
      <c r="BP49" s="21">
        <v>802</v>
      </c>
      <c r="BQ49" s="21">
        <v>1070</v>
      </c>
      <c r="BR49" s="21">
        <v>564</v>
      </c>
      <c r="BS49" s="8">
        <v>1.8</v>
      </c>
      <c r="BT49" s="21">
        <v>146963</v>
      </c>
      <c r="BU49" s="21">
        <v>1735862</v>
      </c>
      <c r="BV49" s="21">
        <v>92997</v>
      </c>
      <c r="BW49" s="21">
        <v>182660</v>
      </c>
      <c r="BX49" s="21">
        <v>2607995</v>
      </c>
      <c r="BY49" s="21">
        <v>112878</v>
      </c>
      <c r="BZ49" s="8">
        <v>17.7</v>
      </c>
    </row>
    <row r="50" spans="1:78">
      <c r="A50" s="9">
        <v>36312</v>
      </c>
      <c r="B50" s="21">
        <v>34465</v>
      </c>
      <c r="C50" s="21">
        <v>616738</v>
      </c>
      <c r="D50" s="21">
        <v>13634</v>
      </c>
      <c r="E50" s="21">
        <v>56553</v>
      </c>
      <c r="F50" s="21">
        <v>1047469</v>
      </c>
      <c r="G50" s="21">
        <v>23865</v>
      </c>
      <c r="H50" s="8">
        <v>19.2</v>
      </c>
      <c r="I50" s="21">
        <v>7280</v>
      </c>
      <c r="J50" s="21">
        <v>68075</v>
      </c>
      <c r="K50" s="21">
        <v>6047</v>
      </c>
      <c r="L50" s="21">
        <v>16880</v>
      </c>
      <c r="M50" s="21">
        <v>160164</v>
      </c>
      <c r="N50" s="21">
        <v>14906</v>
      </c>
      <c r="O50" s="8">
        <v>11.6</v>
      </c>
      <c r="P50" s="21">
        <v>45470</v>
      </c>
      <c r="Q50" s="21">
        <v>750770</v>
      </c>
      <c r="R50" s="21">
        <v>25636</v>
      </c>
      <c r="S50" s="21">
        <v>70377</v>
      </c>
      <c r="T50" s="21">
        <v>1137976</v>
      </c>
      <c r="U50" s="21">
        <v>39599</v>
      </c>
      <c r="V50" s="8">
        <v>21.6</v>
      </c>
      <c r="W50" s="21">
        <v>48949</v>
      </c>
      <c r="X50" s="21">
        <v>305422</v>
      </c>
      <c r="Y50" s="21">
        <v>37057</v>
      </c>
      <c r="Z50" s="21">
        <v>36346</v>
      </c>
      <c r="AA50" s="21">
        <v>274852</v>
      </c>
      <c r="AB50" s="21">
        <v>27898</v>
      </c>
      <c r="AC50" s="8">
        <v>9.8000000000000007</v>
      </c>
      <c r="AD50" s="21">
        <v>2350</v>
      </c>
      <c r="AE50" s="21">
        <v>18616</v>
      </c>
      <c r="AF50" s="21">
        <v>1548</v>
      </c>
      <c r="AG50" s="21">
        <v>2298</v>
      </c>
      <c r="AH50" s="21">
        <v>13469</v>
      </c>
      <c r="AI50" s="21">
        <v>1111</v>
      </c>
      <c r="AJ50" s="8">
        <v>10</v>
      </c>
      <c r="AK50" s="21">
        <v>1896</v>
      </c>
      <c r="AL50" s="21">
        <v>11388</v>
      </c>
      <c r="AM50" s="21">
        <v>2338</v>
      </c>
      <c r="AN50" s="21">
        <v>2727</v>
      </c>
      <c r="AO50" s="21">
        <v>16561</v>
      </c>
      <c r="AP50" s="21">
        <v>3741</v>
      </c>
      <c r="AQ50" s="8">
        <v>8.1</v>
      </c>
      <c r="AR50" s="21">
        <v>5883</v>
      </c>
      <c r="AS50" s="21">
        <v>29589</v>
      </c>
      <c r="AT50" s="21">
        <v>5121</v>
      </c>
      <c r="AU50" s="21">
        <v>9277</v>
      </c>
      <c r="AV50" s="21">
        <v>41010</v>
      </c>
      <c r="AW50" s="21">
        <v>7267</v>
      </c>
      <c r="AX50" s="8">
        <v>4.9000000000000004</v>
      </c>
      <c r="AY50" s="21">
        <v>1690</v>
      </c>
      <c r="AZ50" s="21">
        <v>22237</v>
      </c>
      <c r="BA50" s="21">
        <v>1337</v>
      </c>
      <c r="BB50" s="21">
        <v>2387</v>
      </c>
      <c r="BC50" s="21">
        <v>34296</v>
      </c>
      <c r="BD50" s="21">
        <v>2136</v>
      </c>
      <c r="BE50" s="8">
        <v>14.8</v>
      </c>
      <c r="BF50" s="21">
        <v>7531</v>
      </c>
      <c r="BG50" s="21">
        <v>20950</v>
      </c>
      <c r="BH50" s="21">
        <v>5048</v>
      </c>
      <c r="BI50" s="21">
        <v>4815</v>
      </c>
      <c r="BJ50" s="21">
        <v>13731</v>
      </c>
      <c r="BK50" s="21">
        <v>3209</v>
      </c>
      <c r="BL50" s="8">
        <v>3</v>
      </c>
      <c r="BM50" s="21">
        <v>684</v>
      </c>
      <c r="BN50" s="21">
        <v>1047</v>
      </c>
      <c r="BO50" s="21">
        <v>539</v>
      </c>
      <c r="BP50" s="21">
        <v>901</v>
      </c>
      <c r="BQ50" s="21">
        <v>1248</v>
      </c>
      <c r="BR50" s="21">
        <v>654</v>
      </c>
      <c r="BS50" s="8">
        <v>1.8</v>
      </c>
      <c r="BT50" s="21">
        <v>156199</v>
      </c>
      <c r="BU50" s="21">
        <v>1844833</v>
      </c>
      <c r="BV50" s="21">
        <v>98304</v>
      </c>
      <c r="BW50" s="21">
        <v>191096</v>
      </c>
      <c r="BX50" s="21">
        <v>2695636</v>
      </c>
      <c r="BY50" s="21">
        <v>118080</v>
      </c>
      <c r="BZ50" s="8">
        <v>17.7</v>
      </c>
    </row>
    <row r="51" spans="1:78">
      <c r="A51" s="9">
        <v>36678</v>
      </c>
      <c r="B51" s="21">
        <v>41298</v>
      </c>
      <c r="C51" s="21">
        <v>670876</v>
      </c>
      <c r="D51" s="21">
        <v>14954</v>
      </c>
      <c r="E51" s="21">
        <v>63914</v>
      </c>
      <c r="F51" s="21">
        <v>1091048</v>
      </c>
      <c r="G51" s="21">
        <v>24769</v>
      </c>
      <c r="H51" s="8">
        <v>19.3</v>
      </c>
      <c r="I51" s="21">
        <v>8869</v>
      </c>
      <c r="J51" s="21">
        <v>75644</v>
      </c>
      <c r="K51" s="21">
        <v>6794</v>
      </c>
      <c r="L51" s="21">
        <v>19144</v>
      </c>
      <c r="M51" s="21">
        <v>164834</v>
      </c>
      <c r="N51" s="21">
        <v>15288</v>
      </c>
      <c r="O51" s="8">
        <v>11.6</v>
      </c>
      <c r="P51" s="21">
        <v>45516</v>
      </c>
      <c r="Q51" s="21">
        <v>793497</v>
      </c>
      <c r="R51" s="21">
        <v>27306</v>
      </c>
      <c r="S51" s="21">
        <v>68065</v>
      </c>
      <c r="T51" s="21">
        <v>1165264</v>
      </c>
      <c r="U51" s="21">
        <v>40655</v>
      </c>
      <c r="V51" s="8">
        <v>21.5</v>
      </c>
      <c r="W51" s="21">
        <v>53219</v>
      </c>
      <c r="X51" s="21">
        <v>322758</v>
      </c>
      <c r="Y51" s="21">
        <v>37678</v>
      </c>
      <c r="Z51" s="21">
        <v>41972</v>
      </c>
      <c r="AA51" s="21">
        <v>290142</v>
      </c>
      <c r="AB51" s="21">
        <v>29801</v>
      </c>
      <c r="AC51" s="8">
        <v>9.6999999999999993</v>
      </c>
      <c r="AD51" s="21">
        <v>2348</v>
      </c>
      <c r="AE51" s="21">
        <v>20395</v>
      </c>
      <c r="AF51" s="21">
        <v>1585</v>
      </c>
      <c r="AG51" s="21">
        <v>2335</v>
      </c>
      <c r="AH51" s="21">
        <v>14025</v>
      </c>
      <c r="AI51" s="21">
        <v>1156</v>
      </c>
      <c r="AJ51" s="8">
        <v>10</v>
      </c>
      <c r="AK51" s="21">
        <v>2182</v>
      </c>
      <c r="AL51" s="21">
        <v>12637</v>
      </c>
      <c r="AM51" s="21">
        <v>2462</v>
      </c>
      <c r="AN51" s="21">
        <v>2920</v>
      </c>
      <c r="AO51" s="21">
        <v>16307</v>
      </c>
      <c r="AP51" s="21">
        <v>3486</v>
      </c>
      <c r="AQ51" s="8">
        <v>8.1999999999999993</v>
      </c>
      <c r="AR51" s="21">
        <v>5890</v>
      </c>
      <c r="AS51" s="21">
        <v>31635</v>
      </c>
      <c r="AT51" s="21">
        <v>5513</v>
      </c>
      <c r="AU51" s="21">
        <v>9223</v>
      </c>
      <c r="AV51" s="21">
        <v>41528</v>
      </c>
      <c r="AW51" s="21">
        <v>7516</v>
      </c>
      <c r="AX51" s="8">
        <v>5</v>
      </c>
      <c r="AY51" s="21">
        <v>1377</v>
      </c>
      <c r="AZ51" s="21">
        <v>23579</v>
      </c>
      <c r="BA51" s="21">
        <v>1449</v>
      </c>
      <c r="BB51" s="21">
        <v>1857</v>
      </c>
      <c r="BC51" s="21">
        <v>34189</v>
      </c>
      <c r="BD51" s="21">
        <v>2160</v>
      </c>
      <c r="BE51" s="8">
        <v>15.2</v>
      </c>
      <c r="BF51" s="21">
        <v>8911</v>
      </c>
      <c r="BG51" s="21">
        <v>23990</v>
      </c>
      <c r="BH51" s="21">
        <v>5684</v>
      </c>
      <c r="BI51" s="21">
        <v>5799</v>
      </c>
      <c r="BJ51" s="21">
        <v>15855</v>
      </c>
      <c r="BK51" s="21">
        <v>3641</v>
      </c>
      <c r="BL51" s="8">
        <v>2.9</v>
      </c>
      <c r="BM51" s="21">
        <v>668</v>
      </c>
      <c r="BN51" s="21">
        <v>1125</v>
      </c>
      <c r="BO51" s="21">
        <v>633</v>
      </c>
      <c r="BP51" s="21">
        <v>852</v>
      </c>
      <c r="BQ51" s="21">
        <v>1291</v>
      </c>
      <c r="BR51" s="21">
        <v>731</v>
      </c>
      <c r="BS51" s="8">
        <v>1.9</v>
      </c>
      <c r="BT51" s="21">
        <v>170279</v>
      </c>
      <c r="BU51" s="21">
        <v>1976136</v>
      </c>
      <c r="BV51" s="21">
        <v>104058</v>
      </c>
      <c r="BW51" s="21">
        <v>206765</v>
      </c>
      <c r="BX51" s="21">
        <v>2793623</v>
      </c>
      <c r="BY51" s="21">
        <v>123750</v>
      </c>
      <c r="BZ51" s="8">
        <v>17.7</v>
      </c>
    </row>
    <row r="52" spans="1:78">
      <c r="A52" s="9">
        <v>37043</v>
      </c>
      <c r="B52" s="21">
        <v>34805</v>
      </c>
      <c r="C52" s="21">
        <v>769470</v>
      </c>
      <c r="D52" s="21">
        <v>17422</v>
      </c>
      <c r="E52" s="21">
        <v>49935</v>
      </c>
      <c r="F52" s="21">
        <v>1116455</v>
      </c>
      <c r="G52" s="21">
        <v>25582</v>
      </c>
      <c r="H52" s="8">
        <v>19.5</v>
      </c>
      <c r="I52" s="21">
        <v>8595</v>
      </c>
      <c r="J52" s="21">
        <v>84220</v>
      </c>
      <c r="K52" s="21">
        <v>7411</v>
      </c>
      <c r="L52" s="21">
        <v>17486</v>
      </c>
      <c r="M52" s="21">
        <v>167336</v>
      </c>
      <c r="N52" s="21">
        <v>15654</v>
      </c>
      <c r="O52" s="8">
        <v>11.6</v>
      </c>
      <c r="P52" s="21">
        <v>40102</v>
      </c>
      <c r="Q52" s="21">
        <v>820759</v>
      </c>
      <c r="R52" s="21">
        <v>28614</v>
      </c>
      <c r="S52" s="21">
        <v>57763</v>
      </c>
      <c r="T52" s="21">
        <v>1181936</v>
      </c>
      <c r="U52" s="21">
        <v>41460</v>
      </c>
      <c r="V52" s="8">
        <v>21.6</v>
      </c>
      <c r="W52" s="21">
        <v>54351</v>
      </c>
      <c r="X52" s="21">
        <v>333980</v>
      </c>
      <c r="Y52" s="21">
        <v>40179</v>
      </c>
      <c r="Z52" s="21">
        <v>42136</v>
      </c>
      <c r="AA52" s="21">
        <v>303618</v>
      </c>
      <c r="AB52" s="21">
        <v>31792</v>
      </c>
      <c r="AC52" s="8">
        <v>9.6999999999999993</v>
      </c>
      <c r="AD52" s="21">
        <v>2783</v>
      </c>
      <c r="AE52" s="21">
        <v>23118</v>
      </c>
      <c r="AF52" s="21">
        <v>1850</v>
      </c>
      <c r="AG52" s="21">
        <v>2941</v>
      </c>
      <c r="AH52" s="21">
        <v>14632</v>
      </c>
      <c r="AI52" s="21">
        <v>1203</v>
      </c>
      <c r="AJ52" s="8">
        <v>10</v>
      </c>
      <c r="AK52" s="21">
        <v>2639</v>
      </c>
      <c r="AL52" s="21">
        <v>14169</v>
      </c>
      <c r="AM52" s="21">
        <v>2851</v>
      </c>
      <c r="AN52" s="21">
        <v>2926</v>
      </c>
      <c r="AO52" s="21">
        <v>16125</v>
      </c>
      <c r="AP52" s="21">
        <v>3253</v>
      </c>
      <c r="AQ52" s="8">
        <v>8.4</v>
      </c>
      <c r="AR52" s="21">
        <v>6898</v>
      </c>
      <c r="AS52" s="21">
        <v>33968</v>
      </c>
      <c r="AT52" s="21">
        <v>6080</v>
      </c>
      <c r="AU52" s="21">
        <v>9970</v>
      </c>
      <c r="AV52" s="21">
        <v>42615</v>
      </c>
      <c r="AW52" s="21">
        <v>7746</v>
      </c>
      <c r="AX52" s="8">
        <v>5.0999999999999996</v>
      </c>
      <c r="AY52" s="21">
        <v>1708</v>
      </c>
      <c r="AZ52" s="21">
        <v>24418</v>
      </c>
      <c r="BA52" s="21">
        <v>1541</v>
      </c>
      <c r="BB52" s="21">
        <v>2233</v>
      </c>
      <c r="BC52" s="21">
        <v>34425</v>
      </c>
      <c r="BD52" s="21">
        <v>2175</v>
      </c>
      <c r="BE52" s="8">
        <v>15.4</v>
      </c>
      <c r="BF52" s="21">
        <v>10410</v>
      </c>
      <c r="BG52" s="21">
        <v>27402</v>
      </c>
      <c r="BH52" s="21">
        <v>6481</v>
      </c>
      <c r="BI52" s="21">
        <v>6819</v>
      </c>
      <c r="BJ52" s="21">
        <v>18465</v>
      </c>
      <c r="BK52" s="21">
        <v>4176</v>
      </c>
      <c r="BL52" s="8">
        <v>2.8</v>
      </c>
      <c r="BM52" s="21">
        <v>768</v>
      </c>
      <c r="BN52" s="21">
        <v>1221</v>
      </c>
      <c r="BO52" s="21">
        <v>696</v>
      </c>
      <c r="BP52" s="21">
        <v>929</v>
      </c>
      <c r="BQ52" s="21">
        <v>1374</v>
      </c>
      <c r="BR52" s="21">
        <v>785</v>
      </c>
      <c r="BS52" s="8">
        <v>2</v>
      </c>
      <c r="BT52" s="21">
        <v>163059</v>
      </c>
      <c r="BU52" s="21">
        <v>2132725</v>
      </c>
      <c r="BV52" s="21">
        <v>113125</v>
      </c>
      <c r="BW52" s="21">
        <v>190391</v>
      </c>
      <c r="BX52" s="21">
        <v>2862822</v>
      </c>
      <c r="BY52" s="21">
        <v>129305</v>
      </c>
      <c r="BZ52" s="8">
        <v>17.8</v>
      </c>
    </row>
    <row r="53" spans="1:78">
      <c r="A53" s="9">
        <v>37408</v>
      </c>
      <c r="B53" s="21">
        <v>42051</v>
      </c>
      <c r="C53" s="21">
        <v>816522</v>
      </c>
      <c r="D53" s="21">
        <v>18272</v>
      </c>
      <c r="E53" s="21">
        <v>58972</v>
      </c>
      <c r="F53" s="21">
        <v>1150689</v>
      </c>
      <c r="G53" s="21">
        <v>26311</v>
      </c>
      <c r="H53" s="8">
        <v>19.7</v>
      </c>
      <c r="I53" s="21">
        <v>11993</v>
      </c>
      <c r="J53" s="21">
        <v>98252</v>
      </c>
      <c r="K53" s="21">
        <v>8576</v>
      </c>
      <c r="L53" s="21">
        <v>21793</v>
      </c>
      <c r="M53" s="21">
        <v>173746</v>
      </c>
      <c r="N53" s="21">
        <v>16084</v>
      </c>
      <c r="O53" s="8">
        <v>11.5</v>
      </c>
      <c r="P53" s="21">
        <v>44462</v>
      </c>
      <c r="Q53" s="21">
        <v>855984</v>
      </c>
      <c r="R53" s="21">
        <v>29513</v>
      </c>
      <c r="S53" s="21">
        <v>62600</v>
      </c>
      <c r="T53" s="21">
        <v>1203367</v>
      </c>
      <c r="U53" s="21">
        <v>42242</v>
      </c>
      <c r="V53" s="8">
        <v>21.6</v>
      </c>
      <c r="W53" s="21">
        <v>56360</v>
      </c>
      <c r="X53" s="21">
        <v>346224</v>
      </c>
      <c r="Y53" s="21">
        <v>42305</v>
      </c>
      <c r="Z53" s="21">
        <v>43686</v>
      </c>
      <c r="AA53" s="21">
        <v>316757</v>
      </c>
      <c r="AB53" s="21">
        <v>33755</v>
      </c>
      <c r="AC53" s="8">
        <v>9.6</v>
      </c>
      <c r="AD53" s="21">
        <v>2557</v>
      </c>
      <c r="AE53" s="21">
        <v>23318</v>
      </c>
      <c r="AF53" s="21">
        <v>2018</v>
      </c>
      <c r="AG53" s="21">
        <v>2634</v>
      </c>
      <c r="AH53" s="21">
        <v>14964</v>
      </c>
      <c r="AI53" s="21">
        <v>1243</v>
      </c>
      <c r="AJ53" s="8">
        <v>10.1</v>
      </c>
      <c r="AK53" s="21">
        <v>3106</v>
      </c>
      <c r="AL53" s="21">
        <v>14944</v>
      </c>
      <c r="AM53" s="21">
        <v>3160</v>
      </c>
      <c r="AN53" s="21">
        <v>2985</v>
      </c>
      <c r="AO53" s="21">
        <v>16112</v>
      </c>
      <c r="AP53" s="21">
        <v>3068</v>
      </c>
      <c r="AQ53" s="8">
        <v>8.6</v>
      </c>
      <c r="AR53" s="21">
        <v>8228</v>
      </c>
      <c r="AS53" s="21">
        <v>36486</v>
      </c>
      <c r="AT53" s="21">
        <v>6489</v>
      </c>
      <c r="AU53" s="21">
        <v>11363</v>
      </c>
      <c r="AV53" s="21">
        <v>44758</v>
      </c>
      <c r="AW53" s="21">
        <v>8056</v>
      </c>
      <c r="AX53" s="8">
        <v>5.2</v>
      </c>
      <c r="AY53" s="21">
        <v>1523</v>
      </c>
      <c r="AZ53" s="21">
        <v>24917</v>
      </c>
      <c r="BA53" s="21">
        <v>1556</v>
      </c>
      <c r="BB53" s="21">
        <v>1965</v>
      </c>
      <c r="BC53" s="21">
        <v>34379</v>
      </c>
      <c r="BD53" s="21">
        <v>2191</v>
      </c>
      <c r="BE53" s="8">
        <v>15.8</v>
      </c>
      <c r="BF53" s="21">
        <v>10506</v>
      </c>
      <c r="BG53" s="21">
        <v>29408</v>
      </c>
      <c r="BH53" s="21">
        <v>7164</v>
      </c>
      <c r="BI53" s="21">
        <v>7108</v>
      </c>
      <c r="BJ53" s="21">
        <v>20751</v>
      </c>
      <c r="BK53" s="21">
        <v>4761</v>
      </c>
      <c r="BL53" s="8">
        <v>2.8</v>
      </c>
      <c r="BM53" s="21">
        <v>816</v>
      </c>
      <c r="BN53" s="21">
        <v>1294</v>
      </c>
      <c r="BO53" s="21">
        <v>750</v>
      </c>
      <c r="BP53" s="21">
        <v>934</v>
      </c>
      <c r="BQ53" s="21">
        <v>1448</v>
      </c>
      <c r="BR53" s="21">
        <v>834</v>
      </c>
      <c r="BS53" s="8">
        <v>2</v>
      </c>
      <c r="BT53" s="21">
        <v>181602</v>
      </c>
      <c r="BU53" s="21">
        <v>2247350</v>
      </c>
      <c r="BV53" s="21">
        <v>119803</v>
      </c>
      <c r="BW53" s="21">
        <v>207603</v>
      </c>
      <c r="BX53" s="21">
        <v>2945831</v>
      </c>
      <c r="BY53" s="21">
        <v>134823</v>
      </c>
      <c r="BZ53" s="8">
        <v>17.8</v>
      </c>
    </row>
    <row r="54" spans="1:78">
      <c r="A54" s="9">
        <v>37773</v>
      </c>
      <c r="B54" s="21">
        <v>49393</v>
      </c>
      <c r="C54" s="21">
        <v>894574</v>
      </c>
      <c r="D54" s="21">
        <v>19625</v>
      </c>
      <c r="E54" s="21">
        <v>66695</v>
      </c>
      <c r="F54" s="21">
        <v>1191793</v>
      </c>
      <c r="G54" s="21">
        <v>27169</v>
      </c>
      <c r="H54" s="8">
        <v>19.7</v>
      </c>
      <c r="I54" s="21">
        <v>14006</v>
      </c>
      <c r="J54" s="21">
        <v>117986</v>
      </c>
      <c r="K54" s="21">
        <v>9968</v>
      </c>
      <c r="L54" s="21">
        <v>22883</v>
      </c>
      <c r="M54" s="21">
        <v>180501</v>
      </c>
      <c r="N54" s="21">
        <v>16674</v>
      </c>
      <c r="O54" s="8">
        <v>11.5</v>
      </c>
      <c r="P54" s="21">
        <v>51630</v>
      </c>
      <c r="Q54" s="21">
        <v>917191</v>
      </c>
      <c r="R54" s="21">
        <v>31319</v>
      </c>
      <c r="S54" s="21">
        <v>70159</v>
      </c>
      <c r="T54" s="21">
        <v>1231328</v>
      </c>
      <c r="U54" s="21">
        <v>43251</v>
      </c>
      <c r="V54" s="8">
        <v>21.7</v>
      </c>
      <c r="W54" s="21">
        <v>63750</v>
      </c>
      <c r="X54" s="21">
        <v>353892</v>
      </c>
      <c r="Y54" s="21">
        <v>43343</v>
      </c>
      <c r="Z54" s="21">
        <v>51826</v>
      </c>
      <c r="AA54" s="21">
        <v>336443</v>
      </c>
      <c r="AB54" s="21">
        <v>36026</v>
      </c>
      <c r="AC54" s="8">
        <v>9.5</v>
      </c>
      <c r="AD54" s="21">
        <v>2696</v>
      </c>
      <c r="AE54" s="21">
        <v>21161</v>
      </c>
      <c r="AF54" s="21">
        <v>1914</v>
      </c>
      <c r="AG54" s="21">
        <v>2943</v>
      </c>
      <c r="AH54" s="21">
        <v>15487</v>
      </c>
      <c r="AI54" s="21">
        <v>1281</v>
      </c>
      <c r="AJ54" s="8">
        <v>10.199999999999999</v>
      </c>
      <c r="AK54" s="21">
        <v>1908</v>
      </c>
      <c r="AL54" s="21">
        <v>13892</v>
      </c>
      <c r="AM54" s="21">
        <v>2941</v>
      </c>
      <c r="AN54" s="21">
        <v>1775</v>
      </c>
      <c r="AO54" s="21">
        <v>15002</v>
      </c>
      <c r="AP54" s="21">
        <v>2818</v>
      </c>
      <c r="AQ54" s="8">
        <v>8.9</v>
      </c>
      <c r="AR54" s="21">
        <v>8931</v>
      </c>
      <c r="AS54" s="21">
        <v>39071</v>
      </c>
      <c r="AT54" s="21">
        <v>6933</v>
      </c>
      <c r="AU54" s="21">
        <v>12211</v>
      </c>
      <c r="AV54" s="21">
        <v>47192</v>
      </c>
      <c r="AW54" s="21">
        <v>8448</v>
      </c>
      <c r="AX54" s="8">
        <v>5.2</v>
      </c>
      <c r="AY54" s="21">
        <v>1728</v>
      </c>
      <c r="AZ54" s="21">
        <v>25770</v>
      </c>
      <c r="BA54" s="21">
        <v>1629</v>
      </c>
      <c r="BB54" s="21">
        <v>2149</v>
      </c>
      <c r="BC54" s="21">
        <v>34512</v>
      </c>
      <c r="BD54" s="21">
        <v>2204</v>
      </c>
      <c r="BE54" s="8">
        <v>16.100000000000001</v>
      </c>
      <c r="BF54" s="21">
        <v>11307</v>
      </c>
      <c r="BG54" s="21">
        <v>31215</v>
      </c>
      <c r="BH54" s="21">
        <v>7585</v>
      </c>
      <c r="BI54" s="21">
        <v>8014</v>
      </c>
      <c r="BJ54" s="21">
        <v>23462</v>
      </c>
      <c r="BK54" s="21">
        <v>5395</v>
      </c>
      <c r="BL54" s="8">
        <v>2.9</v>
      </c>
      <c r="BM54" s="21">
        <v>867</v>
      </c>
      <c r="BN54" s="21">
        <v>1393</v>
      </c>
      <c r="BO54" s="21">
        <v>788</v>
      </c>
      <c r="BP54" s="21">
        <v>977</v>
      </c>
      <c r="BQ54" s="21">
        <v>1538</v>
      </c>
      <c r="BR54" s="21">
        <v>880</v>
      </c>
      <c r="BS54" s="8">
        <v>2</v>
      </c>
      <c r="BT54" s="21">
        <v>206215</v>
      </c>
      <c r="BU54" s="21">
        <v>2416145</v>
      </c>
      <c r="BV54" s="21">
        <v>126045</v>
      </c>
      <c r="BW54" s="21">
        <v>234069</v>
      </c>
      <c r="BX54" s="21">
        <v>3051408</v>
      </c>
      <c r="BY54" s="21">
        <v>141107</v>
      </c>
      <c r="BZ54" s="8">
        <v>17.8</v>
      </c>
    </row>
    <row r="55" spans="1:78">
      <c r="A55" s="9">
        <v>38139</v>
      </c>
      <c r="B55" s="21">
        <v>56141</v>
      </c>
      <c r="C55" s="21">
        <v>991375</v>
      </c>
      <c r="D55" s="21">
        <v>21803</v>
      </c>
      <c r="E55" s="21">
        <v>71300</v>
      </c>
      <c r="F55" s="21">
        <v>1235855</v>
      </c>
      <c r="G55" s="21">
        <v>28127</v>
      </c>
      <c r="H55" s="8">
        <v>19.8</v>
      </c>
      <c r="I55" s="21">
        <v>16278</v>
      </c>
      <c r="J55" s="21">
        <v>136996</v>
      </c>
      <c r="K55" s="21">
        <v>12239</v>
      </c>
      <c r="L55" s="21">
        <v>22737</v>
      </c>
      <c r="M55" s="21">
        <v>186194</v>
      </c>
      <c r="N55" s="21">
        <v>17250</v>
      </c>
      <c r="O55" s="8">
        <v>11.4</v>
      </c>
      <c r="P55" s="21">
        <v>57498</v>
      </c>
      <c r="Q55" s="21">
        <v>1000978</v>
      </c>
      <c r="R55" s="21">
        <v>34037</v>
      </c>
      <c r="S55" s="21">
        <v>73732</v>
      </c>
      <c r="T55" s="21">
        <v>1261802</v>
      </c>
      <c r="U55" s="21">
        <v>44441</v>
      </c>
      <c r="V55" s="8">
        <v>21.7</v>
      </c>
      <c r="W55" s="21">
        <v>67008</v>
      </c>
      <c r="X55" s="21">
        <v>366255</v>
      </c>
      <c r="Y55" s="21">
        <v>42980</v>
      </c>
      <c r="Z55" s="21">
        <v>59726</v>
      </c>
      <c r="AA55" s="21">
        <v>361363</v>
      </c>
      <c r="AB55" s="21">
        <v>38935</v>
      </c>
      <c r="AC55" s="8">
        <v>9.4</v>
      </c>
      <c r="AD55" s="21">
        <v>2194</v>
      </c>
      <c r="AE55" s="21">
        <v>19310</v>
      </c>
      <c r="AF55" s="21">
        <v>1639</v>
      </c>
      <c r="AG55" s="21">
        <v>2575</v>
      </c>
      <c r="AH55" s="21">
        <v>15935</v>
      </c>
      <c r="AI55" s="21">
        <v>1323</v>
      </c>
      <c r="AJ55" s="8">
        <v>10.3</v>
      </c>
      <c r="AK55" s="21">
        <v>3449</v>
      </c>
      <c r="AL55" s="21">
        <v>13898</v>
      </c>
      <c r="AM55" s="21">
        <v>2680</v>
      </c>
      <c r="AN55" s="21">
        <v>3314</v>
      </c>
      <c r="AO55" s="21">
        <v>15827</v>
      </c>
      <c r="AP55" s="21">
        <v>2665</v>
      </c>
      <c r="AQ55" s="8">
        <v>8.9</v>
      </c>
      <c r="AR55" s="21">
        <v>9803</v>
      </c>
      <c r="AS55" s="21">
        <v>42653</v>
      </c>
      <c r="AT55" s="21">
        <v>7386</v>
      </c>
      <c r="AU55" s="21">
        <v>13247</v>
      </c>
      <c r="AV55" s="21">
        <v>50155</v>
      </c>
      <c r="AW55" s="21">
        <v>8893</v>
      </c>
      <c r="AX55" s="8">
        <v>5.2</v>
      </c>
      <c r="AY55" s="21">
        <v>1731</v>
      </c>
      <c r="AZ55" s="21">
        <v>27090</v>
      </c>
      <c r="BA55" s="21">
        <v>1673</v>
      </c>
      <c r="BB55" s="21">
        <v>2106</v>
      </c>
      <c r="BC55" s="21">
        <v>34588</v>
      </c>
      <c r="BD55" s="21">
        <v>2219</v>
      </c>
      <c r="BE55" s="8">
        <v>16.399999999999999</v>
      </c>
      <c r="BF55" s="21">
        <v>11422</v>
      </c>
      <c r="BG55" s="21">
        <v>32809</v>
      </c>
      <c r="BH55" s="21">
        <v>7991</v>
      </c>
      <c r="BI55" s="21">
        <v>8525</v>
      </c>
      <c r="BJ55" s="21">
        <v>26140</v>
      </c>
      <c r="BK55" s="21">
        <v>6100</v>
      </c>
      <c r="BL55" s="8">
        <v>2.9</v>
      </c>
      <c r="BM55" s="21">
        <v>939</v>
      </c>
      <c r="BN55" s="21">
        <v>1499</v>
      </c>
      <c r="BO55" s="21">
        <v>857</v>
      </c>
      <c r="BP55" s="21">
        <v>1105</v>
      </c>
      <c r="BQ55" s="21">
        <v>1628</v>
      </c>
      <c r="BR55" s="21">
        <v>931</v>
      </c>
      <c r="BS55" s="8">
        <v>2</v>
      </c>
      <c r="BT55" s="21">
        <v>226463</v>
      </c>
      <c r="BU55" s="21">
        <v>2632862</v>
      </c>
      <c r="BV55" s="21">
        <v>133287</v>
      </c>
      <c r="BW55" s="21">
        <v>255117</v>
      </c>
      <c r="BX55" s="21">
        <v>3170316</v>
      </c>
      <c r="BY55" s="21">
        <v>148626</v>
      </c>
      <c r="BZ55" s="8">
        <v>17.8</v>
      </c>
    </row>
    <row r="56" spans="1:78">
      <c r="A56" s="9">
        <v>38504</v>
      </c>
      <c r="B56" s="21">
        <v>59452</v>
      </c>
      <c r="C56" s="21">
        <v>1083337</v>
      </c>
      <c r="D56" s="21">
        <v>23943</v>
      </c>
      <c r="E56" s="21">
        <v>71659</v>
      </c>
      <c r="F56" s="21">
        <v>1278668</v>
      </c>
      <c r="G56" s="21">
        <v>29117</v>
      </c>
      <c r="H56" s="8">
        <v>19.899999999999999</v>
      </c>
      <c r="I56" s="21">
        <v>14558</v>
      </c>
      <c r="J56" s="21">
        <v>148762</v>
      </c>
      <c r="K56" s="21">
        <v>13444</v>
      </c>
      <c r="L56" s="21">
        <v>18970</v>
      </c>
      <c r="M56" s="21">
        <v>187656</v>
      </c>
      <c r="N56" s="21">
        <v>17642</v>
      </c>
      <c r="O56" s="8">
        <v>11.5</v>
      </c>
      <c r="P56" s="21">
        <v>67308</v>
      </c>
      <c r="Q56" s="21">
        <v>1096404</v>
      </c>
      <c r="R56" s="21">
        <v>37572</v>
      </c>
      <c r="S56" s="21">
        <v>81252</v>
      </c>
      <c r="T56" s="21">
        <v>1297954</v>
      </c>
      <c r="U56" s="21">
        <v>45772</v>
      </c>
      <c r="V56" s="8">
        <v>21.7</v>
      </c>
      <c r="W56" s="21">
        <v>74685</v>
      </c>
      <c r="X56" s="21">
        <v>392789</v>
      </c>
      <c r="Y56" s="21">
        <v>45580</v>
      </c>
      <c r="Z56" s="21">
        <v>68062</v>
      </c>
      <c r="AA56" s="21">
        <v>390987</v>
      </c>
      <c r="AB56" s="21">
        <v>42322</v>
      </c>
      <c r="AC56" s="8">
        <v>9.1999999999999993</v>
      </c>
      <c r="AD56" s="21">
        <v>3154</v>
      </c>
      <c r="AE56" s="21">
        <v>20404</v>
      </c>
      <c r="AF56" s="21">
        <v>1649</v>
      </c>
      <c r="AG56" s="21">
        <v>3735</v>
      </c>
      <c r="AH56" s="21">
        <v>17205</v>
      </c>
      <c r="AI56" s="21">
        <v>1392</v>
      </c>
      <c r="AJ56" s="8">
        <v>10</v>
      </c>
      <c r="AK56" s="21">
        <v>3029</v>
      </c>
      <c r="AL56" s="21">
        <v>14561</v>
      </c>
      <c r="AM56" s="21">
        <v>2287</v>
      </c>
      <c r="AN56" s="21">
        <v>3442</v>
      </c>
      <c r="AO56" s="21">
        <v>16734</v>
      </c>
      <c r="AP56" s="21">
        <v>2714</v>
      </c>
      <c r="AQ56" s="8">
        <v>8.8000000000000007</v>
      </c>
      <c r="AR56" s="21">
        <v>10794</v>
      </c>
      <c r="AS56" s="21">
        <v>47196</v>
      </c>
      <c r="AT56" s="21">
        <v>8142</v>
      </c>
      <c r="AU56" s="21">
        <v>13940</v>
      </c>
      <c r="AV56" s="21">
        <v>53254</v>
      </c>
      <c r="AW56" s="21">
        <v>9389</v>
      </c>
      <c r="AX56" s="8">
        <v>5.2</v>
      </c>
      <c r="AY56" s="21">
        <v>2074</v>
      </c>
      <c r="AZ56" s="21">
        <v>29357</v>
      </c>
      <c r="BA56" s="21">
        <v>1819</v>
      </c>
      <c r="BB56" s="21">
        <v>2557</v>
      </c>
      <c r="BC56" s="21">
        <v>34902</v>
      </c>
      <c r="BD56" s="21">
        <v>2239</v>
      </c>
      <c r="BE56" s="8">
        <v>16.600000000000001</v>
      </c>
      <c r="BF56" s="21">
        <v>11559</v>
      </c>
      <c r="BG56" s="21">
        <v>34410</v>
      </c>
      <c r="BH56" s="21">
        <v>8470</v>
      </c>
      <c r="BI56" s="21">
        <v>9026</v>
      </c>
      <c r="BJ56" s="21">
        <v>28676</v>
      </c>
      <c r="BK56" s="21">
        <v>6831</v>
      </c>
      <c r="BL56" s="8">
        <v>3</v>
      </c>
      <c r="BM56" s="21">
        <v>1045</v>
      </c>
      <c r="BN56" s="21">
        <v>1591</v>
      </c>
      <c r="BO56" s="21">
        <v>920</v>
      </c>
      <c r="BP56" s="21">
        <v>1223</v>
      </c>
      <c r="BQ56" s="21">
        <v>1763</v>
      </c>
      <c r="BR56" s="21">
        <v>994</v>
      </c>
      <c r="BS56" s="8">
        <v>1.9</v>
      </c>
      <c r="BT56" s="21">
        <v>247658</v>
      </c>
      <c r="BU56" s="21">
        <v>2868811</v>
      </c>
      <c r="BV56" s="21">
        <v>143826</v>
      </c>
      <c r="BW56" s="21">
        <v>272667</v>
      </c>
      <c r="BX56" s="21">
        <v>3294909</v>
      </c>
      <c r="BY56" s="21">
        <v>156856</v>
      </c>
      <c r="BZ56" s="8">
        <v>17.8</v>
      </c>
    </row>
    <row r="57" spans="1:78">
      <c r="A57" s="9">
        <v>38869</v>
      </c>
      <c r="B57" s="21">
        <v>60237</v>
      </c>
      <c r="C57" s="21">
        <v>1165565</v>
      </c>
      <c r="D57" s="21">
        <v>25941</v>
      </c>
      <c r="E57" s="21">
        <v>69934</v>
      </c>
      <c r="F57" s="21">
        <v>1318176</v>
      </c>
      <c r="G57" s="21">
        <v>30073</v>
      </c>
      <c r="H57" s="8">
        <v>20</v>
      </c>
      <c r="I57" s="21">
        <v>15972</v>
      </c>
      <c r="J57" s="21">
        <v>166316</v>
      </c>
      <c r="K57" s="21">
        <v>14723</v>
      </c>
      <c r="L57" s="21">
        <v>19414</v>
      </c>
      <c r="M57" s="21">
        <v>189174</v>
      </c>
      <c r="N57" s="21">
        <v>17880</v>
      </c>
      <c r="O57" s="8">
        <v>11.6</v>
      </c>
      <c r="P57" s="21">
        <v>81272</v>
      </c>
      <c r="Q57" s="21">
        <v>1211294</v>
      </c>
      <c r="R57" s="21">
        <v>41196</v>
      </c>
      <c r="S57" s="21">
        <v>95516</v>
      </c>
      <c r="T57" s="21">
        <v>1344175</v>
      </c>
      <c r="U57" s="21">
        <v>47427</v>
      </c>
      <c r="V57" s="8">
        <v>21.6</v>
      </c>
      <c r="W57" s="21">
        <v>85370</v>
      </c>
      <c r="X57" s="21">
        <v>428933</v>
      </c>
      <c r="Y57" s="21">
        <v>49073</v>
      </c>
      <c r="Z57" s="21">
        <v>77332</v>
      </c>
      <c r="AA57" s="21">
        <v>427952</v>
      </c>
      <c r="AB57" s="21">
        <v>46381</v>
      </c>
      <c r="AC57" s="8">
        <v>8.9</v>
      </c>
      <c r="AD57" s="21">
        <v>3196</v>
      </c>
      <c r="AE57" s="21">
        <v>21690</v>
      </c>
      <c r="AF57" s="21">
        <v>1769</v>
      </c>
      <c r="AG57" s="21">
        <v>3725</v>
      </c>
      <c r="AH57" s="21">
        <v>18407</v>
      </c>
      <c r="AI57" s="21">
        <v>1490</v>
      </c>
      <c r="AJ57" s="8">
        <v>9.9</v>
      </c>
      <c r="AK57" s="21">
        <v>3352</v>
      </c>
      <c r="AL57" s="21">
        <v>15713</v>
      </c>
      <c r="AM57" s="21">
        <v>2621</v>
      </c>
      <c r="AN57" s="21">
        <v>3484</v>
      </c>
      <c r="AO57" s="21">
        <v>17536</v>
      </c>
      <c r="AP57" s="21">
        <v>2825</v>
      </c>
      <c r="AQ57" s="8">
        <v>8.6999999999999993</v>
      </c>
      <c r="AR57" s="21">
        <v>12646</v>
      </c>
      <c r="AS57" s="21">
        <v>52200</v>
      </c>
      <c r="AT57" s="21">
        <v>9007</v>
      </c>
      <c r="AU57" s="21">
        <v>15306</v>
      </c>
      <c r="AV57" s="21">
        <v>57268</v>
      </c>
      <c r="AW57" s="21">
        <v>9967</v>
      </c>
      <c r="AX57" s="8">
        <v>5.0999999999999996</v>
      </c>
      <c r="AY57" s="21">
        <v>2503</v>
      </c>
      <c r="AZ57" s="21">
        <v>31652</v>
      </c>
      <c r="BA57" s="21">
        <v>1976</v>
      </c>
      <c r="BB57" s="21">
        <v>2892</v>
      </c>
      <c r="BC57" s="21">
        <v>35508</v>
      </c>
      <c r="BD57" s="21">
        <v>2271</v>
      </c>
      <c r="BE57" s="8">
        <v>16.7</v>
      </c>
      <c r="BF57" s="21">
        <v>11766</v>
      </c>
      <c r="BG57" s="21">
        <v>35829</v>
      </c>
      <c r="BH57" s="21">
        <v>9005</v>
      </c>
      <c r="BI57" s="21">
        <v>9611</v>
      </c>
      <c r="BJ57" s="21">
        <v>31029</v>
      </c>
      <c r="BK57" s="21">
        <v>7561</v>
      </c>
      <c r="BL57" s="8">
        <v>3</v>
      </c>
      <c r="BM57" s="21">
        <v>1174</v>
      </c>
      <c r="BN57" s="21">
        <v>1789</v>
      </c>
      <c r="BO57" s="21">
        <v>963</v>
      </c>
      <c r="BP57" s="21">
        <v>1313</v>
      </c>
      <c r="BQ57" s="21">
        <v>2003</v>
      </c>
      <c r="BR57" s="21">
        <v>1089</v>
      </c>
      <c r="BS57" s="8">
        <v>1.9</v>
      </c>
      <c r="BT57" s="21">
        <v>277488</v>
      </c>
      <c r="BU57" s="21">
        <v>3130981</v>
      </c>
      <c r="BV57" s="21">
        <v>156274</v>
      </c>
      <c r="BW57" s="21">
        <v>298079</v>
      </c>
      <c r="BX57" s="21">
        <v>3433696</v>
      </c>
      <c r="BY57" s="21">
        <v>166046</v>
      </c>
      <c r="BZ57" s="8">
        <v>17.7</v>
      </c>
    </row>
    <row r="58" spans="1:78">
      <c r="A58" s="9">
        <v>39234</v>
      </c>
      <c r="B58" s="21">
        <v>61887</v>
      </c>
      <c r="C58" s="21">
        <v>1253568</v>
      </c>
      <c r="D58" s="21">
        <v>27737</v>
      </c>
      <c r="E58" s="21">
        <v>70073</v>
      </c>
      <c r="F58" s="21">
        <v>1356058</v>
      </c>
      <c r="G58" s="21">
        <v>31000</v>
      </c>
      <c r="H58" s="8">
        <v>20.2</v>
      </c>
      <c r="I58" s="21">
        <v>17973</v>
      </c>
      <c r="J58" s="21">
        <v>184726</v>
      </c>
      <c r="K58" s="21">
        <v>16914</v>
      </c>
      <c r="L58" s="21">
        <v>19250</v>
      </c>
      <c r="M58" s="21">
        <v>190307</v>
      </c>
      <c r="N58" s="21">
        <v>18092</v>
      </c>
      <c r="O58" s="8">
        <v>11.7</v>
      </c>
      <c r="P58" s="21">
        <v>97095</v>
      </c>
      <c r="Q58" s="21">
        <v>1343876</v>
      </c>
      <c r="R58" s="21">
        <v>46134</v>
      </c>
      <c r="S58" s="21">
        <v>106743</v>
      </c>
      <c r="T58" s="21">
        <v>1398680</v>
      </c>
      <c r="U58" s="21">
        <v>49404</v>
      </c>
      <c r="V58" s="8">
        <v>21.4</v>
      </c>
      <c r="W58" s="21">
        <v>85327</v>
      </c>
      <c r="X58" s="21">
        <v>455142</v>
      </c>
      <c r="Y58" s="21">
        <v>53005</v>
      </c>
      <c r="Z58" s="21">
        <v>79769</v>
      </c>
      <c r="AA58" s="21">
        <v>460878</v>
      </c>
      <c r="AB58" s="21">
        <v>50775</v>
      </c>
      <c r="AC58" s="8">
        <v>8.6999999999999993</v>
      </c>
      <c r="AD58" s="21">
        <v>2480</v>
      </c>
      <c r="AE58" s="21">
        <v>20504</v>
      </c>
      <c r="AF58" s="21">
        <v>1830</v>
      </c>
      <c r="AG58" s="21">
        <v>2884</v>
      </c>
      <c r="AH58" s="21">
        <v>18963</v>
      </c>
      <c r="AI58" s="21">
        <v>1565</v>
      </c>
      <c r="AJ58" s="8">
        <v>9.9</v>
      </c>
      <c r="AK58" s="21">
        <v>2548</v>
      </c>
      <c r="AL58" s="21">
        <v>17067</v>
      </c>
      <c r="AM58" s="21">
        <v>2551</v>
      </c>
      <c r="AN58" s="21">
        <v>2771</v>
      </c>
      <c r="AO58" s="21">
        <v>17494</v>
      </c>
      <c r="AP58" s="21">
        <v>2884</v>
      </c>
      <c r="AQ58" s="8">
        <v>8.8000000000000007</v>
      </c>
      <c r="AR58" s="21">
        <v>14542</v>
      </c>
      <c r="AS58" s="21">
        <v>58438</v>
      </c>
      <c r="AT58" s="21">
        <v>9823</v>
      </c>
      <c r="AU58" s="21">
        <v>16669</v>
      </c>
      <c r="AV58" s="21">
        <v>62458</v>
      </c>
      <c r="AW58" s="21">
        <v>10706</v>
      </c>
      <c r="AX58" s="8">
        <v>5</v>
      </c>
      <c r="AY58" s="21">
        <v>3940</v>
      </c>
      <c r="AZ58" s="21">
        <v>35614</v>
      </c>
      <c r="BA58" s="21">
        <v>2142</v>
      </c>
      <c r="BB58" s="21">
        <v>4315</v>
      </c>
      <c r="BC58" s="21">
        <v>37478</v>
      </c>
      <c r="BD58" s="21">
        <v>2346</v>
      </c>
      <c r="BE58" s="8">
        <v>16.5</v>
      </c>
      <c r="BF58" s="21">
        <v>11978</v>
      </c>
      <c r="BG58" s="21">
        <v>36870</v>
      </c>
      <c r="BH58" s="21">
        <v>9448</v>
      </c>
      <c r="BI58" s="21">
        <v>10263</v>
      </c>
      <c r="BJ58" s="21">
        <v>33273</v>
      </c>
      <c r="BK58" s="21">
        <v>8274</v>
      </c>
      <c r="BL58" s="8">
        <v>3.1</v>
      </c>
      <c r="BM58" s="21">
        <v>1326</v>
      </c>
      <c r="BN58" s="21">
        <v>2054</v>
      </c>
      <c r="BO58" s="21">
        <v>1104</v>
      </c>
      <c r="BP58" s="21">
        <v>1419</v>
      </c>
      <c r="BQ58" s="21">
        <v>2248</v>
      </c>
      <c r="BR58" s="21">
        <v>1215</v>
      </c>
      <c r="BS58" s="8">
        <v>1.9</v>
      </c>
      <c r="BT58" s="21">
        <v>299097</v>
      </c>
      <c r="BU58" s="21">
        <v>3407860</v>
      </c>
      <c r="BV58" s="21">
        <v>170690</v>
      </c>
      <c r="BW58" s="21">
        <v>313194</v>
      </c>
      <c r="BX58" s="21">
        <v>3573092</v>
      </c>
      <c r="BY58" s="21">
        <v>175798</v>
      </c>
      <c r="BZ58" s="8">
        <v>17.600000000000001</v>
      </c>
    </row>
    <row r="59" spans="1:78">
      <c r="A59" s="9">
        <v>39600</v>
      </c>
      <c r="B59" s="21">
        <v>66140</v>
      </c>
      <c r="C59" s="21">
        <v>1346438</v>
      </c>
      <c r="D59" s="21">
        <v>30055</v>
      </c>
      <c r="E59" s="21">
        <v>71187</v>
      </c>
      <c r="F59" s="21">
        <v>1394108</v>
      </c>
      <c r="G59" s="21">
        <v>31930</v>
      </c>
      <c r="H59" s="8">
        <v>20.3</v>
      </c>
      <c r="I59" s="21">
        <v>19396</v>
      </c>
      <c r="J59" s="21">
        <v>182690</v>
      </c>
      <c r="K59" s="21">
        <v>18392</v>
      </c>
      <c r="L59" s="21">
        <v>19276</v>
      </c>
      <c r="M59" s="21">
        <v>191304</v>
      </c>
      <c r="N59" s="21">
        <v>18274</v>
      </c>
      <c r="O59" s="8">
        <v>11.9</v>
      </c>
      <c r="P59" s="21">
        <v>110857</v>
      </c>
      <c r="Q59" s="21">
        <v>1466658</v>
      </c>
      <c r="R59" s="21">
        <v>50942</v>
      </c>
      <c r="S59" s="21">
        <v>114112</v>
      </c>
      <c r="T59" s="21">
        <v>1459380</v>
      </c>
      <c r="U59" s="21">
        <v>51563</v>
      </c>
      <c r="V59" s="8">
        <v>21.1</v>
      </c>
      <c r="W59" s="21">
        <v>96811</v>
      </c>
      <c r="X59" s="21">
        <v>500792</v>
      </c>
      <c r="Y59" s="21">
        <v>55344</v>
      </c>
      <c r="Z59" s="21">
        <v>94601</v>
      </c>
      <c r="AA59" s="21">
        <v>504642</v>
      </c>
      <c r="AB59" s="21">
        <v>55768</v>
      </c>
      <c r="AC59" s="8">
        <v>8.5</v>
      </c>
      <c r="AD59" s="21">
        <v>3303</v>
      </c>
      <c r="AE59" s="21">
        <v>22293</v>
      </c>
      <c r="AF59" s="21">
        <v>1646</v>
      </c>
      <c r="AG59" s="21">
        <v>4059</v>
      </c>
      <c r="AH59" s="21">
        <v>20632</v>
      </c>
      <c r="AI59" s="21">
        <v>1658</v>
      </c>
      <c r="AJ59" s="8">
        <v>9.6999999999999993</v>
      </c>
      <c r="AK59" s="21">
        <v>2828</v>
      </c>
      <c r="AL59" s="21">
        <v>17977</v>
      </c>
      <c r="AM59" s="21">
        <v>3134</v>
      </c>
      <c r="AN59" s="21">
        <v>2647</v>
      </c>
      <c r="AO59" s="21">
        <v>17370</v>
      </c>
      <c r="AP59" s="21">
        <v>2871</v>
      </c>
      <c r="AQ59" s="8">
        <v>8.9</v>
      </c>
      <c r="AR59" s="21">
        <v>17119</v>
      </c>
      <c r="AS59" s="21">
        <v>66819</v>
      </c>
      <c r="AT59" s="21">
        <v>11080</v>
      </c>
      <c r="AU59" s="21">
        <v>18135</v>
      </c>
      <c r="AV59" s="21">
        <v>68759</v>
      </c>
      <c r="AW59" s="21">
        <v>11620</v>
      </c>
      <c r="AX59" s="8">
        <v>4.9000000000000004</v>
      </c>
      <c r="AY59" s="21">
        <v>5496</v>
      </c>
      <c r="AZ59" s="21">
        <v>40368</v>
      </c>
      <c r="BA59" s="21">
        <v>2453</v>
      </c>
      <c r="BB59" s="21">
        <v>5563</v>
      </c>
      <c r="BC59" s="21">
        <v>40559</v>
      </c>
      <c r="BD59" s="21">
        <v>2484</v>
      </c>
      <c r="BE59" s="8">
        <v>16.100000000000001</v>
      </c>
      <c r="BF59" s="21">
        <v>12916</v>
      </c>
      <c r="BG59" s="21">
        <v>38719</v>
      </c>
      <c r="BH59" s="21">
        <v>9823</v>
      </c>
      <c r="BI59" s="21">
        <v>11775</v>
      </c>
      <c r="BJ59" s="21">
        <v>36149</v>
      </c>
      <c r="BK59" s="21">
        <v>9025</v>
      </c>
      <c r="BL59" s="8">
        <v>3.1</v>
      </c>
      <c r="BM59" s="21">
        <v>1491</v>
      </c>
      <c r="BN59" s="21">
        <v>2360</v>
      </c>
      <c r="BO59" s="21">
        <v>1254</v>
      </c>
      <c r="BP59" s="21">
        <v>1529</v>
      </c>
      <c r="BQ59" s="21">
        <v>2504</v>
      </c>
      <c r="BR59" s="21">
        <v>1357</v>
      </c>
      <c r="BS59" s="8">
        <v>1.9</v>
      </c>
      <c r="BT59" s="21">
        <v>336358</v>
      </c>
      <c r="BU59" s="21">
        <v>3685113</v>
      </c>
      <c r="BV59" s="21">
        <v>184124</v>
      </c>
      <c r="BW59" s="21">
        <v>343308</v>
      </c>
      <c r="BX59" s="21">
        <v>3733387</v>
      </c>
      <c r="BY59" s="21">
        <v>186386</v>
      </c>
      <c r="BZ59" s="8">
        <v>17.399999999999999</v>
      </c>
    </row>
    <row r="60" spans="1:78">
      <c r="A60" s="9">
        <v>39965</v>
      </c>
      <c r="B60" s="21">
        <v>67918</v>
      </c>
      <c r="C60" s="21">
        <v>1418830</v>
      </c>
      <c r="D60" s="21">
        <v>32130</v>
      </c>
      <c r="E60" s="21">
        <v>70311</v>
      </c>
      <c r="F60" s="21">
        <v>1430543</v>
      </c>
      <c r="G60" s="21">
        <v>32847</v>
      </c>
      <c r="H60" s="8">
        <v>20.5</v>
      </c>
      <c r="I60" s="21">
        <v>14696</v>
      </c>
      <c r="J60" s="21">
        <v>180110</v>
      </c>
      <c r="K60" s="21">
        <v>16559</v>
      </c>
      <c r="L60" s="21">
        <v>16268</v>
      </c>
      <c r="M60" s="21">
        <v>189242</v>
      </c>
      <c r="N60" s="21">
        <v>18328</v>
      </c>
      <c r="O60" s="8">
        <v>12.1</v>
      </c>
      <c r="P60" s="21">
        <v>126049</v>
      </c>
      <c r="Q60" s="21">
        <v>1545634</v>
      </c>
      <c r="R60" s="21">
        <v>55212</v>
      </c>
      <c r="S60" s="21">
        <v>123926</v>
      </c>
      <c r="T60" s="21">
        <v>1528754</v>
      </c>
      <c r="U60" s="21">
        <v>54010</v>
      </c>
      <c r="V60" s="8">
        <v>20.7</v>
      </c>
      <c r="W60" s="21">
        <v>97106</v>
      </c>
      <c r="X60" s="21">
        <v>542918</v>
      </c>
      <c r="Y60" s="21">
        <v>62574</v>
      </c>
      <c r="Z60" s="21">
        <v>92642</v>
      </c>
      <c r="AA60" s="21">
        <v>539203</v>
      </c>
      <c r="AB60" s="21">
        <v>60855</v>
      </c>
      <c r="AC60" s="8">
        <v>8.3000000000000007</v>
      </c>
      <c r="AD60" s="21">
        <v>4254</v>
      </c>
      <c r="AE60" s="21">
        <v>24365</v>
      </c>
      <c r="AF60" s="21">
        <v>2099</v>
      </c>
      <c r="AG60" s="21">
        <v>4568</v>
      </c>
      <c r="AH60" s="21">
        <v>22476</v>
      </c>
      <c r="AI60" s="21">
        <v>1797</v>
      </c>
      <c r="AJ60" s="8">
        <v>9.4</v>
      </c>
      <c r="AK60" s="21">
        <v>3104</v>
      </c>
      <c r="AL60" s="21">
        <v>17645</v>
      </c>
      <c r="AM60" s="21">
        <v>2967</v>
      </c>
      <c r="AN60" s="21">
        <v>3019</v>
      </c>
      <c r="AO60" s="21">
        <v>17456</v>
      </c>
      <c r="AP60" s="21">
        <v>2845</v>
      </c>
      <c r="AQ60" s="8">
        <v>9</v>
      </c>
      <c r="AR60" s="21">
        <v>17265</v>
      </c>
      <c r="AS60" s="21">
        <v>73272</v>
      </c>
      <c r="AT60" s="21">
        <v>12426</v>
      </c>
      <c r="AU60" s="21">
        <v>17491</v>
      </c>
      <c r="AV60" s="21">
        <v>73644</v>
      </c>
      <c r="AW60" s="21">
        <v>12565</v>
      </c>
      <c r="AX60" s="8">
        <v>4.9000000000000004</v>
      </c>
      <c r="AY60" s="21">
        <v>6034</v>
      </c>
      <c r="AZ60" s="21">
        <v>43982</v>
      </c>
      <c r="BA60" s="21">
        <v>2667</v>
      </c>
      <c r="BB60" s="21">
        <v>6017</v>
      </c>
      <c r="BC60" s="21">
        <v>43916</v>
      </c>
      <c r="BD60" s="21">
        <v>2659</v>
      </c>
      <c r="BE60" s="8">
        <v>15.8</v>
      </c>
      <c r="BF60" s="21">
        <v>13000</v>
      </c>
      <c r="BG60" s="21">
        <v>39750</v>
      </c>
      <c r="BH60" s="21">
        <v>10404</v>
      </c>
      <c r="BI60" s="21">
        <v>11966</v>
      </c>
      <c r="BJ60" s="21">
        <v>38602</v>
      </c>
      <c r="BK60" s="21">
        <v>9783</v>
      </c>
      <c r="BL60" s="8">
        <v>3.1</v>
      </c>
      <c r="BM60" s="21">
        <v>1685</v>
      </c>
      <c r="BN60" s="21">
        <v>2697</v>
      </c>
      <c r="BO60" s="21">
        <v>1451</v>
      </c>
      <c r="BP60" s="21">
        <v>1658</v>
      </c>
      <c r="BQ60" s="21">
        <v>2747</v>
      </c>
      <c r="BR60" s="21">
        <v>1505</v>
      </c>
      <c r="BS60" s="8">
        <v>1.9</v>
      </c>
      <c r="BT60" s="21">
        <v>351111</v>
      </c>
      <c r="BU60" s="21">
        <v>3889202</v>
      </c>
      <c r="BV60" s="21">
        <v>198489</v>
      </c>
      <c r="BW60" s="21">
        <v>348082</v>
      </c>
      <c r="BX60" s="21">
        <v>3884839</v>
      </c>
      <c r="BY60" s="21">
        <v>197044</v>
      </c>
      <c r="BZ60" s="8">
        <v>17.3</v>
      </c>
    </row>
    <row r="61" spans="1:78">
      <c r="A61" s="9">
        <v>40330</v>
      </c>
      <c r="B61" s="21">
        <v>71830</v>
      </c>
      <c r="C61" s="21">
        <v>1489176</v>
      </c>
      <c r="D61" s="21">
        <v>33776</v>
      </c>
      <c r="E61" s="21">
        <v>71830</v>
      </c>
      <c r="F61" s="21">
        <v>1468690</v>
      </c>
      <c r="G61" s="21">
        <v>33776</v>
      </c>
      <c r="H61" s="8">
        <v>20.7</v>
      </c>
      <c r="I61" s="21">
        <v>18010</v>
      </c>
      <c r="J61" s="21">
        <v>200121</v>
      </c>
      <c r="K61" s="21">
        <v>18318</v>
      </c>
      <c r="L61" s="21">
        <v>18010</v>
      </c>
      <c r="M61" s="21">
        <v>188935</v>
      </c>
      <c r="N61" s="21">
        <v>18318</v>
      </c>
      <c r="O61" s="8">
        <v>12.2</v>
      </c>
      <c r="P61" s="21">
        <v>128104</v>
      </c>
      <c r="Q61" s="21">
        <v>1616205</v>
      </c>
      <c r="R61" s="21">
        <v>56640</v>
      </c>
      <c r="S61" s="21">
        <v>128106</v>
      </c>
      <c r="T61" s="21">
        <v>1600195</v>
      </c>
      <c r="U61" s="21">
        <v>56640</v>
      </c>
      <c r="V61" s="8">
        <v>20.5</v>
      </c>
      <c r="W61" s="21">
        <v>90826</v>
      </c>
      <c r="X61" s="21">
        <v>553521</v>
      </c>
      <c r="Y61" s="21">
        <v>65003</v>
      </c>
      <c r="Z61" s="21">
        <v>90826</v>
      </c>
      <c r="AA61" s="21">
        <v>565296</v>
      </c>
      <c r="AB61" s="21">
        <v>65003</v>
      </c>
      <c r="AC61" s="8">
        <v>8.3000000000000007</v>
      </c>
      <c r="AD61" s="21">
        <v>5212</v>
      </c>
      <c r="AE61" s="21">
        <v>24443</v>
      </c>
      <c r="AF61" s="21">
        <v>1996</v>
      </c>
      <c r="AG61" s="21">
        <v>5212</v>
      </c>
      <c r="AH61" s="21">
        <v>25693</v>
      </c>
      <c r="AI61" s="21">
        <v>1996</v>
      </c>
      <c r="AJ61" s="8">
        <v>8.9</v>
      </c>
      <c r="AK61" s="21">
        <v>3076</v>
      </c>
      <c r="AL61" s="21">
        <v>17854</v>
      </c>
      <c r="AM61" s="21">
        <v>2853</v>
      </c>
      <c r="AN61" s="21">
        <v>3076</v>
      </c>
      <c r="AO61" s="21">
        <v>17651</v>
      </c>
      <c r="AP61" s="21">
        <v>2853</v>
      </c>
      <c r="AQ61" s="8">
        <v>9.1</v>
      </c>
      <c r="AR61" s="21">
        <v>17833</v>
      </c>
      <c r="AS61" s="21">
        <v>78506</v>
      </c>
      <c r="AT61" s="21">
        <v>13426</v>
      </c>
      <c r="AU61" s="21">
        <v>17833</v>
      </c>
      <c r="AV61" s="21">
        <v>78078</v>
      </c>
      <c r="AW61" s="21">
        <v>13426</v>
      </c>
      <c r="AX61" s="8">
        <v>4.9000000000000004</v>
      </c>
      <c r="AY61" s="21">
        <v>5727</v>
      </c>
      <c r="AZ61" s="21">
        <v>47779</v>
      </c>
      <c r="BA61" s="21">
        <v>2830</v>
      </c>
      <c r="BB61" s="21">
        <v>5727</v>
      </c>
      <c r="BC61" s="21">
        <v>46813</v>
      </c>
      <c r="BD61" s="21">
        <v>2830</v>
      </c>
      <c r="BE61" s="8">
        <v>15.5</v>
      </c>
      <c r="BF61" s="21">
        <v>13507</v>
      </c>
      <c r="BG61" s="21">
        <v>40705</v>
      </c>
      <c r="BH61" s="21">
        <v>10548</v>
      </c>
      <c r="BI61" s="21">
        <v>13507</v>
      </c>
      <c r="BJ61" s="21">
        <v>41591</v>
      </c>
      <c r="BK61" s="21">
        <v>10548</v>
      </c>
      <c r="BL61" s="8">
        <v>3.1</v>
      </c>
      <c r="BM61" s="21">
        <v>1909</v>
      </c>
      <c r="BN61" s="21">
        <v>3037</v>
      </c>
      <c r="BO61" s="21">
        <v>1653</v>
      </c>
      <c r="BP61" s="21">
        <v>1909</v>
      </c>
      <c r="BQ61" s="21">
        <v>3003</v>
      </c>
      <c r="BR61" s="21">
        <v>1653</v>
      </c>
      <c r="BS61" s="8">
        <v>1.9</v>
      </c>
      <c r="BT61" s="21">
        <v>356033</v>
      </c>
      <c r="BU61" s="21">
        <v>4071347</v>
      </c>
      <c r="BV61" s="21">
        <v>207042</v>
      </c>
      <c r="BW61" s="21">
        <v>356035</v>
      </c>
      <c r="BX61" s="21">
        <v>4035943</v>
      </c>
      <c r="BY61" s="21">
        <v>207042</v>
      </c>
      <c r="BZ61" s="8">
        <v>17.2</v>
      </c>
    </row>
    <row r="62" spans="1:78">
      <c r="A62" s="9">
        <v>40695</v>
      </c>
      <c r="B62" s="21">
        <v>74719</v>
      </c>
      <c r="C62" s="21">
        <v>1567061</v>
      </c>
      <c r="D62" s="21">
        <v>35669</v>
      </c>
      <c r="E62" s="21">
        <v>72666</v>
      </c>
      <c r="F62" s="21">
        <v>1506639</v>
      </c>
      <c r="G62" s="21">
        <v>34717</v>
      </c>
      <c r="H62" s="8">
        <v>20.8</v>
      </c>
      <c r="I62" s="21">
        <v>17010</v>
      </c>
      <c r="J62" s="21">
        <v>201714</v>
      </c>
      <c r="K62" s="21">
        <v>20414</v>
      </c>
      <c r="L62" s="21">
        <v>15209</v>
      </c>
      <c r="M62" s="21">
        <v>185892</v>
      </c>
      <c r="N62" s="21">
        <v>18252</v>
      </c>
      <c r="O62" s="8">
        <v>12.5</v>
      </c>
      <c r="P62" s="21">
        <v>139347</v>
      </c>
      <c r="Q62" s="21">
        <v>1727094</v>
      </c>
      <c r="R62" s="21">
        <v>60589</v>
      </c>
      <c r="S62" s="21">
        <v>136485</v>
      </c>
      <c r="T62" s="21">
        <v>1677268</v>
      </c>
      <c r="U62" s="21">
        <v>59412</v>
      </c>
      <c r="V62" s="8">
        <v>20.2</v>
      </c>
      <c r="W62" s="21">
        <v>90124</v>
      </c>
      <c r="X62" s="21">
        <v>552256</v>
      </c>
      <c r="Y62" s="21">
        <v>65338</v>
      </c>
      <c r="Z62" s="21">
        <v>95167</v>
      </c>
      <c r="AA62" s="21">
        <v>591610</v>
      </c>
      <c r="AB62" s="21">
        <v>68852</v>
      </c>
      <c r="AC62" s="8">
        <v>8.1999999999999993</v>
      </c>
      <c r="AD62" s="21">
        <v>5675</v>
      </c>
      <c r="AE62" s="21">
        <v>24187</v>
      </c>
      <c r="AF62" s="21">
        <v>2057</v>
      </c>
      <c r="AG62" s="21">
        <v>6287</v>
      </c>
      <c r="AH62" s="21">
        <v>29701</v>
      </c>
      <c r="AI62" s="21">
        <v>2278</v>
      </c>
      <c r="AJ62" s="8">
        <v>8.4</v>
      </c>
      <c r="AK62" s="21">
        <v>3372</v>
      </c>
      <c r="AL62" s="21">
        <v>17662</v>
      </c>
      <c r="AM62" s="21">
        <v>2943</v>
      </c>
      <c r="AN62" s="21">
        <v>3275</v>
      </c>
      <c r="AO62" s="21">
        <v>18037</v>
      </c>
      <c r="AP62" s="21">
        <v>2889</v>
      </c>
      <c r="AQ62" s="8">
        <v>9.1</v>
      </c>
      <c r="AR62" s="21">
        <v>18564</v>
      </c>
      <c r="AS62" s="21">
        <v>83518</v>
      </c>
      <c r="AT62" s="21">
        <v>14412</v>
      </c>
      <c r="AU62" s="21">
        <v>18382</v>
      </c>
      <c r="AV62" s="21">
        <v>82209</v>
      </c>
      <c r="AW62" s="21">
        <v>14251</v>
      </c>
      <c r="AX62" s="8">
        <v>4.9000000000000004</v>
      </c>
      <c r="AY62" s="21">
        <v>6210</v>
      </c>
      <c r="AZ62" s="21">
        <v>53641</v>
      </c>
      <c r="BA62" s="21">
        <v>3116</v>
      </c>
      <c r="BB62" s="21">
        <v>5963</v>
      </c>
      <c r="BC62" s="21">
        <v>49784</v>
      </c>
      <c r="BD62" s="21">
        <v>2992</v>
      </c>
      <c r="BE62" s="8">
        <v>15.3</v>
      </c>
      <c r="BF62" s="21">
        <v>13932</v>
      </c>
      <c r="BG62" s="21">
        <v>41612</v>
      </c>
      <c r="BH62" s="21">
        <v>10852</v>
      </c>
      <c r="BI62" s="21">
        <v>14639</v>
      </c>
      <c r="BJ62" s="21">
        <v>44843</v>
      </c>
      <c r="BK62" s="21">
        <v>11387</v>
      </c>
      <c r="BL62" s="8">
        <v>3.1</v>
      </c>
      <c r="BM62" s="21">
        <v>2468</v>
      </c>
      <c r="BN62" s="21">
        <v>3710</v>
      </c>
      <c r="BO62" s="21">
        <v>1905</v>
      </c>
      <c r="BP62" s="21">
        <v>2412</v>
      </c>
      <c r="BQ62" s="21">
        <v>3553</v>
      </c>
      <c r="BR62" s="21">
        <v>1862</v>
      </c>
      <c r="BS62" s="8">
        <v>1.9</v>
      </c>
      <c r="BT62" s="21">
        <v>371420</v>
      </c>
      <c r="BU62" s="21">
        <v>4272455</v>
      </c>
      <c r="BV62" s="21">
        <v>217294</v>
      </c>
      <c r="BW62" s="21">
        <v>370484</v>
      </c>
      <c r="BX62" s="21">
        <v>4189535</v>
      </c>
      <c r="BY62" s="21">
        <v>216893</v>
      </c>
      <c r="BZ62" s="8">
        <v>17.100000000000001</v>
      </c>
    </row>
  </sheetData>
  <sheetProtection sheet="1" objects="1" scenarios="1"/>
  <pageMargins left="0.75" right="0.75" top="1" bottom="1" header="0.5" footer="0.5"/>
  <legacyDrawing r:id="rId1"/>
  <extLst>
    <ext xmlns:mx="http://schemas.microsoft.com/office/mac/excel/2008/main" uri="{64002731-A6B0-56B0-2670-7721B7C09600}">
      <mx:PLV Mode="0" OnePage="0" WScale="0"/>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18"/>
  <sheetViews>
    <sheetView workbookViewId="0">
      <pane xSplit="1" ySplit="12" topLeftCell="B81" activePane="bottomRight" state="frozenSplit"/>
      <selection pane="topRight" activeCell="B1" sqref="B1"/>
      <selection pane="bottomLeft" activeCell="A10" sqref="A10"/>
      <selection pane="bottomRight" activeCell="K110" sqref="K110"/>
    </sheetView>
  </sheetViews>
  <sheetFormatPr baseColWidth="10" defaultColWidth="8.83203125" defaultRowHeight="12" x14ac:dyDescent="0"/>
  <cols>
    <col min="1" max="1" width="10.6640625" customWidth="1"/>
    <col min="2" max="3" width="12.6640625" customWidth="1"/>
    <col min="4" max="4" width="10.83203125" bestFit="1" customWidth="1"/>
    <col min="5" max="5" width="12.33203125" bestFit="1" customWidth="1"/>
    <col min="6" max="6" width="10.83203125" bestFit="1" customWidth="1"/>
    <col min="7" max="7" width="13.5" bestFit="1" customWidth="1"/>
    <col min="8" max="8" width="11" bestFit="1" customWidth="1"/>
    <col min="9" max="9" width="10.6640625" bestFit="1" customWidth="1"/>
    <col min="10" max="10" width="8.6640625" bestFit="1" customWidth="1"/>
    <col min="11" max="11" width="10.6640625" bestFit="1" customWidth="1"/>
    <col min="12" max="12" width="10.5" bestFit="1" customWidth="1"/>
    <col min="13" max="13" width="10.83203125" bestFit="1" customWidth="1"/>
    <col min="14" max="14" width="10.5" bestFit="1" customWidth="1"/>
    <col min="15" max="15" width="9.83203125" bestFit="1" customWidth="1"/>
    <col min="16" max="16" width="13.83203125" bestFit="1" customWidth="1"/>
    <col min="17" max="17" width="9.5" bestFit="1" customWidth="1"/>
    <col min="18" max="18" width="10.1640625" bestFit="1" customWidth="1"/>
    <col min="19" max="19" width="9.6640625" bestFit="1" customWidth="1"/>
    <col min="20" max="20" width="9.5" bestFit="1" customWidth="1"/>
  </cols>
  <sheetData>
    <row r="1" spans="1:20" s="28" customFormat="1">
      <c r="A1" s="51" t="s">
        <v>1075</v>
      </c>
      <c r="B1" s="48"/>
    </row>
    <row r="2" spans="1:20" s="28" customFormat="1">
      <c r="A2" s="50" t="s">
        <v>1074</v>
      </c>
      <c r="B2" s="48"/>
    </row>
    <row r="3" spans="1:20" s="28" customFormat="1">
      <c r="A3" s="49"/>
      <c r="B3" s="48"/>
    </row>
    <row r="4" spans="1:20" s="28" customFormat="1">
      <c r="A4" s="37" t="s">
        <v>1073</v>
      </c>
      <c r="B4" s="47" t="s">
        <v>1072</v>
      </c>
      <c r="C4" s="46"/>
      <c r="D4" s="45" t="s">
        <v>1071</v>
      </c>
      <c r="E4" s="43"/>
      <c r="F4" s="43"/>
      <c r="G4" s="43"/>
      <c r="H4" s="43"/>
      <c r="I4" s="43"/>
      <c r="J4" s="43"/>
      <c r="K4" s="44" t="s">
        <v>1070</v>
      </c>
      <c r="L4" s="43"/>
      <c r="M4" s="43"/>
      <c r="N4" s="43"/>
      <c r="O4" s="43"/>
      <c r="P4" s="43"/>
      <c r="Q4" s="43"/>
      <c r="R4" s="43"/>
      <c r="S4" s="43"/>
      <c r="T4" s="43"/>
    </row>
    <row r="5" spans="1:20" s="28" customFormat="1">
      <c r="A5" s="37" t="s">
        <v>1069</v>
      </c>
      <c r="B5" s="39" t="s">
        <v>1068</v>
      </c>
      <c r="C5" s="41"/>
      <c r="D5" s="39" t="s">
        <v>1067</v>
      </c>
      <c r="E5" s="39"/>
      <c r="F5" s="39"/>
      <c r="G5" s="39"/>
      <c r="H5" s="41"/>
      <c r="I5" s="39"/>
      <c r="J5" s="42" t="s">
        <v>1066</v>
      </c>
      <c r="K5" s="39" t="s">
        <v>1067</v>
      </c>
      <c r="L5" s="39"/>
      <c r="M5" s="39"/>
      <c r="N5" s="41"/>
      <c r="O5" s="40" t="s">
        <v>1066</v>
      </c>
      <c r="P5" s="39"/>
      <c r="Q5" s="39"/>
      <c r="R5" s="39"/>
      <c r="S5" s="39"/>
      <c r="T5" s="39"/>
    </row>
    <row r="6" spans="1:20" s="28" customFormat="1">
      <c r="A6" s="38"/>
      <c r="B6" s="35" t="s">
        <v>1065</v>
      </c>
      <c r="C6" s="35" t="s">
        <v>1064</v>
      </c>
      <c r="D6" s="35" t="s">
        <v>1063</v>
      </c>
      <c r="E6" s="35" t="s">
        <v>1062</v>
      </c>
      <c r="F6" s="35" t="s">
        <v>1055</v>
      </c>
      <c r="G6" s="35" t="s">
        <v>1061</v>
      </c>
      <c r="H6" s="35" t="s">
        <v>1054</v>
      </c>
      <c r="I6" s="35" t="s">
        <v>1053</v>
      </c>
      <c r="J6" s="35"/>
      <c r="K6" s="35" t="s">
        <v>1060</v>
      </c>
      <c r="L6" s="35" t="s">
        <v>1059</v>
      </c>
      <c r="M6" s="35" t="s">
        <v>1054</v>
      </c>
      <c r="N6" s="35" t="s">
        <v>1053</v>
      </c>
      <c r="O6" s="35" t="s">
        <v>1058</v>
      </c>
      <c r="P6" s="35" t="s">
        <v>1057</v>
      </c>
      <c r="Q6" s="35" t="s">
        <v>1056</v>
      </c>
      <c r="R6" s="35" t="s">
        <v>1055</v>
      </c>
      <c r="S6" s="35" t="s">
        <v>1054</v>
      </c>
      <c r="T6" s="35" t="s">
        <v>1053</v>
      </c>
    </row>
    <row r="7" spans="1:20" s="28" customFormat="1">
      <c r="A7" s="37"/>
      <c r="B7" s="35" t="s">
        <v>1052</v>
      </c>
      <c r="C7" s="35"/>
      <c r="D7" s="35"/>
      <c r="E7" s="35" t="s">
        <v>1051</v>
      </c>
      <c r="F7" s="35" t="s">
        <v>1044</v>
      </c>
      <c r="G7" s="35" t="s">
        <v>1050</v>
      </c>
      <c r="H7" s="35" t="s">
        <v>1043</v>
      </c>
      <c r="I7" s="35"/>
      <c r="J7" s="35"/>
      <c r="K7" s="35" t="s">
        <v>1049</v>
      </c>
      <c r="L7" s="35" t="s">
        <v>1048</v>
      </c>
      <c r="M7" s="35" t="s">
        <v>1043</v>
      </c>
      <c r="N7" s="35"/>
      <c r="O7" s="35" t="s">
        <v>1047</v>
      </c>
      <c r="P7" s="35" t="s">
        <v>1046</v>
      </c>
      <c r="Q7" s="35" t="s">
        <v>1045</v>
      </c>
      <c r="R7" s="35" t="s">
        <v>1044</v>
      </c>
      <c r="S7" s="35" t="s">
        <v>1043</v>
      </c>
      <c r="T7" s="35"/>
    </row>
    <row r="8" spans="1:20" s="28" customFormat="1">
      <c r="A8" s="36"/>
      <c r="B8" s="35"/>
      <c r="C8" s="35"/>
      <c r="D8" s="35"/>
      <c r="E8" s="35" t="s">
        <v>1042</v>
      </c>
      <c r="F8" s="35"/>
      <c r="G8" s="35" t="s">
        <v>1041</v>
      </c>
      <c r="H8" s="35"/>
      <c r="I8" s="35"/>
      <c r="J8" s="35"/>
      <c r="K8" s="35"/>
      <c r="L8" s="35"/>
      <c r="M8" s="35"/>
      <c r="N8" s="35"/>
      <c r="O8" s="35"/>
      <c r="P8" s="35"/>
      <c r="R8" s="35"/>
      <c r="S8" s="35"/>
      <c r="T8" s="35"/>
    </row>
    <row r="9" spans="1:20" s="28" customFormat="1">
      <c r="A9" s="34" t="s">
        <v>1009</v>
      </c>
      <c r="B9" s="33">
        <v>41089</v>
      </c>
      <c r="C9" s="33">
        <v>41089</v>
      </c>
      <c r="D9" s="33">
        <v>41089</v>
      </c>
      <c r="E9" s="33">
        <v>41089</v>
      </c>
      <c r="F9" s="33">
        <v>41089</v>
      </c>
      <c r="G9" s="33">
        <v>41089</v>
      </c>
      <c r="H9" s="33">
        <v>41089</v>
      </c>
      <c r="I9" s="33">
        <v>41089</v>
      </c>
      <c r="J9" s="33">
        <v>41089</v>
      </c>
      <c r="K9" s="33">
        <v>41089</v>
      </c>
      <c r="L9" s="33">
        <v>41089</v>
      </c>
      <c r="M9" s="33">
        <v>41089</v>
      </c>
      <c r="N9" s="33">
        <v>41089</v>
      </c>
      <c r="O9" s="33">
        <v>41089</v>
      </c>
      <c r="P9" s="33">
        <v>41089</v>
      </c>
      <c r="Q9" s="33">
        <v>41089</v>
      </c>
      <c r="R9" s="33">
        <v>41089</v>
      </c>
      <c r="S9" s="33">
        <v>41089</v>
      </c>
      <c r="T9" s="33">
        <v>41089</v>
      </c>
    </row>
    <row r="10" spans="1:20" s="28" customFormat="1">
      <c r="A10" s="32" t="s">
        <v>1040</v>
      </c>
      <c r="B10" s="32" t="s">
        <v>1039</v>
      </c>
      <c r="C10" s="32" t="s">
        <v>1039</v>
      </c>
      <c r="D10" s="31" t="s">
        <v>1038</v>
      </c>
      <c r="E10" s="31" t="s">
        <v>1038</v>
      </c>
      <c r="F10" s="31" t="s">
        <v>1038</v>
      </c>
      <c r="G10" s="31" t="s">
        <v>1038</v>
      </c>
      <c r="H10" s="31" t="s">
        <v>1038</v>
      </c>
      <c r="I10" s="31" t="s">
        <v>1038</v>
      </c>
      <c r="J10" s="31" t="s">
        <v>1038</v>
      </c>
      <c r="K10" s="31" t="s">
        <v>1038</v>
      </c>
      <c r="L10" s="31" t="s">
        <v>1038</v>
      </c>
      <c r="M10" s="31" t="s">
        <v>1038</v>
      </c>
      <c r="N10" s="31" t="s">
        <v>1038</v>
      </c>
      <c r="O10" s="31" t="s">
        <v>1038</v>
      </c>
      <c r="P10" s="31" t="s">
        <v>1038</v>
      </c>
      <c r="Q10" s="31" t="s">
        <v>1038</v>
      </c>
      <c r="R10" s="31" t="s">
        <v>1038</v>
      </c>
      <c r="S10" s="31" t="s">
        <v>1038</v>
      </c>
      <c r="T10" s="31" t="s">
        <v>1038</v>
      </c>
    </row>
    <row r="11" spans="1:20" s="28" customFormat="1">
      <c r="A11" s="30" t="s">
        <v>1037</v>
      </c>
      <c r="B11" s="29" t="s">
        <v>1036</v>
      </c>
      <c r="C11" s="29" t="s">
        <v>1035</v>
      </c>
      <c r="D11" s="29" t="s">
        <v>1034</v>
      </c>
      <c r="E11" s="29" t="s">
        <v>1033</v>
      </c>
      <c r="F11" s="29" t="s">
        <v>1032</v>
      </c>
      <c r="G11" s="29" t="s">
        <v>1031</v>
      </c>
      <c r="H11" s="29" t="s">
        <v>1030</v>
      </c>
      <c r="I11" s="29" t="s">
        <v>1029</v>
      </c>
      <c r="J11" s="29" t="s">
        <v>1028</v>
      </c>
      <c r="K11" s="29" t="s">
        <v>1027</v>
      </c>
      <c r="L11" s="29" t="s">
        <v>1026</v>
      </c>
      <c r="M11" s="29" t="s">
        <v>1025</v>
      </c>
      <c r="N11" s="29" t="s">
        <v>1024</v>
      </c>
      <c r="O11" s="29" t="s">
        <v>1023</v>
      </c>
      <c r="P11" s="29" t="s">
        <v>1022</v>
      </c>
      <c r="Q11" s="29" t="s">
        <v>1021</v>
      </c>
      <c r="R11" s="29" t="s">
        <v>1020</v>
      </c>
      <c r="S11" s="29" t="s">
        <v>1019</v>
      </c>
      <c r="T11" s="29" t="s">
        <v>1018</v>
      </c>
    </row>
    <row r="12" spans="1:20" s="28" customFormat="1">
      <c r="A12" s="27">
        <v>32324</v>
      </c>
      <c r="B12" s="26">
        <v>105.99983457456341</v>
      </c>
      <c r="C12" s="26">
        <v>565.37998795280942</v>
      </c>
      <c r="D12" s="26">
        <v>109.473</v>
      </c>
      <c r="E12" s="26">
        <v>126.76</v>
      </c>
      <c r="F12" s="26">
        <v>78.694000000000003</v>
      </c>
      <c r="G12" s="26">
        <v>54.680999999999997</v>
      </c>
      <c r="H12" s="26">
        <v>47.218000000000018</v>
      </c>
      <c r="I12" s="26">
        <v>416.82600000000002</v>
      </c>
      <c r="J12" s="26">
        <v>139.00800000000001</v>
      </c>
      <c r="K12" s="26">
        <v>16.652000000000001</v>
      </c>
      <c r="L12" s="26">
        <v>30.507000000000001</v>
      </c>
      <c r="M12" s="26">
        <v>78.403999999999996</v>
      </c>
      <c r="N12" s="26">
        <v>125.563</v>
      </c>
      <c r="O12" s="26">
        <v>36.508000000000003</v>
      </c>
      <c r="P12" s="26">
        <v>97.41</v>
      </c>
      <c r="Q12" s="26">
        <v>42.656999999999996</v>
      </c>
      <c r="R12" s="26">
        <v>147.86599999999999</v>
      </c>
      <c r="S12" s="26">
        <v>38.563000000000045</v>
      </c>
      <c r="T12" s="26">
        <v>363.00400000000002</v>
      </c>
    </row>
    <row r="13" spans="1:20">
      <c r="A13" s="27">
        <v>32416</v>
      </c>
      <c r="B13" s="26">
        <v>108.07257575871975</v>
      </c>
      <c r="C13" s="26">
        <v>617.12481796838176</v>
      </c>
      <c r="D13" s="26">
        <v>115.21</v>
      </c>
      <c r="E13" s="26">
        <v>130.89699999999999</v>
      </c>
      <c r="F13" s="26">
        <v>74.554000000000002</v>
      </c>
      <c r="G13" s="26">
        <v>56.331000000000003</v>
      </c>
      <c r="H13" s="26">
        <v>47.394000000000062</v>
      </c>
      <c r="I13" s="26">
        <v>424.38600000000002</v>
      </c>
      <c r="J13" s="26">
        <v>142.69999999999999</v>
      </c>
      <c r="K13" s="26">
        <v>18.751000000000001</v>
      </c>
      <c r="L13" s="26">
        <v>30.541</v>
      </c>
      <c r="M13" s="26">
        <v>72.908999999999992</v>
      </c>
      <c r="N13" s="26">
        <v>122.20099999999999</v>
      </c>
      <c r="O13" s="26">
        <v>37.856000000000002</v>
      </c>
      <c r="P13" s="26">
        <v>93.396000000000015</v>
      </c>
      <c r="Q13" s="26">
        <v>44.183</v>
      </c>
      <c r="R13" s="26">
        <v>150.44200000000001</v>
      </c>
      <c r="S13" s="26">
        <v>47.680999999999983</v>
      </c>
      <c r="T13" s="26">
        <v>373.55799999999999</v>
      </c>
    </row>
    <row r="14" spans="1:20">
      <c r="A14" s="27">
        <v>32508</v>
      </c>
      <c r="B14" s="26">
        <v>110.09497323204477</v>
      </c>
      <c r="C14" s="26">
        <v>664.10219174470319</v>
      </c>
      <c r="D14" s="26">
        <v>119.122</v>
      </c>
      <c r="E14" s="26">
        <v>139.43699999999998</v>
      </c>
      <c r="F14" s="26">
        <v>67.394999999999996</v>
      </c>
      <c r="G14" s="26">
        <v>58.029000000000003</v>
      </c>
      <c r="H14" s="26">
        <v>45.354000000000042</v>
      </c>
      <c r="I14" s="26">
        <v>429.33699999999999</v>
      </c>
      <c r="J14" s="26">
        <v>151.88200000000001</v>
      </c>
      <c r="K14" s="26">
        <v>23.489000000000001</v>
      </c>
      <c r="L14" s="26">
        <v>32.631999999999998</v>
      </c>
      <c r="M14" s="26">
        <v>71.793000000000006</v>
      </c>
      <c r="N14" s="26">
        <v>127.914</v>
      </c>
      <c r="O14" s="26">
        <v>38.716000000000001</v>
      </c>
      <c r="P14" s="26">
        <v>96.61099999999999</v>
      </c>
      <c r="Q14" s="26">
        <v>44.13</v>
      </c>
      <c r="R14" s="26">
        <v>147.251</v>
      </c>
      <c r="S14" s="26">
        <v>40.828999999999979</v>
      </c>
      <c r="T14" s="26">
        <v>367.53699999999998</v>
      </c>
    </row>
    <row r="15" spans="1:20">
      <c r="A15" s="27">
        <v>32598</v>
      </c>
      <c r="B15" s="26">
        <v>111.20793994422813</v>
      </c>
      <c r="C15" s="26">
        <v>694.30306825333719</v>
      </c>
      <c r="D15" s="26">
        <v>120.724</v>
      </c>
      <c r="E15" s="26">
        <v>142.916</v>
      </c>
      <c r="F15" s="26">
        <v>64.843999999999994</v>
      </c>
      <c r="G15" s="26">
        <v>60.228999999999999</v>
      </c>
      <c r="H15" s="26">
        <v>48.328000000000031</v>
      </c>
      <c r="I15" s="26">
        <v>437.041</v>
      </c>
      <c r="J15" s="26">
        <v>161.131</v>
      </c>
      <c r="K15" s="26">
        <v>22.695</v>
      </c>
      <c r="L15" s="26">
        <v>34.396999999999998</v>
      </c>
      <c r="M15" s="26">
        <v>71.692000000000007</v>
      </c>
      <c r="N15" s="26">
        <v>128.78399999999999</v>
      </c>
      <c r="O15" s="26">
        <v>42.726999999999997</v>
      </c>
      <c r="P15" s="26">
        <v>99.399000000000001</v>
      </c>
      <c r="Q15" s="26">
        <v>45.228000000000002</v>
      </c>
      <c r="R15" s="26">
        <v>145.14400000000001</v>
      </c>
      <c r="S15" s="26">
        <v>43.446000000000026</v>
      </c>
      <c r="T15" s="26">
        <v>375.94400000000002</v>
      </c>
    </row>
    <row r="16" spans="1:20">
      <c r="A16" s="27">
        <v>32689</v>
      </c>
      <c r="B16" s="26">
        <v>113.4</v>
      </c>
      <c r="C16" s="26">
        <v>716.43526721037119</v>
      </c>
      <c r="D16" s="26">
        <v>123.84099999999999</v>
      </c>
      <c r="E16" s="26">
        <v>151.25300000000001</v>
      </c>
      <c r="F16" s="26">
        <v>64.742999999999995</v>
      </c>
      <c r="G16" s="26">
        <v>61.581000000000003</v>
      </c>
      <c r="H16" s="26">
        <v>53.077999999999975</v>
      </c>
      <c r="I16" s="26">
        <v>454.49599999999998</v>
      </c>
      <c r="J16" s="26">
        <v>172.50800000000001</v>
      </c>
      <c r="K16" s="26">
        <v>26.765000000000001</v>
      </c>
      <c r="L16" s="26">
        <v>35.368000000000002</v>
      </c>
      <c r="M16" s="26">
        <v>76.786000000000001</v>
      </c>
      <c r="N16" s="26">
        <v>138.91900000000001</v>
      </c>
      <c r="O16" s="26">
        <v>48.725000000000001</v>
      </c>
      <c r="P16" s="26">
        <v>104.85400000000001</v>
      </c>
      <c r="Q16" s="26">
        <v>45.091000000000001</v>
      </c>
      <c r="R16" s="26">
        <v>151.03200000000001</v>
      </c>
      <c r="S16" s="26">
        <v>44.963999999999942</v>
      </c>
      <c r="T16" s="26">
        <v>394.666</v>
      </c>
    </row>
    <row r="17" spans="1:20">
      <c r="A17" s="27">
        <v>32781</v>
      </c>
      <c r="B17" s="26">
        <v>115.34916700377008</v>
      </c>
      <c r="C17" s="26">
        <v>732.68211775792724</v>
      </c>
      <c r="D17" s="26">
        <v>125.923</v>
      </c>
      <c r="E17" s="26">
        <v>159.416</v>
      </c>
      <c r="F17" s="26">
        <v>74.792000000000002</v>
      </c>
      <c r="G17" s="26">
        <v>63.4</v>
      </c>
      <c r="H17" s="26">
        <v>54.731000000000051</v>
      </c>
      <c r="I17" s="26">
        <v>478.262</v>
      </c>
      <c r="J17" s="26">
        <v>174.37100000000001</v>
      </c>
      <c r="K17" s="26">
        <v>26.178000000000001</v>
      </c>
      <c r="L17" s="26">
        <v>35.194000000000003</v>
      </c>
      <c r="M17" s="26">
        <v>76.750999999999991</v>
      </c>
      <c r="N17" s="26">
        <v>138.12299999999999</v>
      </c>
      <c r="O17" s="26">
        <v>48.851999999999997</v>
      </c>
      <c r="P17" s="26">
        <v>106.13299999999998</v>
      </c>
      <c r="Q17" s="26">
        <v>45.22</v>
      </c>
      <c r="R17" s="26">
        <v>167.18600000000001</v>
      </c>
      <c r="S17" s="26">
        <v>48.591000000000065</v>
      </c>
      <c r="T17" s="26">
        <v>415.98200000000003</v>
      </c>
    </row>
    <row r="18" spans="1:20">
      <c r="A18" s="27">
        <v>32873</v>
      </c>
      <c r="B18" s="26">
        <v>117.3318371116723</v>
      </c>
      <c r="C18" s="26">
        <v>743.51066455358</v>
      </c>
      <c r="D18" s="26">
        <v>133.232</v>
      </c>
      <c r="E18" s="26">
        <v>162.62899999999999</v>
      </c>
      <c r="F18" s="26">
        <v>66.382000000000005</v>
      </c>
      <c r="G18" s="26">
        <v>65.272999999999996</v>
      </c>
      <c r="H18" s="26">
        <v>56.386000000000024</v>
      </c>
      <c r="I18" s="26">
        <v>483.90199999999999</v>
      </c>
      <c r="J18" s="26">
        <v>179.934</v>
      </c>
      <c r="K18" s="26">
        <v>26.706</v>
      </c>
      <c r="L18" s="26">
        <v>33.979999999999997</v>
      </c>
      <c r="M18" s="26">
        <v>74.736999999999995</v>
      </c>
      <c r="N18" s="26">
        <v>135.423</v>
      </c>
      <c r="O18" s="26">
        <v>52.353999999999999</v>
      </c>
      <c r="P18" s="26">
        <v>103.514</v>
      </c>
      <c r="Q18" s="26">
        <v>47.244999999999997</v>
      </c>
      <c r="R18" s="26">
        <v>162.065</v>
      </c>
      <c r="S18" s="26">
        <v>46.423999999999978</v>
      </c>
      <c r="T18" s="26">
        <v>411.60199999999998</v>
      </c>
    </row>
    <row r="19" spans="1:20">
      <c r="A19" s="27">
        <v>32963</v>
      </c>
      <c r="B19" s="26">
        <v>119.34858618918373</v>
      </c>
      <c r="C19" s="26">
        <v>758.94109820706501</v>
      </c>
      <c r="D19" s="26">
        <v>138.85499999999999</v>
      </c>
      <c r="E19" s="26">
        <v>163.14600000000002</v>
      </c>
      <c r="F19" s="26">
        <v>58.322000000000003</v>
      </c>
      <c r="G19" s="26">
        <v>67.201999999999998</v>
      </c>
      <c r="H19" s="26">
        <v>56.92900000000003</v>
      </c>
      <c r="I19" s="26">
        <v>484.45400000000001</v>
      </c>
      <c r="J19" s="26">
        <v>186.71299999999999</v>
      </c>
      <c r="K19" s="26">
        <v>29.98</v>
      </c>
      <c r="L19" s="26">
        <v>35.348999999999997</v>
      </c>
      <c r="M19" s="26">
        <v>73.08499999999998</v>
      </c>
      <c r="N19" s="26">
        <v>138.41399999999999</v>
      </c>
      <c r="O19" s="26">
        <v>56.826000000000001</v>
      </c>
      <c r="P19" s="26">
        <v>107.57500000000002</v>
      </c>
      <c r="Q19" s="26">
        <v>48.482999999999997</v>
      </c>
      <c r="R19" s="26">
        <v>154.30199999999999</v>
      </c>
      <c r="S19" s="26">
        <v>47.152999999999963</v>
      </c>
      <c r="T19" s="26">
        <v>414.339</v>
      </c>
    </row>
    <row r="20" spans="1:20">
      <c r="A20" s="27">
        <v>33054</v>
      </c>
      <c r="B20" s="26">
        <v>121.4</v>
      </c>
      <c r="C20" s="26">
        <v>775.31431569035567</v>
      </c>
      <c r="D20" s="26">
        <v>139.726</v>
      </c>
      <c r="E20" s="26">
        <v>168.149</v>
      </c>
      <c r="F20" s="26">
        <v>55.091000000000001</v>
      </c>
      <c r="G20" s="26">
        <v>69.186999999999998</v>
      </c>
      <c r="H20" s="26">
        <v>53.10899999999998</v>
      </c>
      <c r="I20" s="26">
        <v>485.262</v>
      </c>
      <c r="J20" s="26">
        <v>194.09700000000001</v>
      </c>
      <c r="K20" s="26">
        <v>28.888999999999999</v>
      </c>
      <c r="L20" s="26">
        <v>34.162999999999997</v>
      </c>
      <c r="M20" s="26">
        <v>70.13</v>
      </c>
      <c r="N20" s="26">
        <v>133.18199999999999</v>
      </c>
      <c r="O20" s="26">
        <v>58.216000000000001</v>
      </c>
      <c r="P20" s="26">
        <v>108.48299999999998</v>
      </c>
      <c r="Q20" s="26">
        <v>49.689</v>
      </c>
      <c r="R20" s="26">
        <v>152.32300000000001</v>
      </c>
      <c r="S20" s="26">
        <v>45.837000000000018</v>
      </c>
      <c r="T20" s="26">
        <v>414.548</v>
      </c>
    </row>
    <row r="21" spans="1:20">
      <c r="A21" s="27">
        <v>33146</v>
      </c>
      <c r="B21" s="26">
        <v>122.77641421142849</v>
      </c>
      <c r="C21" s="26">
        <v>773.96171488364962</v>
      </c>
      <c r="D21" s="26">
        <v>141.58799999999999</v>
      </c>
      <c r="E21" s="26">
        <v>174.91</v>
      </c>
      <c r="F21" s="26">
        <v>49.673000000000002</v>
      </c>
      <c r="G21" s="26">
        <v>65.069999999999993</v>
      </c>
      <c r="H21" s="26">
        <v>54.98599999999999</v>
      </c>
      <c r="I21" s="26">
        <v>486.22699999999998</v>
      </c>
      <c r="J21" s="26">
        <v>191.374</v>
      </c>
      <c r="K21" s="26">
        <v>31.17</v>
      </c>
      <c r="L21" s="26">
        <v>34.414000000000001</v>
      </c>
      <c r="M21" s="26">
        <v>69.889999999999986</v>
      </c>
      <c r="N21" s="26">
        <v>135.47399999999999</v>
      </c>
      <c r="O21" s="26">
        <v>60.296999999999997</v>
      </c>
      <c r="P21" s="26">
        <v>105.48100000000002</v>
      </c>
      <c r="Q21" s="26">
        <v>50.749000000000002</v>
      </c>
      <c r="R21" s="26">
        <v>144.328</v>
      </c>
      <c r="S21" s="26">
        <v>47.018000000000001</v>
      </c>
      <c r="T21" s="26">
        <v>407.87299999999999</v>
      </c>
    </row>
    <row r="22" spans="1:20">
      <c r="A22" s="27">
        <v>33238</v>
      </c>
      <c r="B22" s="26">
        <v>124.16843399189669</v>
      </c>
      <c r="C22" s="26">
        <v>779.46149625812109</v>
      </c>
      <c r="D22" s="26">
        <v>143.69399999999999</v>
      </c>
      <c r="E22" s="26">
        <v>173.952</v>
      </c>
      <c r="F22" s="26">
        <v>49.195</v>
      </c>
      <c r="G22" s="26">
        <v>66.929000000000002</v>
      </c>
      <c r="H22" s="26">
        <v>58.086000000000013</v>
      </c>
      <c r="I22" s="26">
        <v>491.85599999999999</v>
      </c>
      <c r="J22" s="26">
        <v>194.17699999999999</v>
      </c>
      <c r="K22" s="26">
        <v>31.161999999999999</v>
      </c>
      <c r="L22" s="26">
        <v>35.661999999999999</v>
      </c>
      <c r="M22" s="26">
        <v>65.913999999999987</v>
      </c>
      <c r="N22" s="26">
        <v>132.738</v>
      </c>
      <c r="O22" s="26">
        <v>63.761000000000003</v>
      </c>
      <c r="P22" s="26">
        <v>107.56500000000003</v>
      </c>
      <c r="Q22" s="26">
        <v>48.887999999999998</v>
      </c>
      <c r="R22" s="26">
        <v>137.41800000000001</v>
      </c>
      <c r="S22" s="26">
        <v>45.553999999999917</v>
      </c>
      <c r="T22" s="26">
        <v>403.18599999999998</v>
      </c>
    </row>
    <row r="23" spans="1:20">
      <c r="A23" s="27">
        <v>33328</v>
      </c>
      <c r="B23" s="26">
        <v>125.57623627490547</v>
      </c>
      <c r="C23" s="26">
        <v>795.86255960221501</v>
      </c>
      <c r="D23" s="26">
        <v>143.25200000000001</v>
      </c>
      <c r="E23" s="26">
        <v>180.40100000000001</v>
      </c>
      <c r="F23" s="26">
        <v>53.456000000000003</v>
      </c>
      <c r="G23" s="26">
        <v>68.828999999999994</v>
      </c>
      <c r="H23" s="26">
        <v>55.91399999999993</v>
      </c>
      <c r="I23" s="26">
        <v>501.85199999999998</v>
      </c>
      <c r="J23" s="26">
        <v>197.303</v>
      </c>
      <c r="K23" s="26">
        <v>31.507999999999999</v>
      </c>
      <c r="L23" s="26">
        <v>36.451999999999998</v>
      </c>
      <c r="M23" s="26">
        <v>66.684000000000012</v>
      </c>
      <c r="N23" s="26">
        <v>134.64400000000001</v>
      </c>
      <c r="O23" s="26">
        <v>66.277000000000001</v>
      </c>
      <c r="P23" s="26">
        <v>107.01899999999999</v>
      </c>
      <c r="Q23" s="26">
        <v>52.732999999999997</v>
      </c>
      <c r="R23" s="26">
        <v>149.91499999999999</v>
      </c>
      <c r="S23" s="26">
        <v>47.289000000000016</v>
      </c>
      <c r="T23" s="26">
        <v>423.233</v>
      </c>
    </row>
    <row r="24" spans="1:20">
      <c r="A24" s="27">
        <v>33419</v>
      </c>
      <c r="B24" s="26">
        <v>127</v>
      </c>
      <c r="C24" s="26">
        <v>804.5737976842488</v>
      </c>
      <c r="D24" s="26">
        <v>141.78299999999999</v>
      </c>
      <c r="E24" s="26">
        <v>188.57900000000001</v>
      </c>
      <c r="F24" s="26">
        <v>54.779000000000003</v>
      </c>
      <c r="G24" s="26">
        <v>70.772999999999996</v>
      </c>
      <c r="H24" s="26">
        <v>55.937000000000012</v>
      </c>
      <c r="I24" s="26">
        <v>511.851</v>
      </c>
      <c r="J24" s="26">
        <v>200.49600000000001</v>
      </c>
      <c r="K24" s="26">
        <v>29.687999999999999</v>
      </c>
      <c r="L24" s="26">
        <v>32.585999999999999</v>
      </c>
      <c r="M24" s="26">
        <v>64.692999999999998</v>
      </c>
      <c r="N24" s="26">
        <v>126.967</v>
      </c>
      <c r="O24" s="26">
        <v>70.007000000000005</v>
      </c>
      <c r="P24" s="26">
        <v>101.88800000000001</v>
      </c>
      <c r="Q24" s="26">
        <v>48.116999999999997</v>
      </c>
      <c r="R24" s="26">
        <v>158.53700000000001</v>
      </c>
      <c r="S24" s="26">
        <v>48.011999999999972</v>
      </c>
      <c r="T24" s="26">
        <v>426.56099999999998</v>
      </c>
    </row>
    <row r="25" spans="1:20">
      <c r="A25" s="27">
        <v>33511</v>
      </c>
      <c r="B25" s="26">
        <v>128.15903671604798</v>
      </c>
      <c r="C25" s="26">
        <v>824.51912861096798</v>
      </c>
      <c r="D25" s="26">
        <v>145.96100000000001</v>
      </c>
      <c r="E25" s="26">
        <v>193.16300000000001</v>
      </c>
      <c r="F25" s="26">
        <v>60.116999999999997</v>
      </c>
      <c r="G25" s="26">
        <v>72.31</v>
      </c>
      <c r="H25" s="26">
        <v>56.899000000000001</v>
      </c>
      <c r="I25" s="26">
        <v>528.45000000000005</v>
      </c>
      <c r="J25" s="26">
        <v>201.13200000000001</v>
      </c>
      <c r="K25" s="26">
        <v>29.652000000000001</v>
      </c>
      <c r="L25" s="26">
        <v>33.186</v>
      </c>
      <c r="M25" s="26">
        <v>61.274999999999999</v>
      </c>
      <c r="N25" s="26">
        <v>124.113</v>
      </c>
      <c r="O25" s="26">
        <v>65.554000000000002</v>
      </c>
      <c r="P25" s="26">
        <v>99.019000000000005</v>
      </c>
      <c r="Q25" s="26">
        <v>46.552999999999997</v>
      </c>
      <c r="R25" s="26">
        <v>168.328</v>
      </c>
      <c r="S25" s="26">
        <v>44.686000000000007</v>
      </c>
      <c r="T25" s="26">
        <v>424.14</v>
      </c>
    </row>
    <row r="26" spans="1:20">
      <c r="A26" s="27">
        <v>33603</v>
      </c>
      <c r="B26" s="26">
        <v>129.32865111799475</v>
      </c>
      <c r="C26" s="26">
        <v>830.80166369516598</v>
      </c>
      <c r="D26" s="26">
        <v>148.16999999999999</v>
      </c>
      <c r="E26" s="26">
        <v>200.667</v>
      </c>
      <c r="F26" s="26">
        <v>59.835999999999999</v>
      </c>
      <c r="G26" s="26">
        <v>73.873000000000005</v>
      </c>
      <c r="H26" s="26">
        <v>57.352000000000032</v>
      </c>
      <c r="I26" s="26">
        <v>539.89800000000002</v>
      </c>
      <c r="J26" s="26">
        <v>205.75800000000001</v>
      </c>
      <c r="K26" s="26">
        <v>35.985999999999997</v>
      </c>
      <c r="L26" s="26">
        <v>35.451000000000001</v>
      </c>
      <c r="M26" s="26">
        <v>62.396000000000008</v>
      </c>
      <c r="N26" s="26">
        <v>133.833</v>
      </c>
      <c r="O26" s="26">
        <v>66.102000000000004</v>
      </c>
      <c r="P26" s="26">
        <v>99.337000000000018</v>
      </c>
      <c r="Q26" s="26">
        <v>42.600999999999999</v>
      </c>
      <c r="R26" s="26">
        <v>180.35599999999999</v>
      </c>
      <c r="S26" s="26">
        <v>43.240000000000009</v>
      </c>
      <c r="T26" s="26">
        <v>431.63600000000002</v>
      </c>
    </row>
    <row r="27" spans="1:20">
      <c r="A27" s="27">
        <v>33694</v>
      </c>
      <c r="B27" s="26">
        <v>130.50893974069328</v>
      </c>
      <c r="C27" s="26">
        <v>821.99442203211174</v>
      </c>
      <c r="D27" s="26">
        <v>146.81299999999999</v>
      </c>
      <c r="E27" s="26">
        <v>197.809</v>
      </c>
      <c r="F27" s="26">
        <v>57.351999999999997</v>
      </c>
      <c r="G27" s="26">
        <v>75.462000000000003</v>
      </c>
      <c r="H27" s="26">
        <v>64.000000000000114</v>
      </c>
      <c r="I27" s="26">
        <v>541.43600000000004</v>
      </c>
      <c r="J27" s="26">
        <v>207.328</v>
      </c>
      <c r="K27" s="26">
        <v>35.143999999999998</v>
      </c>
      <c r="L27" s="26">
        <v>38.426000000000002</v>
      </c>
      <c r="M27" s="26">
        <v>63.727999999999994</v>
      </c>
      <c r="N27" s="26">
        <v>137.298</v>
      </c>
      <c r="O27" s="26">
        <v>65.444999999999993</v>
      </c>
      <c r="P27" s="26">
        <v>97.134999999999991</v>
      </c>
      <c r="Q27" s="26">
        <v>45.305</v>
      </c>
      <c r="R27" s="26">
        <v>177.95</v>
      </c>
      <c r="S27" s="26">
        <v>44.031000000000006</v>
      </c>
      <c r="T27" s="26">
        <v>429.86599999999999</v>
      </c>
    </row>
    <row r="28" spans="1:20">
      <c r="A28" s="27">
        <v>33785</v>
      </c>
      <c r="B28" s="26">
        <v>131.69999999999999</v>
      </c>
      <c r="C28" s="26">
        <v>837.1103487652814</v>
      </c>
      <c r="D28" s="26">
        <v>148.137</v>
      </c>
      <c r="E28" s="26">
        <v>207.09400000000002</v>
      </c>
      <c r="F28" s="26">
        <v>58.075000000000003</v>
      </c>
      <c r="G28" s="26">
        <v>77.078000000000003</v>
      </c>
      <c r="H28" s="26">
        <v>69.077999999999975</v>
      </c>
      <c r="I28" s="26">
        <v>559.46199999999999</v>
      </c>
      <c r="J28" s="26">
        <v>210.10900000000001</v>
      </c>
      <c r="K28" s="26">
        <v>35.758000000000003</v>
      </c>
      <c r="L28" s="26">
        <v>43.218000000000004</v>
      </c>
      <c r="M28" s="26">
        <v>62.858999999999995</v>
      </c>
      <c r="N28" s="26">
        <v>141.83500000000001</v>
      </c>
      <c r="O28" s="26">
        <v>64.703999999999994</v>
      </c>
      <c r="P28" s="26">
        <v>97.329000000000022</v>
      </c>
      <c r="Q28" s="26">
        <v>47.052</v>
      </c>
      <c r="R28" s="26">
        <v>192.78399999999999</v>
      </c>
      <c r="S28" s="26">
        <v>43.941999999999979</v>
      </c>
      <c r="T28" s="26">
        <v>445.81099999999998</v>
      </c>
    </row>
    <row r="29" spans="1:20">
      <c r="A29" s="27">
        <v>33877</v>
      </c>
      <c r="B29" s="26">
        <v>133.02972549396631</v>
      </c>
      <c r="C29" s="26">
        <v>848.22218470287294</v>
      </c>
      <c r="D29" s="26">
        <v>151.16999999999999</v>
      </c>
      <c r="E29" s="26">
        <v>203.68799999999999</v>
      </c>
      <c r="F29" s="26">
        <v>64.183000000000007</v>
      </c>
      <c r="G29" s="26">
        <v>78.366</v>
      </c>
      <c r="H29" s="26">
        <v>69.50100000000009</v>
      </c>
      <c r="I29" s="26">
        <v>566.90800000000002</v>
      </c>
      <c r="J29" s="26">
        <v>215.191</v>
      </c>
      <c r="K29" s="26">
        <v>36.145000000000003</v>
      </c>
      <c r="L29" s="26">
        <v>41.715000000000003</v>
      </c>
      <c r="M29" s="26">
        <v>61.113</v>
      </c>
      <c r="N29" s="26">
        <v>138.97300000000001</v>
      </c>
      <c r="O29" s="26">
        <v>65.007999999999996</v>
      </c>
      <c r="P29" s="26">
        <v>97.584000000000017</v>
      </c>
      <c r="Q29" s="26">
        <v>47.972999999999999</v>
      </c>
      <c r="R29" s="26">
        <v>192.32400000000001</v>
      </c>
      <c r="S29" s="26">
        <v>44.841999999999985</v>
      </c>
      <c r="T29" s="26">
        <v>447.73099999999999</v>
      </c>
    </row>
    <row r="30" spans="1:20">
      <c r="A30" s="27">
        <v>33969</v>
      </c>
      <c r="B30" s="26">
        <v>134.37287672741104</v>
      </c>
      <c r="C30" s="26">
        <v>859.35573428806606</v>
      </c>
      <c r="D30" s="26">
        <v>152.83799999999999</v>
      </c>
      <c r="E30" s="26">
        <v>206.74</v>
      </c>
      <c r="F30" s="26">
        <v>70.403999999999996</v>
      </c>
      <c r="G30" s="26">
        <v>79.671999999999997</v>
      </c>
      <c r="H30" s="26">
        <v>69.331000000000017</v>
      </c>
      <c r="I30" s="26">
        <v>578.98500000000001</v>
      </c>
      <c r="J30" s="26">
        <v>213.755</v>
      </c>
      <c r="K30" s="26">
        <v>37.213999999999999</v>
      </c>
      <c r="L30" s="26">
        <v>47.189</v>
      </c>
      <c r="M30" s="26">
        <v>61.327999999999996</v>
      </c>
      <c r="N30" s="26">
        <v>145.73099999999999</v>
      </c>
      <c r="O30" s="26">
        <v>63.445</v>
      </c>
      <c r="P30" s="26">
        <v>96.891999999999996</v>
      </c>
      <c r="Q30" s="26">
        <v>46.46</v>
      </c>
      <c r="R30" s="26">
        <v>203.745</v>
      </c>
      <c r="S30" s="26">
        <v>47.277999999999992</v>
      </c>
      <c r="T30" s="26">
        <v>457.82</v>
      </c>
    </row>
    <row r="31" spans="1:20">
      <c r="A31" s="27">
        <v>34059</v>
      </c>
      <c r="B31" s="26">
        <v>135.72958925498912</v>
      </c>
      <c r="C31" s="26">
        <v>854.33037141356363</v>
      </c>
      <c r="D31" s="26">
        <v>151.96100000000001</v>
      </c>
      <c r="E31" s="26">
        <v>213.773</v>
      </c>
      <c r="F31" s="26">
        <v>74.995000000000005</v>
      </c>
      <c r="G31" s="26">
        <v>80.994</v>
      </c>
      <c r="H31" s="26">
        <v>69.777999999999906</v>
      </c>
      <c r="I31" s="26">
        <v>591.50099999999998</v>
      </c>
      <c r="J31" s="26">
        <v>213.77799999999999</v>
      </c>
      <c r="K31" s="26">
        <v>38.067999999999998</v>
      </c>
      <c r="L31" s="26">
        <v>48.832999999999998</v>
      </c>
      <c r="M31" s="26">
        <v>60.811999999999998</v>
      </c>
      <c r="N31" s="26">
        <v>147.71299999999999</v>
      </c>
      <c r="O31" s="26">
        <v>63.475000000000001</v>
      </c>
      <c r="P31" s="26">
        <v>97.149000000000001</v>
      </c>
      <c r="Q31" s="26">
        <v>45.96</v>
      </c>
      <c r="R31" s="26">
        <v>219.19799999999998</v>
      </c>
      <c r="S31" s="26">
        <v>46.411000000000001</v>
      </c>
      <c r="T31" s="26">
        <v>472.19299999999998</v>
      </c>
    </row>
    <row r="32" spans="1:20">
      <c r="A32" s="27">
        <v>34150</v>
      </c>
      <c r="B32" s="26">
        <v>137.1</v>
      </c>
      <c r="C32" s="26">
        <v>871.05995201231281</v>
      </c>
      <c r="D32" s="26">
        <v>153.095</v>
      </c>
      <c r="E32" s="26">
        <v>221.119</v>
      </c>
      <c r="F32" s="26">
        <v>78.879000000000005</v>
      </c>
      <c r="G32" s="26">
        <v>82.332999999999998</v>
      </c>
      <c r="H32" s="26">
        <v>69.841000000000008</v>
      </c>
      <c r="I32" s="26">
        <v>605.26700000000005</v>
      </c>
      <c r="J32" s="26">
        <v>224.94300000000001</v>
      </c>
      <c r="K32" s="26">
        <v>42.424999999999997</v>
      </c>
      <c r="L32" s="26">
        <v>47.866999999999997</v>
      </c>
      <c r="M32" s="26">
        <v>58.829000000000015</v>
      </c>
      <c r="N32" s="26">
        <v>149.12100000000001</v>
      </c>
      <c r="O32" s="26">
        <v>61.933999999999997</v>
      </c>
      <c r="P32" s="26">
        <v>97.825999999999993</v>
      </c>
      <c r="Q32" s="26">
        <v>43.253999999999998</v>
      </c>
      <c r="R32" s="26">
        <v>231.47499999999999</v>
      </c>
      <c r="S32" s="26">
        <v>47.876999999999981</v>
      </c>
      <c r="T32" s="26">
        <v>482.36599999999999</v>
      </c>
    </row>
    <row r="33" spans="1:20">
      <c r="A33" s="27">
        <v>34242</v>
      </c>
      <c r="B33" s="26">
        <v>138.67273029500967</v>
      </c>
      <c r="C33" s="26">
        <v>883.44087466742815</v>
      </c>
      <c r="D33" s="26">
        <v>155.596</v>
      </c>
      <c r="E33" s="26">
        <v>234.83500000000001</v>
      </c>
      <c r="F33" s="26">
        <v>93.936000000000007</v>
      </c>
      <c r="G33" s="26">
        <v>83.861000000000004</v>
      </c>
      <c r="H33" s="26">
        <v>71.175999999999931</v>
      </c>
      <c r="I33" s="26">
        <v>639.404</v>
      </c>
      <c r="J33" s="26">
        <v>225.61199999999999</v>
      </c>
      <c r="K33" s="26">
        <v>40.308</v>
      </c>
      <c r="L33" s="26">
        <v>48.465000000000003</v>
      </c>
      <c r="M33" s="26">
        <v>58.393000000000001</v>
      </c>
      <c r="N33" s="26">
        <v>147.166</v>
      </c>
      <c r="O33" s="26">
        <v>63.710999999999999</v>
      </c>
      <c r="P33" s="26">
        <v>94.472000000000023</v>
      </c>
      <c r="Q33" s="26">
        <v>44.755000000000003</v>
      </c>
      <c r="R33" s="26">
        <v>265.745</v>
      </c>
      <c r="S33" s="26">
        <v>47.724999999999966</v>
      </c>
      <c r="T33" s="26">
        <v>516.40800000000002</v>
      </c>
    </row>
    <row r="34" spans="1:20">
      <c r="A34" s="27">
        <v>34334</v>
      </c>
      <c r="B34" s="26">
        <v>140.26350202386939</v>
      </c>
      <c r="C34" s="26">
        <v>908.08131715328841</v>
      </c>
      <c r="D34" s="26">
        <v>160.392</v>
      </c>
      <c r="E34" s="26">
        <v>244.911</v>
      </c>
      <c r="F34" s="26">
        <v>107.28100000000001</v>
      </c>
      <c r="G34" s="26">
        <v>85.411000000000001</v>
      </c>
      <c r="H34" s="26">
        <v>70.281999999999925</v>
      </c>
      <c r="I34" s="26">
        <v>668.27700000000004</v>
      </c>
      <c r="J34" s="26">
        <v>230.61</v>
      </c>
      <c r="K34" s="26">
        <v>40.511000000000003</v>
      </c>
      <c r="L34" s="26">
        <v>49.384999999999998</v>
      </c>
      <c r="M34" s="26">
        <v>57.130999999999993</v>
      </c>
      <c r="N34" s="26">
        <v>147.02699999999999</v>
      </c>
      <c r="O34" s="26">
        <v>62.122</v>
      </c>
      <c r="P34" s="26">
        <v>92.571000000000012</v>
      </c>
      <c r="Q34" s="26">
        <v>43.965000000000003</v>
      </c>
      <c r="R34" s="26">
        <v>297.608</v>
      </c>
      <c r="S34" s="26">
        <v>47.858000000000004</v>
      </c>
      <c r="T34" s="26">
        <v>544.12400000000002</v>
      </c>
    </row>
    <row r="35" spans="1:20">
      <c r="A35" s="27">
        <v>34424</v>
      </c>
      <c r="B35" s="26">
        <v>141.87252214726175</v>
      </c>
      <c r="C35" s="26">
        <v>941.6254736242978</v>
      </c>
      <c r="D35" s="26">
        <v>161.80600000000001</v>
      </c>
      <c r="E35" s="26">
        <v>241.095</v>
      </c>
      <c r="F35" s="26">
        <v>103.498</v>
      </c>
      <c r="G35" s="26">
        <v>86.983999999999995</v>
      </c>
      <c r="H35" s="26">
        <v>71.045999999999935</v>
      </c>
      <c r="I35" s="26">
        <v>664.42899999999997</v>
      </c>
      <c r="J35" s="26">
        <v>236.04300000000001</v>
      </c>
      <c r="K35" s="26">
        <v>41.521000000000001</v>
      </c>
      <c r="L35" s="26">
        <v>48.35</v>
      </c>
      <c r="M35" s="26">
        <v>59.981000000000002</v>
      </c>
      <c r="N35" s="26">
        <v>149.852</v>
      </c>
      <c r="O35" s="26">
        <v>63.618000000000002</v>
      </c>
      <c r="P35" s="26">
        <v>88.308999999999997</v>
      </c>
      <c r="Q35" s="26">
        <v>44.28</v>
      </c>
      <c r="R35" s="26">
        <v>284.69</v>
      </c>
      <c r="S35" s="26">
        <v>46.607000000000028</v>
      </c>
      <c r="T35" s="26">
        <v>527.50400000000002</v>
      </c>
    </row>
    <row r="36" spans="1:20">
      <c r="A36" s="27">
        <v>34515</v>
      </c>
      <c r="B36" s="26">
        <v>143.5</v>
      </c>
      <c r="C36" s="26">
        <v>953.67873022358629</v>
      </c>
      <c r="D36" s="26">
        <v>164.608</v>
      </c>
      <c r="E36" s="26">
        <v>241.191</v>
      </c>
      <c r="F36" s="26">
        <v>101.968</v>
      </c>
      <c r="G36" s="26">
        <v>88.58</v>
      </c>
      <c r="H36" s="26">
        <v>71.930000000000064</v>
      </c>
      <c r="I36" s="26">
        <v>668.27700000000004</v>
      </c>
      <c r="J36" s="26">
        <v>246.19200000000001</v>
      </c>
      <c r="K36" s="26">
        <v>42.758000000000003</v>
      </c>
      <c r="L36" s="26">
        <v>48.56</v>
      </c>
      <c r="M36" s="26">
        <v>67.788999999999987</v>
      </c>
      <c r="N36" s="26">
        <v>159.107</v>
      </c>
      <c r="O36" s="26">
        <v>64.786000000000001</v>
      </c>
      <c r="P36" s="26">
        <v>88.338999999999999</v>
      </c>
      <c r="Q36" s="26">
        <v>44.795999999999999</v>
      </c>
      <c r="R36" s="26">
        <v>281.71100000000001</v>
      </c>
      <c r="S36" s="26">
        <v>50.997000000000014</v>
      </c>
      <c r="T36" s="26">
        <v>530.62900000000002</v>
      </c>
    </row>
    <row r="37" spans="1:20">
      <c r="A37" s="27">
        <v>34607</v>
      </c>
      <c r="B37" s="26">
        <v>143.5</v>
      </c>
      <c r="C37" s="26">
        <v>976.6310729492568</v>
      </c>
      <c r="D37" s="26">
        <v>165.595</v>
      </c>
      <c r="E37" s="26">
        <v>244.35599999999999</v>
      </c>
      <c r="F37" s="26">
        <v>105.64400000000001</v>
      </c>
      <c r="G37" s="26">
        <v>90.313000000000002</v>
      </c>
      <c r="H37" s="26">
        <v>75.703999999999951</v>
      </c>
      <c r="I37" s="26">
        <v>681.61199999999997</v>
      </c>
      <c r="J37" s="26">
        <v>254.73699999999999</v>
      </c>
      <c r="K37" s="26">
        <v>44.343000000000004</v>
      </c>
      <c r="L37" s="26">
        <v>50.987000000000002</v>
      </c>
      <c r="M37" s="26">
        <v>72.106999999999999</v>
      </c>
      <c r="N37" s="26">
        <v>167.43700000000001</v>
      </c>
      <c r="O37" s="26">
        <v>64.266000000000005</v>
      </c>
      <c r="P37" s="26">
        <v>90.73099999999998</v>
      </c>
      <c r="Q37" s="26">
        <v>44.697000000000003</v>
      </c>
      <c r="R37" s="26">
        <v>298.62900000000002</v>
      </c>
      <c r="S37" s="26">
        <v>52.286999999999978</v>
      </c>
      <c r="T37" s="26">
        <v>550.61</v>
      </c>
    </row>
    <row r="38" spans="1:20">
      <c r="A38" s="27">
        <v>34699</v>
      </c>
      <c r="B38" s="26">
        <v>143.5</v>
      </c>
      <c r="C38" s="26">
        <v>987.23693618319248</v>
      </c>
      <c r="D38" s="26">
        <v>167.953</v>
      </c>
      <c r="E38" s="26">
        <v>241.97800000000001</v>
      </c>
      <c r="F38" s="26">
        <v>102.56</v>
      </c>
      <c r="G38" s="26">
        <v>92.075000000000003</v>
      </c>
      <c r="H38" s="26">
        <v>75.658000000000015</v>
      </c>
      <c r="I38" s="26">
        <v>680.22400000000005</v>
      </c>
      <c r="J38" s="26">
        <v>259.80200000000002</v>
      </c>
      <c r="K38" s="26">
        <v>49.485999999999997</v>
      </c>
      <c r="L38" s="26">
        <v>48.500999999999998</v>
      </c>
      <c r="M38" s="26">
        <v>70.390000000000015</v>
      </c>
      <c r="N38" s="26">
        <v>168.37700000000001</v>
      </c>
      <c r="O38" s="26">
        <v>65.587000000000003</v>
      </c>
      <c r="P38" s="26">
        <v>90.126999999999995</v>
      </c>
      <c r="Q38" s="26">
        <v>44.072000000000003</v>
      </c>
      <c r="R38" s="26">
        <v>284.45600000000002</v>
      </c>
      <c r="S38" s="26">
        <v>52.843000000000018</v>
      </c>
      <c r="T38" s="26">
        <v>537.08500000000004</v>
      </c>
    </row>
    <row r="39" spans="1:20">
      <c r="A39" s="27">
        <v>34789</v>
      </c>
      <c r="B39" s="26">
        <v>143.5</v>
      </c>
      <c r="C39" s="26">
        <v>986.20235425128658</v>
      </c>
      <c r="D39" s="26">
        <v>167.86</v>
      </c>
      <c r="E39" s="26">
        <v>244.25800000000001</v>
      </c>
      <c r="F39" s="26">
        <v>98.805999999999997</v>
      </c>
      <c r="G39" s="26">
        <v>93.866</v>
      </c>
      <c r="H39" s="26">
        <v>78.606999999999971</v>
      </c>
      <c r="I39" s="26">
        <v>683.39700000000005</v>
      </c>
      <c r="J39" s="26">
        <v>265.54000000000002</v>
      </c>
      <c r="K39" s="26">
        <v>49.942</v>
      </c>
      <c r="L39" s="26">
        <v>55.457999999999998</v>
      </c>
      <c r="M39" s="26">
        <v>70.733000000000004</v>
      </c>
      <c r="N39" s="26">
        <v>176.13300000000001</v>
      </c>
      <c r="O39" s="26">
        <v>67.555000000000007</v>
      </c>
      <c r="P39" s="26">
        <v>89.780999999999977</v>
      </c>
      <c r="Q39" s="26">
        <v>44.52</v>
      </c>
      <c r="R39" s="26">
        <v>276.07499999999999</v>
      </c>
      <c r="S39" s="26">
        <v>53.493999999999971</v>
      </c>
      <c r="T39" s="26">
        <v>531.42499999999995</v>
      </c>
    </row>
    <row r="40" spans="1:20">
      <c r="A40" s="27">
        <v>34880</v>
      </c>
      <c r="B40" s="26">
        <v>143.5</v>
      </c>
      <c r="C40" s="26">
        <v>1001.4816600605583</v>
      </c>
      <c r="D40" s="26">
        <v>168.55699999999999</v>
      </c>
      <c r="E40" s="26">
        <v>262.22300000000001</v>
      </c>
      <c r="F40" s="26">
        <v>100.291</v>
      </c>
      <c r="G40" s="26">
        <v>95.355999999999995</v>
      </c>
      <c r="H40" s="26">
        <v>83.991000000000099</v>
      </c>
      <c r="I40" s="26">
        <v>710.41800000000001</v>
      </c>
      <c r="J40" s="26">
        <v>275.012</v>
      </c>
      <c r="K40" s="26">
        <v>51.963000000000001</v>
      </c>
      <c r="L40" s="26">
        <v>57.709000000000003</v>
      </c>
      <c r="M40" s="26">
        <v>68.212999999999994</v>
      </c>
      <c r="N40" s="26">
        <v>177.88499999999999</v>
      </c>
      <c r="O40" s="26">
        <v>70.700999999999993</v>
      </c>
      <c r="P40" s="26">
        <v>90.039000000000016</v>
      </c>
      <c r="Q40" s="26">
        <v>43.09</v>
      </c>
      <c r="R40" s="26">
        <v>294.178</v>
      </c>
      <c r="S40" s="26">
        <v>56.620000000000005</v>
      </c>
      <c r="T40" s="26">
        <v>554.62800000000004</v>
      </c>
    </row>
    <row r="41" spans="1:20">
      <c r="A41" s="27">
        <v>34972</v>
      </c>
      <c r="B41" s="26">
        <v>146.45731870469925</v>
      </c>
      <c r="C41" s="26">
        <v>993.78980361892252</v>
      </c>
      <c r="D41" s="26">
        <v>173.381</v>
      </c>
      <c r="E41" s="26">
        <v>269.70600000000002</v>
      </c>
      <c r="F41" s="26">
        <v>104.958</v>
      </c>
      <c r="G41" s="26">
        <v>96.477000000000004</v>
      </c>
      <c r="H41" s="26">
        <v>89.090000000000032</v>
      </c>
      <c r="I41" s="26">
        <v>733.61199999999997</v>
      </c>
      <c r="J41" s="26">
        <v>282.95400000000001</v>
      </c>
      <c r="K41" s="26">
        <v>54.23</v>
      </c>
      <c r="L41" s="26">
        <v>55.789000000000001</v>
      </c>
      <c r="M41" s="26">
        <v>70.097999999999999</v>
      </c>
      <c r="N41" s="26">
        <v>180.11699999999999</v>
      </c>
      <c r="O41" s="26">
        <v>75.316000000000003</v>
      </c>
      <c r="P41" s="26">
        <v>88.667000000000002</v>
      </c>
      <c r="Q41" s="26">
        <v>45.125</v>
      </c>
      <c r="R41" s="26">
        <v>307.84699999999998</v>
      </c>
      <c r="S41" s="26">
        <v>53.837999999999965</v>
      </c>
      <c r="T41" s="26">
        <v>570.79300000000001</v>
      </c>
    </row>
    <row r="42" spans="1:20">
      <c r="A42" s="27">
        <v>35064</v>
      </c>
      <c r="B42" s="26">
        <v>149.47558329038222</v>
      </c>
      <c r="C42" s="26">
        <v>994.95317962161005</v>
      </c>
      <c r="D42" s="26">
        <v>178.38900000000001</v>
      </c>
      <c r="E42" s="26">
        <v>279.65499999999997</v>
      </c>
      <c r="F42" s="26">
        <v>101.685</v>
      </c>
      <c r="G42" s="26">
        <v>97.418999999999997</v>
      </c>
      <c r="H42" s="26">
        <v>90.025999999999954</v>
      </c>
      <c r="I42" s="26">
        <v>747.17399999999998</v>
      </c>
      <c r="J42" s="26">
        <v>292.20499999999998</v>
      </c>
      <c r="K42" s="26">
        <v>55.402999999999999</v>
      </c>
      <c r="L42" s="26">
        <v>56.512</v>
      </c>
      <c r="M42" s="26">
        <v>73.574000000000012</v>
      </c>
      <c r="N42" s="26">
        <v>185.489</v>
      </c>
      <c r="O42" s="26">
        <v>77.218999999999994</v>
      </c>
      <c r="P42" s="26">
        <v>91.826999999999998</v>
      </c>
      <c r="Q42" s="26">
        <v>47.244999999999997</v>
      </c>
      <c r="R42" s="26">
        <v>310.86900000000003</v>
      </c>
      <c r="S42" s="26">
        <v>57.53000000000003</v>
      </c>
      <c r="T42" s="26">
        <v>584.69000000000005</v>
      </c>
    </row>
    <row r="43" spans="1:20">
      <c r="A43" s="27">
        <v>35155</v>
      </c>
      <c r="B43" s="26">
        <v>152.55604975979321</v>
      </c>
      <c r="C43" s="26">
        <v>1017.3447821688293</v>
      </c>
      <c r="D43" s="26">
        <v>180.06200000000001</v>
      </c>
      <c r="E43" s="26">
        <v>283.80099999999999</v>
      </c>
      <c r="F43" s="26">
        <v>102.077</v>
      </c>
      <c r="G43" s="26">
        <v>98.516000000000005</v>
      </c>
      <c r="H43" s="26">
        <v>92.22199999999998</v>
      </c>
      <c r="I43" s="26">
        <v>756.678</v>
      </c>
      <c r="J43" s="26">
        <v>299.72000000000003</v>
      </c>
      <c r="K43" s="26">
        <v>54.238</v>
      </c>
      <c r="L43" s="26">
        <v>57.59</v>
      </c>
      <c r="M43" s="26">
        <v>74.449999999999989</v>
      </c>
      <c r="N43" s="26">
        <v>186.27799999999999</v>
      </c>
      <c r="O43" s="26">
        <v>81.721000000000004</v>
      </c>
      <c r="P43" s="26">
        <v>91.718999999999994</v>
      </c>
      <c r="Q43" s="26">
        <v>47.886000000000003</v>
      </c>
      <c r="R43" s="26">
        <v>314.33799999999997</v>
      </c>
      <c r="S43" s="26">
        <v>60.043000000000006</v>
      </c>
      <c r="T43" s="26">
        <v>595.70699999999999</v>
      </c>
    </row>
    <row r="44" spans="1:20">
      <c r="A44" s="27">
        <v>35246</v>
      </c>
      <c r="B44" s="26">
        <v>155.69999999999999</v>
      </c>
      <c r="C44" s="26">
        <v>1036.8801474675588</v>
      </c>
      <c r="D44" s="26">
        <v>182.72200000000001</v>
      </c>
      <c r="E44" s="26">
        <v>293.46899999999999</v>
      </c>
      <c r="F44" s="26">
        <v>103.38200000000001</v>
      </c>
      <c r="G44" s="26">
        <v>99.563999999999993</v>
      </c>
      <c r="H44" s="26">
        <v>90.354999999999905</v>
      </c>
      <c r="I44" s="26">
        <v>769.49199999999996</v>
      </c>
      <c r="J44" s="26">
        <v>311.54300000000001</v>
      </c>
      <c r="K44" s="26">
        <v>57.353000000000002</v>
      </c>
      <c r="L44" s="26">
        <v>55.923000000000002</v>
      </c>
      <c r="M44" s="26">
        <v>76.869999999999976</v>
      </c>
      <c r="N44" s="26">
        <v>190.14599999999999</v>
      </c>
      <c r="O44" s="26">
        <v>82.411000000000001</v>
      </c>
      <c r="P44" s="26">
        <v>89.576999999999998</v>
      </c>
      <c r="Q44" s="26">
        <v>48.459000000000003</v>
      </c>
      <c r="R44" s="26">
        <v>320.387</v>
      </c>
      <c r="S44" s="26">
        <v>61.231999999999971</v>
      </c>
      <c r="T44" s="26">
        <v>602.06600000000003</v>
      </c>
    </row>
    <row r="45" spans="1:20">
      <c r="A45" s="27">
        <v>35338</v>
      </c>
      <c r="B45" s="26">
        <v>156.27184195932858</v>
      </c>
      <c r="C45" s="26">
        <v>1047.4219333099149</v>
      </c>
      <c r="D45" s="26">
        <v>180.40799999999999</v>
      </c>
      <c r="E45" s="26">
        <v>302.81200000000001</v>
      </c>
      <c r="F45" s="26">
        <v>120.05</v>
      </c>
      <c r="G45" s="26">
        <v>99.902000000000001</v>
      </c>
      <c r="H45" s="26">
        <v>95.981999999999971</v>
      </c>
      <c r="I45" s="26">
        <v>799.154</v>
      </c>
      <c r="J45" s="26">
        <v>316.875</v>
      </c>
      <c r="K45" s="26">
        <v>59.77</v>
      </c>
      <c r="L45" s="26">
        <v>59.475999999999999</v>
      </c>
      <c r="M45" s="26">
        <v>77</v>
      </c>
      <c r="N45" s="26">
        <v>196.24600000000001</v>
      </c>
      <c r="O45" s="26">
        <v>82.921999999999997</v>
      </c>
      <c r="P45" s="26">
        <v>86.707000000000022</v>
      </c>
      <c r="Q45" s="26">
        <v>46.231000000000002</v>
      </c>
      <c r="R45" s="26">
        <v>326.625</v>
      </c>
      <c r="S45" s="26">
        <v>67.245000000000005</v>
      </c>
      <c r="T45" s="26">
        <v>609.73</v>
      </c>
    </row>
    <row r="46" spans="1:20">
      <c r="A46" s="27">
        <v>35430</v>
      </c>
      <c r="B46" s="26">
        <v>156.84578413205762</v>
      </c>
      <c r="C46" s="26">
        <v>1103.9648068187762</v>
      </c>
      <c r="D46" s="26">
        <v>188.07300000000001</v>
      </c>
      <c r="E46" s="26">
        <v>312.63400000000001</v>
      </c>
      <c r="F46" s="26">
        <v>126.471</v>
      </c>
      <c r="G46" s="26">
        <v>100.608</v>
      </c>
      <c r="H46" s="26">
        <v>95.590999999999894</v>
      </c>
      <c r="I46" s="26">
        <v>823.37699999999995</v>
      </c>
      <c r="J46" s="26">
        <v>324.46699999999998</v>
      </c>
      <c r="K46" s="26">
        <v>63.11</v>
      </c>
      <c r="L46" s="26">
        <v>60.06</v>
      </c>
      <c r="M46" s="26">
        <v>77.045000000000016</v>
      </c>
      <c r="N46" s="26">
        <v>200.215</v>
      </c>
      <c r="O46" s="26">
        <v>85.632000000000005</v>
      </c>
      <c r="P46" s="26">
        <v>86.44599999999997</v>
      </c>
      <c r="Q46" s="26">
        <v>46.942</v>
      </c>
      <c r="R46" s="26">
        <v>341.53799999999995</v>
      </c>
      <c r="S46" s="26">
        <v>66.870000000000118</v>
      </c>
      <c r="T46" s="26">
        <v>627.428</v>
      </c>
    </row>
    <row r="47" spans="1:20">
      <c r="A47" s="27">
        <v>35520</v>
      </c>
      <c r="B47" s="26">
        <v>157.42183423167552</v>
      </c>
      <c r="C47" s="26">
        <v>1119.9817258777105</v>
      </c>
      <c r="D47" s="26">
        <v>189.34100000000001</v>
      </c>
      <c r="E47" s="26">
        <v>317.70500000000004</v>
      </c>
      <c r="F47" s="26">
        <v>130.876</v>
      </c>
      <c r="G47" s="26">
        <v>101.398</v>
      </c>
      <c r="H47" s="26">
        <v>95.566999999999894</v>
      </c>
      <c r="I47" s="26">
        <v>834.88699999999994</v>
      </c>
      <c r="J47" s="26">
        <v>329.351</v>
      </c>
      <c r="K47" s="26">
        <v>64.447000000000003</v>
      </c>
      <c r="L47" s="26">
        <v>59.588000000000001</v>
      </c>
      <c r="M47" s="26">
        <v>78.262</v>
      </c>
      <c r="N47" s="26">
        <v>202.297</v>
      </c>
      <c r="O47" s="26">
        <v>87.072999999999993</v>
      </c>
      <c r="P47" s="26">
        <v>88.569000000000003</v>
      </c>
      <c r="Q47" s="26">
        <v>46.56</v>
      </c>
      <c r="R47" s="26">
        <v>347.096</v>
      </c>
      <c r="S47" s="26">
        <v>66.655999999999949</v>
      </c>
      <c r="T47" s="26">
        <v>635.95399999999995</v>
      </c>
    </row>
    <row r="48" spans="1:20">
      <c r="A48" s="27">
        <v>35611</v>
      </c>
      <c r="B48" s="26">
        <v>158</v>
      </c>
      <c r="C48" s="26">
        <v>1160.2610121412247</v>
      </c>
      <c r="D48" s="26">
        <v>188.69800000000001</v>
      </c>
      <c r="E48" s="26">
        <v>338.80200000000002</v>
      </c>
      <c r="F48" s="26">
        <v>145.38</v>
      </c>
      <c r="G48" s="26">
        <v>101.98099999999999</v>
      </c>
      <c r="H48" s="26">
        <v>101.44899999999996</v>
      </c>
      <c r="I48" s="26">
        <v>876.31</v>
      </c>
      <c r="J48" s="26">
        <v>341.23500000000001</v>
      </c>
      <c r="K48" s="26">
        <v>63.533999999999999</v>
      </c>
      <c r="L48" s="26">
        <v>61.475999999999999</v>
      </c>
      <c r="M48" s="26">
        <v>78.683999999999997</v>
      </c>
      <c r="N48" s="26">
        <v>203.69399999999999</v>
      </c>
      <c r="O48" s="26">
        <v>87.054000000000002</v>
      </c>
      <c r="P48" s="26">
        <v>90.923000000000002</v>
      </c>
      <c r="Q48" s="26">
        <v>47.55</v>
      </c>
      <c r="R48" s="26">
        <v>373.05799999999999</v>
      </c>
      <c r="S48" s="26">
        <v>69.338000000000022</v>
      </c>
      <c r="T48" s="26">
        <v>667.923</v>
      </c>
    </row>
    <row r="49" spans="1:20">
      <c r="A49" s="27">
        <v>35703</v>
      </c>
      <c r="B49" s="26">
        <v>159.0886957672262</v>
      </c>
      <c r="C49" s="26">
        <v>1201.5306538693812</v>
      </c>
      <c r="D49" s="26">
        <v>192.31100000000001</v>
      </c>
      <c r="E49" s="26">
        <v>352.68700000000001</v>
      </c>
      <c r="F49" s="26">
        <v>153.82</v>
      </c>
      <c r="G49" s="26">
        <v>102.083</v>
      </c>
      <c r="H49" s="26">
        <v>103.36099999999999</v>
      </c>
      <c r="I49" s="26">
        <v>904.26199999999994</v>
      </c>
      <c r="J49" s="26">
        <v>351.90499999999997</v>
      </c>
      <c r="K49" s="26">
        <v>64.881</v>
      </c>
      <c r="L49" s="26">
        <v>72.759</v>
      </c>
      <c r="M49" s="26">
        <v>83.069000000000003</v>
      </c>
      <c r="N49" s="26">
        <v>220.709</v>
      </c>
      <c r="O49" s="26">
        <v>91.403000000000006</v>
      </c>
      <c r="P49" s="26">
        <v>93.870000000000019</v>
      </c>
      <c r="Q49" s="26">
        <v>47.999000000000002</v>
      </c>
      <c r="R49" s="26">
        <v>380.13399999999996</v>
      </c>
      <c r="S49" s="26">
        <v>68.868999999999971</v>
      </c>
      <c r="T49" s="26">
        <v>682.27499999999998</v>
      </c>
    </row>
    <row r="50" spans="1:20">
      <c r="A50" s="27">
        <v>35795</v>
      </c>
      <c r="B50" s="26">
        <v>160.18489317036111</v>
      </c>
      <c r="C50" s="26">
        <v>1188.8149962573918</v>
      </c>
      <c r="D50" s="26">
        <v>195.208</v>
      </c>
      <c r="E50" s="26">
        <v>358.416</v>
      </c>
      <c r="F50" s="26">
        <v>143.708</v>
      </c>
      <c r="G50" s="26">
        <v>102.76</v>
      </c>
      <c r="H50" s="26">
        <v>100.95100000000002</v>
      </c>
      <c r="I50" s="26">
        <v>901.04300000000001</v>
      </c>
      <c r="J50" s="26">
        <v>364.83199999999999</v>
      </c>
      <c r="K50" s="26">
        <v>69.641000000000005</v>
      </c>
      <c r="L50" s="26">
        <v>77.572000000000003</v>
      </c>
      <c r="M50" s="26">
        <v>84.00200000000001</v>
      </c>
      <c r="N50" s="26">
        <v>231.215</v>
      </c>
      <c r="O50" s="26">
        <v>95.715000000000003</v>
      </c>
      <c r="P50" s="26">
        <v>97.919000000000011</v>
      </c>
      <c r="Q50" s="26">
        <v>48.180999999999997</v>
      </c>
      <c r="R50" s="26">
        <v>357.76599999999996</v>
      </c>
      <c r="S50" s="26">
        <v>73.906000000000006</v>
      </c>
      <c r="T50" s="26">
        <v>673.48699999999997</v>
      </c>
    </row>
    <row r="51" spans="1:20">
      <c r="A51" s="27">
        <v>35885</v>
      </c>
      <c r="B51" s="26">
        <v>161.28864389927347</v>
      </c>
      <c r="C51" s="26">
        <v>1197.3573742031203</v>
      </c>
      <c r="D51" s="26">
        <v>193.523</v>
      </c>
      <c r="E51" s="26">
        <v>366.91099999999994</v>
      </c>
      <c r="F51" s="26">
        <v>153.81399999999999</v>
      </c>
      <c r="G51" s="26">
        <v>101.858</v>
      </c>
      <c r="H51" s="26">
        <v>93.821000000000026</v>
      </c>
      <c r="I51" s="26">
        <v>909.92700000000002</v>
      </c>
      <c r="J51" s="26">
        <v>370.08499999999998</v>
      </c>
      <c r="K51" s="26">
        <v>74.882000000000005</v>
      </c>
      <c r="L51" s="26">
        <v>81.015000000000001</v>
      </c>
      <c r="M51" s="26">
        <v>86.963000000000008</v>
      </c>
      <c r="N51" s="26">
        <v>242.86</v>
      </c>
      <c r="O51" s="26">
        <v>99.888999999999996</v>
      </c>
      <c r="P51" s="26">
        <v>96.786000000000016</v>
      </c>
      <c r="Q51" s="26">
        <v>48.512</v>
      </c>
      <c r="R51" s="26">
        <v>372.06400000000002</v>
      </c>
      <c r="S51" s="26">
        <v>77.805999999999983</v>
      </c>
      <c r="T51" s="26">
        <v>695.05700000000002</v>
      </c>
    </row>
    <row r="52" spans="1:20">
      <c r="A52" s="27">
        <v>35976</v>
      </c>
      <c r="B52" s="26">
        <v>162.4</v>
      </c>
      <c r="C52" s="26">
        <v>1227.0559815198392</v>
      </c>
      <c r="D52" s="26">
        <v>192.428</v>
      </c>
      <c r="E52" s="26">
        <v>378.351</v>
      </c>
      <c r="F52" s="26">
        <v>155.09100000000001</v>
      </c>
      <c r="G52" s="26">
        <v>103.044</v>
      </c>
      <c r="H52" s="26">
        <v>97.158000000000015</v>
      </c>
      <c r="I52" s="26">
        <v>926.072</v>
      </c>
      <c r="J52" s="26">
        <v>383.96300000000002</v>
      </c>
      <c r="K52" s="26">
        <v>81.637</v>
      </c>
      <c r="L52" s="26">
        <v>88.724000000000004</v>
      </c>
      <c r="M52" s="26">
        <v>88.417999999999992</v>
      </c>
      <c r="N52" s="26">
        <v>258.779</v>
      </c>
      <c r="O52" s="26">
        <v>109.88</v>
      </c>
      <c r="P52" s="26">
        <v>99.259999999999991</v>
      </c>
      <c r="Q52" s="26">
        <v>50.966000000000001</v>
      </c>
      <c r="R52" s="26">
        <v>366.80399999999997</v>
      </c>
      <c r="S52" s="26">
        <v>80.927999999999997</v>
      </c>
      <c r="T52" s="26">
        <v>707.83799999999997</v>
      </c>
    </row>
    <row r="53" spans="1:20">
      <c r="A53" s="27">
        <v>36068</v>
      </c>
      <c r="B53" s="26">
        <v>163.9525928722114</v>
      </c>
      <c r="C53" s="26">
        <v>1259.4443562113565</v>
      </c>
      <c r="D53" s="26">
        <v>198.75800000000001</v>
      </c>
      <c r="E53" s="26">
        <v>382.27100000000002</v>
      </c>
      <c r="F53" s="26">
        <v>150.22399999999999</v>
      </c>
      <c r="G53" s="26">
        <v>103.09399999999999</v>
      </c>
      <c r="H53" s="26">
        <v>104.83900000000006</v>
      </c>
      <c r="I53" s="26">
        <v>939.18600000000004</v>
      </c>
      <c r="J53" s="26">
        <v>389.97300000000001</v>
      </c>
      <c r="K53" s="26">
        <v>79.819000000000003</v>
      </c>
      <c r="L53" s="26">
        <v>87.221999999999994</v>
      </c>
      <c r="M53" s="26">
        <v>97.879999999999981</v>
      </c>
      <c r="N53" s="26">
        <v>264.92099999999999</v>
      </c>
      <c r="O53" s="26">
        <v>107.92100000000001</v>
      </c>
      <c r="P53" s="26">
        <v>109.43799999999997</v>
      </c>
      <c r="Q53" s="26">
        <v>49.552</v>
      </c>
      <c r="R53" s="26">
        <v>349.42100000000005</v>
      </c>
      <c r="S53" s="26">
        <v>83.421999999999912</v>
      </c>
      <c r="T53" s="26">
        <v>699.75400000000002</v>
      </c>
    </row>
    <row r="54" spans="1:20">
      <c r="A54" s="27">
        <v>36160</v>
      </c>
      <c r="B54" s="26">
        <v>165.52002899951418</v>
      </c>
      <c r="C54" s="26">
        <v>1274.9307890957923</v>
      </c>
      <c r="D54" s="26">
        <v>202.98699999999999</v>
      </c>
      <c r="E54" s="26">
        <v>394.47199999999998</v>
      </c>
      <c r="F54" s="26">
        <v>191.68799999999999</v>
      </c>
      <c r="G54" s="26">
        <v>103.562</v>
      </c>
      <c r="H54" s="26">
        <v>101.75600000000009</v>
      </c>
      <c r="I54" s="26">
        <v>994.46500000000003</v>
      </c>
      <c r="J54" s="26">
        <v>402.67599999999999</v>
      </c>
      <c r="K54" s="26">
        <v>83.688000000000002</v>
      </c>
      <c r="L54" s="26">
        <v>86.317999999999998</v>
      </c>
      <c r="M54" s="26">
        <v>103.48800000000004</v>
      </c>
      <c r="N54" s="26">
        <v>273.49400000000003</v>
      </c>
      <c r="O54" s="26">
        <v>111.383</v>
      </c>
      <c r="P54" s="26">
        <v>106.21500000000002</v>
      </c>
      <c r="Q54" s="26">
        <v>53.005000000000003</v>
      </c>
      <c r="R54" s="26">
        <v>390.91399999999999</v>
      </c>
      <c r="S54" s="26">
        <v>78.594999999999914</v>
      </c>
      <c r="T54" s="26">
        <v>740.11199999999997</v>
      </c>
    </row>
    <row r="55" spans="1:20">
      <c r="A55" s="27">
        <v>36250</v>
      </c>
      <c r="B55" s="26">
        <v>167.1024502878939</v>
      </c>
      <c r="C55" s="26">
        <v>1331.5804539914225</v>
      </c>
      <c r="D55" s="26">
        <v>202.417</v>
      </c>
      <c r="E55" s="26">
        <v>406.62599999999998</v>
      </c>
      <c r="F55" s="26">
        <v>206.011</v>
      </c>
      <c r="G55" s="26">
        <v>103.881</v>
      </c>
      <c r="H55" s="26">
        <v>102.27100000000007</v>
      </c>
      <c r="I55" s="26">
        <v>1021.206</v>
      </c>
      <c r="J55" s="26">
        <v>409.11500000000001</v>
      </c>
      <c r="K55" s="26">
        <v>83.647000000000006</v>
      </c>
      <c r="L55" s="26">
        <v>88.314999999999998</v>
      </c>
      <c r="M55" s="26">
        <v>101.39500000000004</v>
      </c>
      <c r="N55" s="26">
        <v>273.35700000000003</v>
      </c>
      <c r="O55" s="26">
        <v>115.82299999999999</v>
      </c>
      <c r="P55" s="26">
        <v>105.74</v>
      </c>
      <c r="Q55" s="26">
        <v>53.052999999999997</v>
      </c>
      <c r="R55" s="26">
        <v>411.4</v>
      </c>
      <c r="S55" s="26">
        <v>82.490999999999985</v>
      </c>
      <c r="T55" s="26">
        <v>768.50699999999995</v>
      </c>
    </row>
    <row r="56" spans="1:20">
      <c r="A56" s="27">
        <v>36341</v>
      </c>
      <c r="B56" s="26">
        <v>168.7</v>
      </c>
      <c r="C56" s="26">
        <v>1344.5600456844381</v>
      </c>
      <c r="D56" s="26">
        <v>200.86</v>
      </c>
      <c r="E56" s="26">
        <v>429.49499999999995</v>
      </c>
      <c r="F56" s="26">
        <v>196.65</v>
      </c>
      <c r="G56" s="26">
        <v>102.04600000000001</v>
      </c>
      <c r="H56" s="26">
        <v>104.69899999999996</v>
      </c>
      <c r="I56" s="26">
        <v>1033.75</v>
      </c>
      <c r="J56" s="26">
        <v>425.63200000000001</v>
      </c>
      <c r="K56" s="26">
        <v>82.007000000000005</v>
      </c>
      <c r="L56" s="26">
        <v>86.498000000000005</v>
      </c>
      <c r="M56" s="26">
        <v>103.17</v>
      </c>
      <c r="N56" s="26">
        <v>271.67500000000001</v>
      </c>
      <c r="O56" s="26">
        <v>117.863</v>
      </c>
      <c r="P56" s="26">
        <v>100.63399999999999</v>
      </c>
      <c r="Q56" s="26">
        <v>49.905000000000001</v>
      </c>
      <c r="R56" s="26">
        <v>427.80899999999997</v>
      </c>
      <c r="S56" s="26">
        <v>82.33400000000006</v>
      </c>
      <c r="T56" s="26">
        <v>778.54499999999996</v>
      </c>
    </row>
    <row r="57" spans="1:20">
      <c r="A57" s="27">
        <v>36433</v>
      </c>
      <c r="B57" s="26">
        <v>170.76188972110873</v>
      </c>
      <c r="C57" s="26">
        <v>1482.3582606954958</v>
      </c>
      <c r="D57" s="26">
        <v>201.07300000000001</v>
      </c>
      <c r="E57" s="26">
        <v>435.85300000000001</v>
      </c>
      <c r="F57" s="26">
        <v>191.28100000000001</v>
      </c>
      <c r="G57" s="26">
        <v>103.51300000000001</v>
      </c>
      <c r="H57" s="26">
        <v>104.68699999999978</v>
      </c>
      <c r="I57" s="26">
        <v>1036.4069999999999</v>
      </c>
      <c r="J57" s="26">
        <v>433.97699999999998</v>
      </c>
      <c r="K57" s="26">
        <v>86.296000000000006</v>
      </c>
      <c r="L57" s="26">
        <v>78.367000000000004</v>
      </c>
      <c r="M57" s="26">
        <v>109.79100000000001</v>
      </c>
      <c r="N57" s="26">
        <v>274.45400000000001</v>
      </c>
      <c r="O57" s="26">
        <v>120.73</v>
      </c>
      <c r="P57" s="26">
        <v>101.94399999999997</v>
      </c>
      <c r="Q57" s="26">
        <v>51.567</v>
      </c>
      <c r="R57" s="26">
        <v>435.697</v>
      </c>
      <c r="S57" s="26">
        <v>84.678999999999974</v>
      </c>
      <c r="T57" s="26">
        <v>794.61699999999996</v>
      </c>
    </row>
    <row r="58" spans="1:20">
      <c r="A58" s="27">
        <v>36525</v>
      </c>
      <c r="B58" s="26">
        <v>172.84898032675818</v>
      </c>
      <c r="C58" s="26">
        <v>1473.375371641531</v>
      </c>
      <c r="D58" s="26">
        <v>205.22300000000001</v>
      </c>
      <c r="E58" s="26">
        <v>462.11099999999999</v>
      </c>
      <c r="F58" s="26">
        <v>223.34</v>
      </c>
      <c r="G58" s="26">
        <v>104.40300000000001</v>
      </c>
      <c r="H58" s="26">
        <v>108.20299999999986</v>
      </c>
      <c r="I58" s="26">
        <v>1103.28</v>
      </c>
      <c r="J58" s="26">
        <v>448.99900000000002</v>
      </c>
      <c r="K58" s="26">
        <v>89.903000000000006</v>
      </c>
      <c r="L58" s="26">
        <v>95.033000000000001</v>
      </c>
      <c r="M58" s="26">
        <v>119.669</v>
      </c>
      <c r="N58" s="26">
        <v>304.60500000000002</v>
      </c>
      <c r="O58" s="26">
        <v>122.86499999999999</v>
      </c>
      <c r="P58" s="26">
        <v>102.42900000000002</v>
      </c>
      <c r="Q58" s="26">
        <v>54.000999999999998</v>
      </c>
      <c r="R58" s="26">
        <v>491.43700000000001</v>
      </c>
      <c r="S58" s="26">
        <v>85.610000000000014</v>
      </c>
      <c r="T58" s="26">
        <v>856.34199999999998</v>
      </c>
    </row>
    <row r="59" spans="1:20">
      <c r="A59" s="27">
        <v>36616</v>
      </c>
      <c r="B59" s="26">
        <v>174.96157982788367</v>
      </c>
      <c r="C59" s="26">
        <v>1483.2784063943941</v>
      </c>
      <c r="D59" s="26">
        <v>205.38900000000001</v>
      </c>
      <c r="E59" s="26">
        <v>472.88</v>
      </c>
      <c r="F59" s="26">
        <v>220.24700000000001</v>
      </c>
      <c r="G59" s="26">
        <v>105.34399999999999</v>
      </c>
      <c r="H59" s="26">
        <v>106.80899999999997</v>
      </c>
      <c r="I59" s="26">
        <v>1110.6690000000001</v>
      </c>
      <c r="J59" s="26">
        <v>463.62599999999998</v>
      </c>
      <c r="K59" s="26">
        <v>92.614999999999995</v>
      </c>
      <c r="L59" s="26">
        <v>134.136</v>
      </c>
      <c r="M59" s="26">
        <v>125.95399999999998</v>
      </c>
      <c r="N59" s="26">
        <v>352.70499999999998</v>
      </c>
      <c r="O59" s="26">
        <v>127.851</v>
      </c>
      <c r="P59" s="26">
        <v>101.24299999999999</v>
      </c>
      <c r="Q59" s="26">
        <v>54.664000000000001</v>
      </c>
      <c r="R59" s="26">
        <v>521.904</v>
      </c>
      <c r="S59" s="26">
        <v>96.170000000000073</v>
      </c>
      <c r="T59" s="26">
        <v>901.83199999999999</v>
      </c>
    </row>
    <row r="60" spans="1:20">
      <c r="A60" s="27">
        <v>36707</v>
      </c>
      <c r="B60" s="26">
        <v>177.1</v>
      </c>
      <c r="C60" s="26">
        <v>1503.4192111119371</v>
      </c>
      <c r="D60" s="26">
        <v>206.55</v>
      </c>
      <c r="E60" s="26">
        <v>492.48500000000001</v>
      </c>
      <c r="F60" s="26">
        <v>226.666</v>
      </c>
      <c r="G60" s="26">
        <v>105.491</v>
      </c>
      <c r="H60" s="26">
        <v>107.6579999999999</v>
      </c>
      <c r="I60" s="26">
        <v>1138.8499999999999</v>
      </c>
      <c r="J60" s="26">
        <v>477.90100000000001</v>
      </c>
      <c r="K60" s="26">
        <v>72.710999999999999</v>
      </c>
      <c r="L60" s="26">
        <v>141.934</v>
      </c>
      <c r="M60" s="26">
        <v>119.43199999999999</v>
      </c>
      <c r="N60" s="26">
        <v>334.077</v>
      </c>
      <c r="O60" s="26">
        <v>127.124</v>
      </c>
      <c r="P60" s="26">
        <v>102.215</v>
      </c>
      <c r="Q60" s="26">
        <v>58.405000000000001</v>
      </c>
      <c r="R60" s="26">
        <v>516.572</v>
      </c>
      <c r="S60" s="26">
        <v>117.43099999999993</v>
      </c>
      <c r="T60" s="26">
        <v>921.74699999999996</v>
      </c>
    </row>
    <row r="61" spans="1:20">
      <c r="A61" s="27">
        <v>36799</v>
      </c>
      <c r="B61" s="26">
        <v>179.78817325840302</v>
      </c>
      <c r="C61" s="26">
        <v>1522.1738765239108</v>
      </c>
      <c r="D61" s="26">
        <v>213.86699999999999</v>
      </c>
      <c r="E61" s="26">
        <v>501.06799999999998</v>
      </c>
      <c r="F61" s="26">
        <v>215.904</v>
      </c>
      <c r="G61" s="26">
        <v>108.32899999999999</v>
      </c>
      <c r="H61" s="26">
        <v>105.3610000000001</v>
      </c>
      <c r="I61" s="26">
        <v>1144.529</v>
      </c>
      <c r="J61" s="26">
        <v>496.1</v>
      </c>
      <c r="K61" s="26">
        <v>72.870999999999995</v>
      </c>
      <c r="L61" s="26">
        <v>152.517</v>
      </c>
      <c r="M61" s="26">
        <v>121.04600000000005</v>
      </c>
      <c r="N61" s="26">
        <v>346.43400000000003</v>
      </c>
      <c r="O61" s="26">
        <v>131.12899999999999</v>
      </c>
      <c r="P61" s="26">
        <v>106.28200000000001</v>
      </c>
      <c r="Q61" s="26">
        <v>61.201000000000001</v>
      </c>
      <c r="R61" s="26">
        <v>530.16099999999994</v>
      </c>
      <c r="S61" s="26">
        <v>119.88799999999992</v>
      </c>
      <c r="T61" s="26">
        <v>948.66099999999994</v>
      </c>
    </row>
    <row r="62" spans="1:20">
      <c r="A62" s="27">
        <v>36891</v>
      </c>
      <c r="B62" s="26">
        <v>182.51714987912786</v>
      </c>
      <c r="C62" s="26">
        <v>1540.3866907476947</v>
      </c>
      <c r="D62" s="26">
        <v>217.30099999999999</v>
      </c>
      <c r="E62" s="26">
        <v>504.66299999999995</v>
      </c>
      <c r="F62" s="26">
        <v>240.541</v>
      </c>
      <c r="G62" s="26">
        <v>110.247</v>
      </c>
      <c r="H62" s="26">
        <v>110.64400000000001</v>
      </c>
      <c r="I62" s="26">
        <v>1183.396</v>
      </c>
      <c r="J62" s="26">
        <v>507.90600000000001</v>
      </c>
      <c r="K62" s="26">
        <v>73.858000000000004</v>
      </c>
      <c r="L62" s="26">
        <v>114.63500000000001</v>
      </c>
      <c r="M62" s="26">
        <v>120.783</v>
      </c>
      <c r="N62" s="26">
        <v>309.27600000000001</v>
      </c>
      <c r="O62" s="26">
        <v>134.233</v>
      </c>
      <c r="P62" s="26">
        <v>121.29400000000001</v>
      </c>
      <c r="Q62" s="26">
        <v>64.415999999999997</v>
      </c>
      <c r="R62" s="26">
        <v>493.46900000000005</v>
      </c>
      <c r="S62" s="26">
        <v>117.43399999999997</v>
      </c>
      <c r="T62" s="26">
        <v>930.846</v>
      </c>
    </row>
    <row r="63" spans="1:20">
      <c r="A63" s="27">
        <v>36981</v>
      </c>
      <c r="B63" s="26">
        <v>185.28754921004264</v>
      </c>
      <c r="C63" s="26">
        <v>1620.8740077679743</v>
      </c>
      <c r="D63" s="26">
        <v>220.571</v>
      </c>
      <c r="E63" s="26">
        <v>506.87699999999995</v>
      </c>
      <c r="F63" s="26">
        <v>241.08099999999999</v>
      </c>
      <c r="G63" s="26">
        <v>112.9</v>
      </c>
      <c r="H63" s="26">
        <v>112.59799999999996</v>
      </c>
      <c r="I63" s="26">
        <v>1194.027</v>
      </c>
      <c r="J63" s="26">
        <v>519.84799999999996</v>
      </c>
      <c r="K63" s="26">
        <v>71.129000000000005</v>
      </c>
      <c r="L63" s="26">
        <v>118.66800000000001</v>
      </c>
      <c r="M63" s="26">
        <v>129.88299999999998</v>
      </c>
      <c r="N63" s="26">
        <v>319.68</v>
      </c>
      <c r="O63" s="26">
        <v>141.095</v>
      </c>
      <c r="P63" s="26">
        <v>129.16600000000003</v>
      </c>
      <c r="Q63" s="26">
        <v>66.623999999999995</v>
      </c>
      <c r="R63" s="26">
        <v>489.18799999999999</v>
      </c>
      <c r="S63" s="26">
        <v>125.88299999999992</v>
      </c>
      <c r="T63" s="26">
        <v>951.95600000000002</v>
      </c>
    </row>
    <row r="64" spans="1:20">
      <c r="A64" s="27">
        <v>37072</v>
      </c>
      <c r="B64" s="26">
        <v>188.1</v>
      </c>
      <c r="C64" s="26">
        <v>1674.3236001085138</v>
      </c>
      <c r="D64" s="26">
        <v>236.86699999999999</v>
      </c>
      <c r="E64" s="26">
        <v>524.505</v>
      </c>
      <c r="F64" s="26">
        <v>269.495</v>
      </c>
      <c r="G64" s="26">
        <v>115.264</v>
      </c>
      <c r="H64" s="26">
        <v>117.18300000000022</v>
      </c>
      <c r="I64" s="26">
        <v>1263.3140000000001</v>
      </c>
      <c r="J64" s="26">
        <v>533.9</v>
      </c>
      <c r="K64" s="26">
        <v>72.251000000000005</v>
      </c>
      <c r="L64" s="26">
        <v>140.773</v>
      </c>
      <c r="M64" s="26">
        <v>126.94700000000003</v>
      </c>
      <c r="N64" s="26">
        <v>339.971</v>
      </c>
      <c r="O64" s="26">
        <v>140.28100000000001</v>
      </c>
      <c r="P64" s="26">
        <v>121.83300000000003</v>
      </c>
      <c r="Q64" s="26">
        <v>65.555000000000007</v>
      </c>
      <c r="R64" s="26">
        <v>546.58799999999997</v>
      </c>
      <c r="S64" s="26">
        <v>126.24199999999996</v>
      </c>
      <c r="T64" s="26">
        <v>1000.499</v>
      </c>
    </row>
    <row r="65" spans="1:20">
      <c r="A65" s="27">
        <v>37164</v>
      </c>
      <c r="B65" s="26">
        <v>191.12618491515613</v>
      </c>
      <c r="C65" s="26">
        <v>1775.5728740033298</v>
      </c>
      <c r="D65" s="26">
        <v>244.72399999999999</v>
      </c>
      <c r="E65" s="26">
        <v>504.2</v>
      </c>
      <c r="F65" s="26">
        <v>237.49100000000001</v>
      </c>
      <c r="G65" s="26">
        <v>118.14700000000001</v>
      </c>
      <c r="H65" s="26">
        <v>116.40700000000015</v>
      </c>
      <c r="I65" s="26">
        <v>1220.9690000000001</v>
      </c>
      <c r="J65" s="26">
        <v>552.67200000000003</v>
      </c>
      <c r="K65" s="26">
        <v>74.075999999999993</v>
      </c>
      <c r="L65" s="26">
        <v>135.99</v>
      </c>
      <c r="M65" s="26">
        <v>134.59100000000001</v>
      </c>
      <c r="N65" s="26">
        <v>344.65699999999998</v>
      </c>
      <c r="O65" s="26">
        <v>138.05699999999999</v>
      </c>
      <c r="P65" s="26">
        <v>126.47600000000003</v>
      </c>
      <c r="Q65" s="26">
        <v>65.031000000000006</v>
      </c>
      <c r="R65" s="26">
        <v>492.47199999999998</v>
      </c>
      <c r="S65" s="26">
        <v>130.80999999999995</v>
      </c>
      <c r="T65" s="26">
        <v>952.846</v>
      </c>
    </row>
    <row r="66" spans="1:20">
      <c r="A66" s="27">
        <v>37256</v>
      </c>
      <c r="B66" s="26">
        <v>194.20105560990143</v>
      </c>
      <c r="C66" s="26">
        <v>1798.1337866173349</v>
      </c>
      <c r="D66" s="26">
        <v>255.82</v>
      </c>
      <c r="E66" s="26">
        <v>537.24300000000005</v>
      </c>
      <c r="F66" s="26">
        <v>267.92599999999999</v>
      </c>
      <c r="G66" s="26">
        <v>120.907</v>
      </c>
      <c r="H66" s="26">
        <v>118.01400000000012</v>
      </c>
      <c r="I66" s="26">
        <v>1299.9100000000001</v>
      </c>
      <c r="J66" s="26">
        <v>568.20399999999995</v>
      </c>
      <c r="K66" s="26">
        <v>79.094999999999999</v>
      </c>
      <c r="L66" s="26">
        <v>165.75200000000001</v>
      </c>
      <c r="M66" s="26">
        <v>131.28299999999996</v>
      </c>
      <c r="N66" s="26">
        <v>376.13</v>
      </c>
      <c r="O66" s="26">
        <v>136.244</v>
      </c>
      <c r="P66" s="26">
        <v>119.78800000000004</v>
      </c>
      <c r="Q66" s="26">
        <v>64.593999999999994</v>
      </c>
      <c r="R66" s="26">
        <v>544.19900000000007</v>
      </c>
      <c r="S66" s="26">
        <v>124.06999999999994</v>
      </c>
      <c r="T66" s="26">
        <v>988.89499999999998</v>
      </c>
    </row>
    <row r="67" spans="1:20">
      <c r="A67" s="27">
        <v>37346</v>
      </c>
      <c r="B67" s="26">
        <v>197.32539534937024</v>
      </c>
      <c r="C67" s="26">
        <v>1854.5809305723392</v>
      </c>
      <c r="D67" s="26">
        <v>261.08300000000003</v>
      </c>
      <c r="E67" s="26">
        <v>552.49600000000009</v>
      </c>
      <c r="F67" s="26">
        <v>272.185</v>
      </c>
      <c r="G67" s="26">
        <v>124.413</v>
      </c>
      <c r="H67" s="26">
        <v>115.70399999999995</v>
      </c>
      <c r="I67" s="26">
        <v>1325.8810000000001</v>
      </c>
      <c r="J67" s="26">
        <v>589.43499999999995</v>
      </c>
      <c r="K67" s="26">
        <v>75.382000000000005</v>
      </c>
      <c r="L67" s="26">
        <v>161.096</v>
      </c>
      <c r="M67" s="26">
        <v>128.93899999999996</v>
      </c>
      <c r="N67" s="26">
        <v>365.41699999999997</v>
      </c>
      <c r="O67" s="26">
        <v>129.749</v>
      </c>
      <c r="P67" s="26">
        <v>121.065</v>
      </c>
      <c r="Q67" s="26">
        <v>64.694999999999993</v>
      </c>
      <c r="R67" s="26">
        <v>544.94499999999994</v>
      </c>
      <c r="S67" s="26">
        <v>121.23000000000002</v>
      </c>
      <c r="T67" s="26">
        <v>981.68399999999997</v>
      </c>
    </row>
    <row r="68" spans="1:20">
      <c r="A68" s="27">
        <v>37437</v>
      </c>
      <c r="B68" s="26">
        <v>200.5</v>
      </c>
      <c r="C68" s="26">
        <v>1956.8603812749068</v>
      </c>
      <c r="D68" s="26">
        <v>250.125</v>
      </c>
      <c r="E68" s="26">
        <v>545.48299999999995</v>
      </c>
      <c r="F68" s="26">
        <v>247.44</v>
      </c>
      <c r="G68" s="26">
        <v>127.721</v>
      </c>
      <c r="H68" s="26">
        <v>118.14499999999998</v>
      </c>
      <c r="I68" s="26">
        <v>1288.914</v>
      </c>
      <c r="J68" s="26">
        <v>622.22900000000004</v>
      </c>
      <c r="K68" s="26">
        <v>104.45699999999999</v>
      </c>
      <c r="L68" s="26">
        <v>145.05099999999999</v>
      </c>
      <c r="M68" s="26">
        <v>152.55400000000003</v>
      </c>
      <c r="N68" s="26">
        <v>402.06200000000001</v>
      </c>
      <c r="O68" s="26">
        <v>138.37899999999999</v>
      </c>
      <c r="P68" s="26">
        <v>125.05600000000001</v>
      </c>
      <c r="Q68" s="26">
        <v>65</v>
      </c>
      <c r="R68" s="26">
        <v>512.63300000000004</v>
      </c>
      <c r="S68" s="26">
        <v>128.56899999999985</v>
      </c>
      <c r="T68" s="26">
        <v>969.63699999999994</v>
      </c>
    </row>
    <row r="69" spans="1:20">
      <c r="A69" s="27">
        <v>37529</v>
      </c>
      <c r="B69" s="26">
        <v>202.4950254774979</v>
      </c>
      <c r="C69" s="26">
        <v>2076.386498042194</v>
      </c>
      <c r="D69" s="26">
        <v>261.50299999999999</v>
      </c>
      <c r="E69" s="26">
        <v>532.9609999999999</v>
      </c>
      <c r="F69" s="26">
        <v>223.92</v>
      </c>
      <c r="G69" s="26">
        <v>130.33699999999999</v>
      </c>
      <c r="H69" s="26">
        <v>114.06400000000008</v>
      </c>
      <c r="I69" s="26">
        <v>1262.7850000000001</v>
      </c>
      <c r="J69" s="26">
        <v>647.67700000000002</v>
      </c>
      <c r="K69" s="26">
        <v>105.661</v>
      </c>
      <c r="L69" s="26">
        <v>135.21799999999999</v>
      </c>
      <c r="M69" s="26">
        <v>158.126</v>
      </c>
      <c r="N69" s="26">
        <v>399.005</v>
      </c>
      <c r="O69" s="26">
        <v>142.43700000000001</v>
      </c>
      <c r="P69" s="26">
        <v>131.19999999999999</v>
      </c>
      <c r="Q69" s="26">
        <v>65.111000000000004</v>
      </c>
      <c r="R69" s="26">
        <v>491.166</v>
      </c>
      <c r="S69" s="26">
        <v>131.93200000000007</v>
      </c>
      <c r="T69" s="26">
        <v>961.846</v>
      </c>
    </row>
    <row r="70" spans="1:20">
      <c r="A70" s="27">
        <v>37621</v>
      </c>
      <c r="B70" s="26">
        <v>204.50990196076071</v>
      </c>
      <c r="C70" s="26">
        <v>2094.0339353836321</v>
      </c>
      <c r="D70" s="26">
        <v>272.40600000000001</v>
      </c>
      <c r="E70" s="26">
        <v>542.49</v>
      </c>
      <c r="F70" s="26">
        <v>223.67</v>
      </c>
      <c r="G70" s="26">
        <v>132.654</v>
      </c>
      <c r="H70" s="26">
        <v>119.71299999999997</v>
      </c>
      <c r="I70" s="26">
        <v>1290.933</v>
      </c>
      <c r="J70" s="26">
        <v>664.21</v>
      </c>
      <c r="K70" s="26">
        <v>107.21599999999999</v>
      </c>
      <c r="L70" s="26">
        <v>149.322</v>
      </c>
      <c r="M70" s="26">
        <v>164.64699999999999</v>
      </c>
      <c r="N70" s="26">
        <v>421.185</v>
      </c>
      <c r="O70" s="26">
        <v>145.40100000000001</v>
      </c>
      <c r="P70" s="26">
        <v>127.49399999999997</v>
      </c>
      <c r="Q70" s="26">
        <v>63.183</v>
      </c>
      <c r="R70" s="26">
        <v>516.74900000000002</v>
      </c>
      <c r="S70" s="26">
        <v>142.93700000000013</v>
      </c>
      <c r="T70" s="26">
        <v>995.76400000000001</v>
      </c>
    </row>
    <row r="71" spans="1:20">
      <c r="A71" s="27">
        <v>37711</v>
      </c>
      <c r="B71" s="26">
        <v>206.54482697229346</v>
      </c>
      <c r="C71" s="26">
        <v>2185.1846929449639</v>
      </c>
      <c r="D71" s="26">
        <v>279.20600000000002</v>
      </c>
      <c r="E71" s="26">
        <v>533.04999999999995</v>
      </c>
      <c r="F71" s="26">
        <v>208.04900000000001</v>
      </c>
      <c r="G71" s="26">
        <v>135.13800000000001</v>
      </c>
      <c r="H71" s="26">
        <v>122.452</v>
      </c>
      <c r="I71" s="26">
        <v>1277.895</v>
      </c>
      <c r="J71" s="26">
        <v>683.04100000000005</v>
      </c>
      <c r="K71" s="26">
        <v>112.431</v>
      </c>
      <c r="L71" s="26">
        <v>141.22900000000001</v>
      </c>
      <c r="M71" s="26">
        <v>190.46599999999998</v>
      </c>
      <c r="N71" s="26">
        <v>444.12599999999998</v>
      </c>
      <c r="O71" s="26">
        <v>153.63999999999999</v>
      </c>
      <c r="P71" s="26">
        <v>116.61799999999999</v>
      </c>
      <c r="Q71" s="26">
        <v>63.622</v>
      </c>
      <c r="R71" s="26">
        <v>493.95600000000002</v>
      </c>
      <c r="S71" s="26">
        <v>141.43900000000008</v>
      </c>
      <c r="T71" s="26">
        <v>969.27499999999998</v>
      </c>
    </row>
    <row r="72" spans="1:20">
      <c r="A72" s="27">
        <v>37802</v>
      </c>
      <c r="B72" s="26">
        <v>208.6</v>
      </c>
      <c r="C72" s="26">
        <v>2298.4028451799254</v>
      </c>
      <c r="D72" s="26">
        <v>284.935</v>
      </c>
      <c r="E72" s="26">
        <v>549.17899999999997</v>
      </c>
      <c r="F72" s="26">
        <v>219.745</v>
      </c>
      <c r="G72" s="26">
        <v>142.518</v>
      </c>
      <c r="H72" s="26">
        <v>124.596</v>
      </c>
      <c r="I72" s="26">
        <v>1320.973</v>
      </c>
      <c r="J72" s="26">
        <v>711.38900000000001</v>
      </c>
      <c r="K72" s="26">
        <v>112.01</v>
      </c>
      <c r="L72" s="26">
        <v>142.095</v>
      </c>
      <c r="M72" s="26">
        <v>200.018</v>
      </c>
      <c r="N72" s="26">
        <v>454.12299999999999</v>
      </c>
      <c r="O72" s="26">
        <v>153.41</v>
      </c>
      <c r="P72" s="26">
        <v>118.648</v>
      </c>
      <c r="Q72" s="26">
        <v>63.837000000000003</v>
      </c>
      <c r="R72" s="26">
        <v>511.05700000000002</v>
      </c>
      <c r="S72" s="26">
        <v>136.38099999999997</v>
      </c>
      <c r="T72" s="26">
        <v>983.33299999999997</v>
      </c>
    </row>
    <row r="73" spans="1:20">
      <c r="A73" s="27">
        <v>37894</v>
      </c>
      <c r="B73" s="26">
        <v>209.81435482453591</v>
      </c>
      <c r="C73" s="26">
        <v>2411.0304742266026</v>
      </c>
      <c r="D73" s="26">
        <v>296.76900000000001</v>
      </c>
      <c r="E73" s="26">
        <v>579.36099999999999</v>
      </c>
      <c r="F73" s="26">
        <v>222.48599999999999</v>
      </c>
      <c r="G73" s="26">
        <v>143.69399999999999</v>
      </c>
      <c r="H73" s="26">
        <v>126.92800000000011</v>
      </c>
      <c r="I73" s="26">
        <v>1369.2380000000001</v>
      </c>
      <c r="J73" s="26">
        <v>736.14599999999996</v>
      </c>
      <c r="K73" s="26">
        <v>108.502</v>
      </c>
      <c r="L73" s="26">
        <v>150.37200000000001</v>
      </c>
      <c r="M73" s="26">
        <v>188.03999999999996</v>
      </c>
      <c r="N73" s="26">
        <v>446.91399999999999</v>
      </c>
      <c r="O73" s="26">
        <v>155.88399999999999</v>
      </c>
      <c r="P73" s="26">
        <v>119.03300000000004</v>
      </c>
      <c r="Q73" s="26">
        <v>64.47</v>
      </c>
      <c r="R73" s="26">
        <v>531.98099999999999</v>
      </c>
      <c r="S73" s="26">
        <v>133.74199999999996</v>
      </c>
      <c r="T73" s="26">
        <v>1005.11</v>
      </c>
    </row>
    <row r="74" spans="1:20">
      <c r="A74" s="27">
        <v>37986</v>
      </c>
      <c r="B74" s="26">
        <v>211.03577895702904</v>
      </c>
      <c r="C74" s="26">
        <v>2506.1919739330633</v>
      </c>
      <c r="D74" s="26">
        <v>307.49599999999998</v>
      </c>
      <c r="E74" s="26">
        <v>599.53800000000001</v>
      </c>
      <c r="F74" s="26">
        <v>235.977</v>
      </c>
      <c r="G74" s="26">
        <v>144.858</v>
      </c>
      <c r="H74" s="26">
        <v>128.029</v>
      </c>
      <c r="I74" s="26">
        <v>1415.8979999999999</v>
      </c>
      <c r="J74" s="26">
        <v>765.58199999999999</v>
      </c>
      <c r="K74" s="26">
        <v>111.956</v>
      </c>
      <c r="L74" s="26">
        <v>160.50700000000001</v>
      </c>
      <c r="M74" s="26">
        <v>190.11099999999999</v>
      </c>
      <c r="N74" s="26">
        <v>462.57400000000001</v>
      </c>
      <c r="O74" s="26">
        <v>165.06200000000001</v>
      </c>
      <c r="P74" s="26">
        <v>118.16299999999995</v>
      </c>
      <c r="Q74" s="26">
        <v>66.209000000000003</v>
      </c>
      <c r="R74" s="26">
        <v>577.68700000000001</v>
      </c>
      <c r="S74" s="26">
        <v>129.12099999999998</v>
      </c>
      <c r="T74" s="26">
        <v>1056.242</v>
      </c>
    </row>
    <row r="75" spans="1:20">
      <c r="A75" s="27">
        <v>38077</v>
      </c>
      <c r="B75" s="26">
        <v>212.26431355111418</v>
      </c>
      <c r="C75" s="26">
        <v>2563.7642676118166</v>
      </c>
      <c r="D75" s="26">
        <v>310.24</v>
      </c>
      <c r="E75" s="26">
        <v>623.61300000000006</v>
      </c>
      <c r="F75" s="26">
        <v>247.274</v>
      </c>
      <c r="G75" s="26">
        <v>145.88499999999999</v>
      </c>
      <c r="H75" s="26">
        <v>129.44700000000012</v>
      </c>
      <c r="I75" s="26">
        <v>1456.4590000000001</v>
      </c>
      <c r="J75" s="26">
        <v>796.13300000000004</v>
      </c>
      <c r="K75" s="26">
        <v>110.971</v>
      </c>
      <c r="L75" s="26">
        <v>166.358</v>
      </c>
      <c r="M75" s="26">
        <v>183.76499999999999</v>
      </c>
      <c r="N75" s="26">
        <v>461.09399999999999</v>
      </c>
      <c r="O75" s="26">
        <v>167.11099999999999</v>
      </c>
      <c r="P75" s="26">
        <v>116.19999999999999</v>
      </c>
      <c r="Q75" s="26">
        <v>66.986999999999995</v>
      </c>
      <c r="R75" s="26">
        <v>595.08799999999997</v>
      </c>
      <c r="S75" s="26">
        <v>127.13200000000018</v>
      </c>
      <c r="T75" s="26">
        <v>1072.518</v>
      </c>
    </row>
    <row r="76" spans="1:20">
      <c r="A76" s="27">
        <v>38168</v>
      </c>
      <c r="B76" s="26">
        <v>213.5</v>
      </c>
      <c r="C76" s="26">
        <v>2594.1832434486491</v>
      </c>
      <c r="D76" s="26">
        <v>315.74099999999999</v>
      </c>
      <c r="E76" s="26">
        <v>650.60700000000008</v>
      </c>
      <c r="F76" s="26">
        <v>248.94399999999999</v>
      </c>
      <c r="G76" s="26">
        <v>143.768</v>
      </c>
      <c r="H76" s="26">
        <v>138.5329999999999</v>
      </c>
      <c r="I76" s="26">
        <v>1497.5930000000001</v>
      </c>
      <c r="J76" s="26">
        <v>829.00800000000004</v>
      </c>
      <c r="K76" s="26">
        <v>114.41200000000001</v>
      </c>
      <c r="L76" s="26">
        <v>179.227</v>
      </c>
      <c r="M76" s="26">
        <v>188.78700000000001</v>
      </c>
      <c r="N76" s="26">
        <v>482.42599999999999</v>
      </c>
      <c r="O76" s="26">
        <v>175.524</v>
      </c>
      <c r="P76" s="26">
        <v>118.52100000000002</v>
      </c>
      <c r="Q76" s="26">
        <v>67.715999999999994</v>
      </c>
      <c r="R76" s="26">
        <v>618.85799999999995</v>
      </c>
      <c r="S76" s="26">
        <v>130.17500000000007</v>
      </c>
      <c r="T76" s="26">
        <v>1110.7940000000001</v>
      </c>
    </row>
    <row r="77" spans="1:20">
      <c r="A77" s="27">
        <v>38260</v>
      </c>
      <c r="B77" s="26">
        <v>215.20447954944618</v>
      </c>
      <c r="C77" s="26">
        <v>2660.4313494651701</v>
      </c>
      <c r="D77" s="26">
        <v>323.22699999999998</v>
      </c>
      <c r="E77" s="26">
        <v>675.09699999999998</v>
      </c>
      <c r="F77" s="26">
        <v>262.06900000000002</v>
      </c>
      <c r="G77" s="26">
        <v>143.89599999999999</v>
      </c>
      <c r="H77" s="26">
        <v>138.68000000000006</v>
      </c>
      <c r="I77" s="26">
        <v>1542.9690000000001</v>
      </c>
      <c r="J77" s="26">
        <v>857.15899999999999</v>
      </c>
      <c r="K77" s="26">
        <v>109.806</v>
      </c>
      <c r="L77" s="26">
        <v>186.023</v>
      </c>
      <c r="M77" s="26">
        <v>193.273</v>
      </c>
      <c r="N77" s="26">
        <v>489.10199999999998</v>
      </c>
      <c r="O77" s="26">
        <v>179.45099999999999</v>
      </c>
      <c r="P77" s="26">
        <v>118.29999999999998</v>
      </c>
      <c r="Q77" s="26">
        <v>68.587000000000003</v>
      </c>
      <c r="R77" s="26">
        <v>642.32900000000006</v>
      </c>
      <c r="S77" s="26">
        <v>133.245</v>
      </c>
      <c r="T77" s="26">
        <v>1141.912</v>
      </c>
    </row>
    <row r="78" spans="1:20">
      <c r="A78" s="27">
        <v>38352</v>
      </c>
      <c r="B78" s="26">
        <v>216.92256682973303</v>
      </c>
      <c r="C78" s="26">
        <v>2723.8395229862831</v>
      </c>
      <c r="D78" s="26">
        <v>331.69499999999999</v>
      </c>
      <c r="E78" s="26">
        <v>720.16800000000001</v>
      </c>
      <c r="F78" s="26">
        <v>283.70499999999998</v>
      </c>
      <c r="G78" s="26">
        <v>146.04300000000001</v>
      </c>
      <c r="H78" s="26">
        <v>142.69400000000019</v>
      </c>
      <c r="I78" s="26">
        <v>1624.3050000000001</v>
      </c>
      <c r="J78" s="26">
        <v>880.47699999999998</v>
      </c>
      <c r="K78" s="26">
        <v>112.78</v>
      </c>
      <c r="L78" s="26">
        <v>204.09100000000001</v>
      </c>
      <c r="M78" s="26">
        <v>204.654</v>
      </c>
      <c r="N78" s="26">
        <v>521.52499999999998</v>
      </c>
      <c r="O78" s="26">
        <v>182.429</v>
      </c>
      <c r="P78" s="26">
        <v>130.90200000000002</v>
      </c>
      <c r="Q78" s="26">
        <v>70.010999999999996</v>
      </c>
      <c r="R78" s="26">
        <v>695.70600000000002</v>
      </c>
      <c r="S78" s="26">
        <v>137.10299999999995</v>
      </c>
      <c r="T78" s="26">
        <v>1216.1510000000001</v>
      </c>
    </row>
    <row r="79" spans="1:20">
      <c r="A79" s="27">
        <v>38442</v>
      </c>
      <c r="B79" s="26">
        <v>218.65437047832626</v>
      </c>
      <c r="C79" s="26">
        <v>2759.2482590001036</v>
      </c>
      <c r="D79" s="26">
        <v>334.37099999999998</v>
      </c>
      <c r="E79" s="26">
        <v>732.62699999999995</v>
      </c>
      <c r="F79" s="26">
        <v>295.21100000000001</v>
      </c>
      <c r="G79" s="26">
        <v>147.81200000000001</v>
      </c>
      <c r="H79" s="26">
        <v>145.50999999999976</v>
      </c>
      <c r="I79" s="26">
        <v>1655.5309999999999</v>
      </c>
      <c r="J79" s="26">
        <v>904.00300000000004</v>
      </c>
      <c r="K79" s="26">
        <v>110.82599999999999</v>
      </c>
      <c r="L79" s="26">
        <v>212.71100000000001</v>
      </c>
      <c r="M79" s="26">
        <v>211.096</v>
      </c>
      <c r="N79" s="26">
        <v>534.63300000000004</v>
      </c>
      <c r="O79" s="26">
        <v>187.101</v>
      </c>
      <c r="P79" s="26">
        <v>132.45400000000001</v>
      </c>
      <c r="Q79" s="26">
        <v>71.134</v>
      </c>
      <c r="R79" s="26">
        <v>716.16100000000006</v>
      </c>
      <c r="S79" s="26">
        <v>135.56200000000013</v>
      </c>
      <c r="T79" s="26">
        <v>1242.412</v>
      </c>
    </row>
    <row r="80" spans="1:20">
      <c r="A80" s="27">
        <v>38533</v>
      </c>
      <c r="B80" s="26">
        <v>220.4</v>
      </c>
      <c r="C80" s="26">
        <v>2787.0296100514133</v>
      </c>
      <c r="D80" s="26">
        <v>341.20600000000002</v>
      </c>
      <c r="E80" s="26">
        <v>761.98599999999999</v>
      </c>
      <c r="F80" s="26">
        <v>294.27600000000001</v>
      </c>
      <c r="G80" s="26">
        <v>149.36799999999999</v>
      </c>
      <c r="H80" s="26">
        <v>143.22700000000009</v>
      </c>
      <c r="I80" s="26">
        <v>1690.0630000000001</v>
      </c>
      <c r="J80" s="26">
        <v>939.83299999999997</v>
      </c>
      <c r="K80" s="26">
        <v>113.328</v>
      </c>
      <c r="L80" s="26">
        <v>148.428</v>
      </c>
      <c r="M80" s="26">
        <v>221.447</v>
      </c>
      <c r="N80" s="26">
        <v>483.20299999999997</v>
      </c>
      <c r="O80" s="26">
        <v>194.28899999999999</v>
      </c>
      <c r="P80" s="26">
        <v>145.65299999999996</v>
      </c>
      <c r="Q80" s="26">
        <v>72.975999999999999</v>
      </c>
      <c r="R80" s="26">
        <v>647.83500000000004</v>
      </c>
      <c r="S80" s="26">
        <v>138.20400000000006</v>
      </c>
      <c r="T80" s="26">
        <v>1198.9570000000001</v>
      </c>
    </row>
    <row r="81" spans="1:20">
      <c r="A81" s="27">
        <v>38625</v>
      </c>
      <c r="B81" s="26">
        <v>222.76176570709879</v>
      </c>
      <c r="C81" s="26">
        <v>2818.457575710685</v>
      </c>
      <c r="D81" s="26">
        <v>351.07100000000003</v>
      </c>
      <c r="E81" s="26">
        <v>818.05100000000004</v>
      </c>
      <c r="F81" s="26">
        <v>306.83699999999999</v>
      </c>
      <c r="G81" s="26">
        <v>153.751</v>
      </c>
      <c r="H81" s="26">
        <v>146.22199999999998</v>
      </c>
      <c r="I81" s="26">
        <v>1775.932</v>
      </c>
      <c r="J81" s="26">
        <v>952.26400000000001</v>
      </c>
      <c r="K81" s="26">
        <v>124.682</v>
      </c>
      <c r="L81" s="26">
        <v>168.68899999999999</v>
      </c>
      <c r="M81" s="26">
        <v>238.43100000000001</v>
      </c>
      <c r="N81" s="26">
        <v>531.80200000000002</v>
      </c>
      <c r="O81" s="26">
        <v>201.31</v>
      </c>
      <c r="P81" s="26">
        <v>158.17399999999998</v>
      </c>
      <c r="Q81" s="26">
        <v>75.790000000000006</v>
      </c>
      <c r="R81" s="26">
        <v>730.49</v>
      </c>
      <c r="S81" s="26">
        <v>132.92800000000011</v>
      </c>
      <c r="T81" s="26">
        <v>1298.692</v>
      </c>
    </row>
    <row r="82" spans="1:20">
      <c r="A82" s="27">
        <v>38717</v>
      </c>
      <c r="B82" s="26">
        <v>225.14883965945722</v>
      </c>
      <c r="C82" s="26">
        <v>2884.5386262971597</v>
      </c>
      <c r="D82" s="26">
        <v>361.94499999999999</v>
      </c>
      <c r="E82" s="26">
        <v>850.37600000000009</v>
      </c>
      <c r="F82" s="26">
        <v>326.16000000000003</v>
      </c>
      <c r="G82" s="26">
        <v>158.542</v>
      </c>
      <c r="H82" s="26">
        <v>145.91399999999976</v>
      </c>
      <c r="I82" s="26">
        <v>1842.9369999999999</v>
      </c>
      <c r="J82" s="26">
        <v>980.55499999999995</v>
      </c>
      <c r="K82" s="26">
        <v>124.934</v>
      </c>
      <c r="L82" s="26">
        <v>176.77600000000001</v>
      </c>
      <c r="M82" s="26">
        <v>243.06</v>
      </c>
      <c r="N82" s="26">
        <v>544.77</v>
      </c>
      <c r="O82" s="26">
        <v>212.94800000000001</v>
      </c>
      <c r="P82" s="26">
        <v>163.55199999999999</v>
      </c>
      <c r="Q82" s="26">
        <v>79.352999999999994</v>
      </c>
      <c r="R82" s="26">
        <v>764.55700000000002</v>
      </c>
      <c r="S82" s="26">
        <v>134.68399999999997</v>
      </c>
      <c r="T82" s="26">
        <v>1355.0940000000001</v>
      </c>
    </row>
    <row r="83" spans="1:20">
      <c r="A83" s="27">
        <v>38807</v>
      </c>
      <c r="B83" s="26">
        <v>227.5614930555588</v>
      </c>
      <c r="C83" s="26">
        <v>2985.1465063122882</v>
      </c>
      <c r="D83" s="26">
        <v>363.012</v>
      </c>
      <c r="E83" s="26">
        <v>900.67400000000009</v>
      </c>
      <c r="F83" s="26">
        <v>348.55200000000002</v>
      </c>
      <c r="G83" s="26">
        <v>162.892</v>
      </c>
      <c r="H83" s="26">
        <v>152.97899999999959</v>
      </c>
      <c r="I83" s="26">
        <v>1928.1089999999999</v>
      </c>
      <c r="J83" s="26">
        <v>1005.131</v>
      </c>
      <c r="K83" s="26">
        <v>128.69999999999999</v>
      </c>
      <c r="L83" s="26">
        <v>207.358</v>
      </c>
      <c r="M83" s="26">
        <v>261.41700000000003</v>
      </c>
      <c r="N83" s="26">
        <v>597.47500000000002</v>
      </c>
      <c r="O83" s="26">
        <v>224.86199999999999</v>
      </c>
      <c r="P83" s="26">
        <v>160.63900000000004</v>
      </c>
      <c r="Q83" s="26">
        <v>80.751999999999995</v>
      </c>
      <c r="R83" s="26">
        <v>828.68700000000001</v>
      </c>
      <c r="S83" s="26">
        <v>142.47899999999993</v>
      </c>
      <c r="T83" s="26">
        <v>1437.4190000000001</v>
      </c>
    </row>
    <row r="84" spans="1:20">
      <c r="A84" s="27">
        <v>38898</v>
      </c>
      <c r="B84" s="26">
        <v>230</v>
      </c>
      <c r="C84" s="26">
        <v>3086.5094519214626</v>
      </c>
      <c r="D84" s="26">
        <v>371.101</v>
      </c>
      <c r="E84" s="26">
        <v>915.74599999999998</v>
      </c>
      <c r="F84" s="26">
        <v>345.31400000000002</v>
      </c>
      <c r="G84" s="26">
        <v>169.88300000000001</v>
      </c>
      <c r="H84" s="26">
        <v>156.81700000000001</v>
      </c>
      <c r="I84" s="26">
        <v>1958.8610000000001</v>
      </c>
      <c r="J84" s="26">
        <v>1050.789</v>
      </c>
      <c r="K84" s="26">
        <v>140.73699999999999</v>
      </c>
      <c r="L84" s="26">
        <v>206.792</v>
      </c>
      <c r="M84" s="26">
        <v>271.56899999999996</v>
      </c>
      <c r="N84" s="26">
        <v>619.09799999999996</v>
      </c>
      <c r="O84" s="26">
        <v>233.74299999999999</v>
      </c>
      <c r="P84" s="26">
        <v>161.26599999999996</v>
      </c>
      <c r="Q84" s="26">
        <v>83.861000000000004</v>
      </c>
      <c r="R84" s="26">
        <v>839.178</v>
      </c>
      <c r="S84" s="26">
        <v>156.20399999999995</v>
      </c>
      <c r="T84" s="26">
        <v>1474.252</v>
      </c>
    </row>
    <row r="85" spans="1:20">
      <c r="A85" s="27">
        <v>38990</v>
      </c>
      <c r="B85" s="26">
        <v>232.89488542014016</v>
      </c>
      <c r="C85" s="26">
        <v>3151.6779865372587</v>
      </c>
      <c r="D85" s="26">
        <v>386.577</v>
      </c>
      <c r="E85" s="26">
        <v>952.77700000000004</v>
      </c>
      <c r="F85" s="26">
        <v>354.87400000000002</v>
      </c>
      <c r="G85" s="26">
        <v>172.21700000000001</v>
      </c>
      <c r="H85" s="26">
        <v>157.57899999999972</v>
      </c>
      <c r="I85" s="26">
        <v>2024.0239999999999</v>
      </c>
      <c r="J85" s="26">
        <v>1074.0920000000001</v>
      </c>
      <c r="K85" s="26">
        <v>148.12299999999999</v>
      </c>
      <c r="L85" s="26">
        <v>187.102</v>
      </c>
      <c r="M85" s="26">
        <v>284.50900000000001</v>
      </c>
      <c r="N85" s="26">
        <v>619.73400000000004</v>
      </c>
      <c r="O85" s="26">
        <v>242.518</v>
      </c>
      <c r="P85" s="26">
        <v>169.47</v>
      </c>
      <c r="Q85" s="26">
        <v>87.935000000000002</v>
      </c>
      <c r="R85" s="26">
        <v>850.79</v>
      </c>
      <c r="S85" s="26">
        <v>160.77600000000007</v>
      </c>
      <c r="T85" s="26">
        <v>1511.489</v>
      </c>
    </row>
    <row r="86" spans="1:20">
      <c r="A86" s="27">
        <v>39082</v>
      </c>
      <c r="B86" s="26">
        <v>235.82620719504439</v>
      </c>
      <c r="C86" s="26">
        <v>3246.2668056249031</v>
      </c>
      <c r="D86" s="26">
        <v>397.584</v>
      </c>
      <c r="E86" s="26">
        <v>1016.486</v>
      </c>
      <c r="F86" s="26">
        <v>386.43599999999998</v>
      </c>
      <c r="G86" s="26">
        <v>171.04499999999999</v>
      </c>
      <c r="H86" s="26">
        <v>155.10699999999997</v>
      </c>
      <c r="I86" s="26">
        <v>2126.6579999999999</v>
      </c>
      <c r="J86" s="26">
        <v>1102.1410000000001</v>
      </c>
      <c r="K86" s="26">
        <v>154.596</v>
      </c>
      <c r="L86" s="26">
        <v>197.01</v>
      </c>
      <c r="M86" s="26">
        <v>291.79499999999996</v>
      </c>
      <c r="N86" s="26">
        <v>643.40099999999995</v>
      </c>
      <c r="O86" s="26">
        <v>249.35300000000001</v>
      </c>
      <c r="P86" s="26">
        <v>186.24299999999999</v>
      </c>
      <c r="Q86" s="26">
        <v>91.957999999999998</v>
      </c>
      <c r="R86" s="26">
        <v>942.01199999999994</v>
      </c>
      <c r="S86" s="26">
        <v>166.77999999999997</v>
      </c>
      <c r="T86" s="26">
        <v>1636.346</v>
      </c>
    </row>
    <row r="87" spans="1:20">
      <c r="A87" s="27">
        <v>39172</v>
      </c>
      <c r="B87" s="26">
        <v>238.79442392937432</v>
      </c>
      <c r="C87" s="26">
        <v>3344.9654108083764</v>
      </c>
      <c r="D87" s="26">
        <v>402.255</v>
      </c>
      <c r="E87" s="26">
        <v>1066.8920000000001</v>
      </c>
      <c r="F87" s="26">
        <v>396.88</v>
      </c>
      <c r="G87" s="26">
        <v>169.749</v>
      </c>
      <c r="H87" s="26">
        <v>162.28999999999974</v>
      </c>
      <c r="I87" s="26">
        <v>2198.0659999999998</v>
      </c>
      <c r="J87" s="26">
        <v>1127.5250000000001</v>
      </c>
      <c r="K87" s="26">
        <v>161.99600000000001</v>
      </c>
      <c r="L87" s="26">
        <v>216.09299999999999</v>
      </c>
      <c r="M87" s="26">
        <v>300.95900000000006</v>
      </c>
      <c r="N87" s="26">
        <v>679.048</v>
      </c>
      <c r="O87" s="26">
        <v>268.38400000000001</v>
      </c>
      <c r="P87" s="26">
        <v>192.23099999999999</v>
      </c>
      <c r="Q87" s="26">
        <v>93.924999999999997</v>
      </c>
      <c r="R87" s="26">
        <v>1049.6569999999999</v>
      </c>
      <c r="S87" s="26">
        <v>188.03800000000001</v>
      </c>
      <c r="T87" s="26">
        <v>1792.2349999999999</v>
      </c>
    </row>
    <row r="88" spans="1:20">
      <c r="A88" s="27">
        <v>39263</v>
      </c>
      <c r="B88" s="26">
        <v>241.8</v>
      </c>
      <c r="C88" s="26">
        <v>3455.704326461956</v>
      </c>
      <c r="D88" s="26">
        <v>405.72500000000002</v>
      </c>
      <c r="E88" s="26">
        <v>1177.816</v>
      </c>
      <c r="F88" s="26">
        <v>415.63600000000002</v>
      </c>
      <c r="G88" s="26">
        <v>166.27199999999999</v>
      </c>
      <c r="H88" s="26">
        <v>176.77399999999989</v>
      </c>
      <c r="I88" s="26">
        <v>2342.223</v>
      </c>
      <c r="J88" s="26">
        <v>1195.9770000000001</v>
      </c>
      <c r="K88" s="26">
        <v>158.90899999999999</v>
      </c>
      <c r="L88" s="26">
        <v>223.47900000000001</v>
      </c>
      <c r="M88" s="26">
        <v>319.43099999999993</v>
      </c>
      <c r="N88" s="26">
        <v>701.81899999999996</v>
      </c>
      <c r="O88" s="26">
        <v>283.75099999999998</v>
      </c>
      <c r="P88" s="26">
        <v>196.05400000000003</v>
      </c>
      <c r="Q88" s="26">
        <v>98.015000000000001</v>
      </c>
      <c r="R88" s="26">
        <v>1131.961</v>
      </c>
      <c r="S88" s="26">
        <v>179.3599999999999</v>
      </c>
      <c r="T88" s="26">
        <v>1889.1410000000001</v>
      </c>
    </row>
    <row r="89" spans="1:20">
      <c r="A89" s="27">
        <v>39355</v>
      </c>
      <c r="B89" s="26">
        <v>244.21362018682871</v>
      </c>
      <c r="C89" s="26">
        <v>3605.768099798041</v>
      </c>
      <c r="D89" s="26">
        <v>425.79500000000002</v>
      </c>
      <c r="E89" s="26">
        <v>1223.7840000000001</v>
      </c>
      <c r="F89" s="26">
        <v>418.21</v>
      </c>
      <c r="G89" s="26">
        <v>169.53</v>
      </c>
      <c r="H89" s="26">
        <v>172.20399999999972</v>
      </c>
      <c r="I89" s="26">
        <v>2409.5230000000001</v>
      </c>
      <c r="J89" s="26">
        <v>1206.491</v>
      </c>
      <c r="K89" s="26">
        <v>158.44499999999999</v>
      </c>
      <c r="L89" s="26">
        <v>268.029</v>
      </c>
      <c r="M89" s="26">
        <v>334.51199999999994</v>
      </c>
      <c r="N89" s="26">
        <v>760.98599999999999</v>
      </c>
      <c r="O89" s="26">
        <v>304.47800000000001</v>
      </c>
      <c r="P89" s="26">
        <v>223.26100000000002</v>
      </c>
      <c r="Q89" s="26">
        <v>101.47</v>
      </c>
      <c r="R89" s="26">
        <v>1183.538</v>
      </c>
      <c r="S89" s="26">
        <v>192.97799999999984</v>
      </c>
      <c r="T89" s="26">
        <v>2005.7249999999999</v>
      </c>
    </row>
    <row r="90" spans="1:20">
      <c r="A90" s="27">
        <v>39447</v>
      </c>
      <c r="B90" s="26">
        <v>246.65133285672715</v>
      </c>
      <c r="C90" s="26">
        <v>3704.6148826853291</v>
      </c>
      <c r="D90" s="26">
        <v>443.11900000000003</v>
      </c>
      <c r="E90" s="26">
        <v>1228.6089999999999</v>
      </c>
      <c r="F90" s="26">
        <v>415.15</v>
      </c>
      <c r="G90" s="26">
        <v>172.90600000000001</v>
      </c>
      <c r="H90" s="26">
        <v>172.52799999999979</v>
      </c>
      <c r="I90" s="26">
        <v>2432.3119999999999</v>
      </c>
      <c r="J90" s="26">
        <v>1239.7439999999999</v>
      </c>
      <c r="K90" s="26">
        <v>168.02799999999999</v>
      </c>
      <c r="L90" s="26">
        <v>244.893</v>
      </c>
      <c r="M90" s="26">
        <v>338.86599999999999</v>
      </c>
      <c r="N90" s="26">
        <v>751.78700000000003</v>
      </c>
      <c r="O90" s="26">
        <v>328.28899999999999</v>
      </c>
      <c r="P90" s="26">
        <v>221.25700000000006</v>
      </c>
      <c r="Q90" s="26">
        <v>105.55200000000001</v>
      </c>
      <c r="R90" s="26">
        <v>1192.6099999999999</v>
      </c>
      <c r="S90" s="26">
        <v>205.56400000000008</v>
      </c>
      <c r="T90" s="26">
        <v>2053.2719999999999</v>
      </c>
    </row>
    <row r="91" spans="1:20">
      <c r="A91" s="27">
        <v>39538</v>
      </c>
      <c r="B91" s="26">
        <v>249.11337849812995</v>
      </c>
      <c r="C91" s="26">
        <v>3685.1971540138557</v>
      </c>
      <c r="D91" s="26">
        <v>450.78699999999998</v>
      </c>
      <c r="E91" s="26">
        <v>1136.308</v>
      </c>
      <c r="F91" s="26">
        <v>349.06200000000001</v>
      </c>
      <c r="G91" s="26">
        <v>176.11600000000001</v>
      </c>
      <c r="H91" s="26">
        <v>172.38099999999986</v>
      </c>
      <c r="I91" s="26">
        <v>2284.654</v>
      </c>
      <c r="J91" s="26">
        <v>1261.1099999999999</v>
      </c>
      <c r="K91" s="26">
        <v>173.97300000000001</v>
      </c>
      <c r="L91" s="26">
        <v>231.40199999999999</v>
      </c>
      <c r="M91" s="26">
        <v>347.08099999999996</v>
      </c>
      <c r="N91" s="26">
        <v>752.45600000000002</v>
      </c>
      <c r="O91" s="26">
        <v>340.798</v>
      </c>
      <c r="P91" s="26">
        <v>239.60399999999993</v>
      </c>
      <c r="Q91" s="26">
        <v>108.532</v>
      </c>
      <c r="R91" s="26">
        <v>1085.4780000000001</v>
      </c>
      <c r="S91" s="26">
        <v>214.99599999999987</v>
      </c>
      <c r="T91" s="26">
        <v>1989.4079999999999</v>
      </c>
    </row>
    <row r="92" spans="1:20">
      <c r="A92" s="27">
        <v>39629</v>
      </c>
      <c r="B92" s="26">
        <v>251.6</v>
      </c>
      <c r="C92" s="26">
        <v>3628.8700423063337</v>
      </c>
      <c r="D92" s="26">
        <v>472.07900000000001</v>
      </c>
      <c r="E92" s="26">
        <v>1123.9760000000001</v>
      </c>
      <c r="F92" s="26">
        <v>334.36900000000003</v>
      </c>
      <c r="G92" s="26">
        <v>173.374</v>
      </c>
      <c r="H92" s="26">
        <v>168.20800000000008</v>
      </c>
      <c r="I92" s="26">
        <v>2272.0059999999999</v>
      </c>
      <c r="J92" s="26">
        <v>1296.184</v>
      </c>
      <c r="K92" s="26">
        <v>189.911</v>
      </c>
      <c r="L92" s="26">
        <v>246.828</v>
      </c>
      <c r="M92" s="26">
        <v>353.81899999999996</v>
      </c>
      <c r="N92" s="26">
        <v>790.55799999999999</v>
      </c>
      <c r="O92" s="26">
        <v>350.77600000000001</v>
      </c>
      <c r="P92" s="26">
        <v>232.31599999999997</v>
      </c>
      <c r="Q92" s="26">
        <v>111.651</v>
      </c>
      <c r="R92" s="26">
        <v>1117.375</v>
      </c>
      <c r="S92" s="26">
        <v>231.50099999999975</v>
      </c>
      <c r="T92" s="26">
        <v>2043.6189999999999</v>
      </c>
    </row>
    <row r="93" spans="1:20">
      <c r="A93" s="27">
        <v>39721</v>
      </c>
      <c r="B93" s="26">
        <v>252.86542130198134</v>
      </c>
      <c r="C93" s="26">
        <v>3560.3935773365388</v>
      </c>
      <c r="D93" s="26">
        <v>502.89499999999998</v>
      </c>
      <c r="E93" s="26">
        <v>1067.9549999999999</v>
      </c>
      <c r="F93" s="26">
        <v>322.99</v>
      </c>
      <c r="G93" s="26">
        <v>180.18899999999999</v>
      </c>
      <c r="H93" s="26">
        <v>170.46300000000019</v>
      </c>
      <c r="I93" s="26">
        <v>2244.4920000000002</v>
      </c>
      <c r="J93" s="26">
        <v>1312.057</v>
      </c>
      <c r="K93" s="26">
        <v>200.83099999999999</v>
      </c>
      <c r="L93" s="26">
        <v>216.16900000000001</v>
      </c>
      <c r="M93" s="26">
        <v>364.74800000000005</v>
      </c>
      <c r="N93" s="26">
        <v>781.74800000000005</v>
      </c>
      <c r="O93" s="26">
        <v>360.40699999999998</v>
      </c>
      <c r="P93" s="26">
        <v>244.94</v>
      </c>
      <c r="Q93" s="26">
        <v>114.143</v>
      </c>
      <c r="R93" s="26">
        <v>957.221</v>
      </c>
      <c r="S93" s="26">
        <v>252.17399999999998</v>
      </c>
      <c r="T93" s="26">
        <v>1928.885</v>
      </c>
    </row>
    <row r="94" spans="1:20">
      <c r="A94" s="27">
        <v>39813</v>
      </c>
      <c r="B94" s="26">
        <v>254.13720703588442</v>
      </c>
      <c r="C94" s="26">
        <v>3346.2944230595645</v>
      </c>
      <c r="D94" s="26">
        <v>538.02099999999996</v>
      </c>
      <c r="E94" s="26">
        <v>995.69399999999996</v>
      </c>
      <c r="F94" s="26">
        <v>252.62799999999999</v>
      </c>
      <c r="G94" s="26">
        <v>188.006</v>
      </c>
      <c r="H94" s="26">
        <v>168.56400000000008</v>
      </c>
      <c r="I94" s="26">
        <v>2142.913</v>
      </c>
      <c r="J94" s="26">
        <v>1322.4929999999999</v>
      </c>
      <c r="K94" s="26">
        <v>210.55600000000001</v>
      </c>
      <c r="L94" s="26">
        <v>215.518</v>
      </c>
      <c r="M94" s="26">
        <v>370.69699999999989</v>
      </c>
      <c r="N94" s="26">
        <v>796.77099999999996</v>
      </c>
      <c r="O94" s="26">
        <v>366.13600000000002</v>
      </c>
      <c r="P94" s="26">
        <v>255.66699999999997</v>
      </c>
      <c r="Q94" s="26">
        <v>118.13800000000001</v>
      </c>
      <c r="R94" s="26">
        <v>810.77600000000007</v>
      </c>
      <c r="S94" s="26">
        <v>276.53800000000024</v>
      </c>
      <c r="T94" s="26">
        <v>1827.2550000000001</v>
      </c>
    </row>
    <row r="95" spans="1:20">
      <c r="A95" s="27">
        <v>39903</v>
      </c>
      <c r="B95" s="26">
        <v>255.41538921159685</v>
      </c>
      <c r="C95" s="26">
        <v>3362.2086883553761</v>
      </c>
      <c r="D95" s="26">
        <v>548.976</v>
      </c>
      <c r="E95" s="26">
        <v>968.04399999999998</v>
      </c>
      <c r="F95" s="26">
        <v>241.548</v>
      </c>
      <c r="G95" s="26">
        <v>195.53299999999999</v>
      </c>
      <c r="H95" s="26">
        <v>161.95800000000031</v>
      </c>
      <c r="I95" s="26">
        <v>2116.0590000000002</v>
      </c>
      <c r="J95" s="26">
        <v>1339.1780000000001</v>
      </c>
      <c r="K95" s="26">
        <v>223.90799999999999</v>
      </c>
      <c r="L95" s="26">
        <v>207.33699999999999</v>
      </c>
      <c r="M95" s="26">
        <v>365.59100000000001</v>
      </c>
      <c r="N95" s="26">
        <v>796.83600000000001</v>
      </c>
      <c r="O95" s="26">
        <v>365.66399999999999</v>
      </c>
      <c r="P95" s="26">
        <v>239.8610000000001</v>
      </c>
      <c r="Q95" s="26">
        <v>119.09</v>
      </c>
      <c r="R95" s="26">
        <v>808.25800000000004</v>
      </c>
      <c r="S95" s="26">
        <v>273.06399999999985</v>
      </c>
      <c r="T95" s="26">
        <v>1805.9369999999999</v>
      </c>
    </row>
    <row r="96" spans="1:20">
      <c r="A96" s="27">
        <v>39994</v>
      </c>
      <c r="B96" s="26">
        <v>256.7</v>
      </c>
      <c r="C96" s="26">
        <v>3512.0174986320189</v>
      </c>
      <c r="D96" s="26">
        <v>553.11</v>
      </c>
      <c r="E96" s="26">
        <v>1026.723</v>
      </c>
      <c r="F96" s="26">
        <v>261.06299999999999</v>
      </c>
      <c r="G96" s="26">
        <v>216.08</v>
      </c>
      <c r="H96" s="26">
        <v>158.95299999999997</v>
      </c>
      <c r="I96" s="26">
        <v>2215.9290000000001</v>
      </c>
      <c r="J96" s="26">
        <v>1371.0920000000001</v>
      </c>
      <c r="K96" s="26">
        <v>223.48599999999999</v>
      </c>
      <c r="L96" s="26">
        <v>211.46199999999999</v>
      </c>
      <c r="M96" s="26">
        <v>374.82400000000007</v>
      </c>
      <c r="N96" s="26">
        <v>809.77200000000005</v>
      </c>
      <c r="O96" s="26">
        <v>352.90899999999999</v>
      </c>
      <c r="P96" s="26">
        <v>221.62</v>
      </c>
      <c r="Q96" s="26">
        <v>117.63200000000001</v>
      </c>
      <c r="R96" s="26">
        <v>889.57500000000005</v>
      </c>
      <c r="S96" s="26">
        <v>256.46299999999997</v>
      </c>
      <c r="T96" s="26">
        <v>1838.1990000000001</v>
      </c>
    </row>
    <row r="97" spans="1:20">
      <c r="A97" s="27">
        <v>40086</v>
      </c>
      <c r="B97" s="26">
        <v>258.13787371182269</v>
      </c>
      <c r="C97" s="26">
        <v>3730.6721994445807</v>
      </c>
      <c r="D97" s="26">
        <v>569.35799999999995</v>
      </c>
      <c r="E97" s="26">
        <v>1138.7190000000001</v>
      </c>
      <c r="F97" s="26">
        <v>305.44299999999998</v>
      </c>
      <c r="G97" s="26">
        <v>227.024</v>
      </c>
      <c r="H97" s="26">
        <v>157.77800000000025</v>
      </c>
      <c r="I97" s="26">
        <v>2398.3220000000001</v>
      </c>
      <c r="J97" s="26">
        <v>1404.3979999999999</v>
      </c>
      <c r="K97" s="26">
        <v>228.27600000000001</v>
      </c>
      <c r="L97" s="26">
        <v>224.101</v>
      </c>
      <c r="M97" s="26">
        <v>352.13600000000008</v>
      </c>
      <c r="N97" s="26">
        <v>804.51300000000003</v>
      </c>
      <c r="O97" s="26">
        <v>345.24299999999999</v>
      </c>
      <c r="P97" s="26">
        <v>211.11999999999995</v>
      </c>
      <c r="Q97" s="26">
        <v>116.64700000000001</v>
      </c>
      <c r="R97" s="26">
        <v>998.822</v>
      </c>
      <c r="S97" s="26">
        <v>269.05300000000022</v>
      </c>
      <c r="T97" s="26">
        <v>1940.885</v>
      </c>
    </row>
    <row r="98" spans="1:20">
      <c r="A98" s="27">
        <v>40178</v>
      </c>
      <c r="B98" s="26">
        <v>259.58380149770522</v>
      </c>
      <c r="C98" s="26">
        <v>4011.711937943307</v>
      </c>
      <c r="D98" s="26">
        <v>578.35699999999997</v>
      </c>
      <c r="E98" s="26">
        <v>1173.8699999999999</v>
      </c>
      <c r="F98" s="26">
        <v>305.91399999999999</v>
      </c>
      <c r="G98" s="26">
        <v>230.21</v>
      </c>
      <c r="H98" s="26">
        <v>152.08000000000038</v>
      </c>
      <c r="I98" s="26">
        <v>2440.431</v>
      </c>
      <c r="J98" s="26">
        <v>1427.636</v>
      </c>
      <c r="K98" s="26">
        <v>231.66399999999999</v>
      </c>
      <c r="L98" s="26">
        <v>242.101</v>
      </c>
      <c r="M98" s="26">
        <v>340.91100000000006</v>
      </c>
      <c r="N98" s="26">
        <v>814.67600000000004</v>
      </c>
      <c r="O98" s="26">
        <v>343.91399999999999</v>
      </c>
      <c r="P98" s="26">
        <v>205.21600000000001</v>
      </c>
      <c r="Q98" s="26">
        <v>114.244</v>
      </c>
      <c r="R98" s="26">
        <v>1049.721</v>
      </c>
      <c r="S98" s="26">
        <v>271.27800000000002</v>
      </c>
      <c r="T98" s="26">
        <v>1984.373</v>
      </c>
    </row>
    <row r="99" spans="1:20">
      <c r="A99" s="27">
        <v>40268</v>
      </c>
      <c r="B99" s="26">
        <v>261.03782847156015</v>
      </c>
      <c r="C99" s="26">
        <v>4201.7850819276046</v>
      </c>
      <c r="D99" s="26">
        <v>589.33500000000004</v>
      </c>
      <c r="E99" s="26">
        <v>1271.329</v>
      </c>
      <c r="F99" s="26">
        <v>299.90100000000001</v>
      </c>
      <c r="G99" s="26">
        <v>233.50899999999999</v>
      </c>
      <c r="H99" s="26">
        <v>154.75</v>
      </c>
      <c r="I99" s="26">
        <v>2548.8240000000001</v>
      </c>
      <c r="J99" s="26">
        <v>1450.913</v>
      </c>
      <c r="K99" s="26">
        <v>240.48599999999999</v>
      </c>
      <c r="L99" s="26">
        <v>253.298</v>
      </c>
      <c r="M99" s="26">
        <v>346.09400000000005</v>
      </c>
      <c r="N99" s="26">
        <v>839.87800000000004</v>
      </c>
      <c r="O99" s="26">
        <v>344.25099999999998</v>
      </c>
      <c r="P99" s="26">
        <v>204.00400000000002</v>
      </c>
      <c r="Q99" s="26">
        <v>108.84</v>
      </c>
      <c r="R99" s="26">
        <v>1064.425</v>
      </c>
      <c r="S99" s="26">
        <v>274.15300000000025</v>
      </c>
      <c r="T99" s="26">
        <v>1995.673</v>
      </c>
    </row>
    <row r="100" spans="1:20">
      <c r="A100" s="27">
        <v>40359</v>
      </c>
      <c r="B100" s="26">
        <v>262.5</v>
      </c>
      <c r="C100" s="26">
        <v>4167.9275827579804</v>
      </c>
      <c r="D100" s="26">
        <v>591.38</v>
      </c>
      <c r="E100" s="26">
        <v>1225.903</v>
      </c>
      <c r="F100" s="26">
        <v>268.017</v>
      </c>
      <c r="G100" s="26">
        <v>249.726</v>
      </c>
      <c r="H100" s="26">
        <v>156.64900000000034</v>
      </c>
      <c r="I100" s="26">
        <v>2491.6750000000002</v>
      </c>
      <c r="J100" s="26">
        <v>1484.3119999999999</v>
      </c>
      <c r="K100" s="26">
        <v>255.827</v>
      </c>
      <c r="L100" s="26">
        <v>239.869</v>
      </c>
      <c r="M100" s="26">
        <v>357.12099999999998</v>
      </c>
      <c r="N100" s="26">
        <v>852.81700000000001</v>
      </c>
      <c r="O100" s="26">
        <v>341.27600000000001</v>
      </c>
      <c r="P100" s="26">
        <v>201.108</v>
      </c>
      <c r="Q100" s="26">
        <v>105.753</v>
      </c>
      <c r="R100" s="26">
        <v>983.87799999999993</v>
      </c>
      <c r="S100" s="26">
        <v>295.44900000000007</v>
      </c>
      <c r="T100" s="26">
        <v>1927.4639999999999</v>
      </c>
    </row>
    <row r="101" spans="1:20">
      <c r="A101" s="27">
        <v>40451</v>
      </c>
      <c r="B101" s="26">
        <v>264.20825252938516</v>
      </c>
      <c r="C101" s="26">
        <v>4181.9203379432029</v>
      </c>
      <c r="D101" s="26">
        <v>618.02700000000004</v>
      </c>
      <c r="E101" s="26">
        <v>1291.242</v>
      </c>
      <c r="F101" s="26">
        <v>278.42700000000002</v>
      </c>
      <c r="G101" s="26">
        <v>253.04</v>
      </c>
      <c r="H101" s="26">
        <v>157.23800000000028</v>
      </c>
      <c r="I101" s="26">
        <v>2597.9740000000002</v>
      </c>
      <c r="J101" s="26">
        <v>1510.931</v>
      </c>
      <c r="K101" s="26">
        <v>272.77</v>
      </c>
      <c r="L101" s="26">
        <v>232.982</v>
      </c>
      <c r="M101" s="26">
        <v>378.42400000000009</v>
      </c>
      <c r="N101" s="26">
        <v>884.17600000000004</v>
      </c>
      <c r="O101" s="26">
        <v>338.92599999999999</v>
      </c>
      <c r="P101" s="26">
        <v>199.90399999999994</v>
      </c>
      <c r="Q101" s="26">
        <v>104.04</v>
      </c>
      <c r="R101" s="26">
        <v>1058.424</v>
      </c>
      <c r="S101" s="26">
        <v>298.97800000000007</v>
      </c>
      <c r="T101" s="26">
        <v>2000.2719999999999</v>
      </c>
    </row>
    <row r="102" spans="1:20">
      <c r="A102" s="27">
        <v>40543</v>
      </c>
      <c r="B102" s="26">
        <v>265.92762173192898</v>
      </c>
      <c r="C102" s="26">
        <v>4206.0409590925219</v>
      </c>
      <c r="D102" s="26">
        <v>633.36099999999999</v>
      </c>
      <c r="E102" s="26">
        <v>1329.1580000000001</v>
      </c>
      <c r="F102" s="26">
        <v>279.37099999999998</v>
      </c>
      <c r="G102" s="26">
        <v>256.32799999999997</v>
      </c>
      <c r="H102" s="26">
        <v>164.94799999999987</v>
      </c>
      <c r="I102" s="26">
        <v>2663.1660000000002</v>
      </c>
      <c r="J102" s="26">
        <v>1521.605</v>
      </c>
      <c r="K102" s="26">
        <v>294.44499999999999</v>
      </c>
      <c r="L102" s="26">
        <v>253.154</v>
      </c>
      <c r="M102" s="26">
        <v>370.76299999999992</v>
      </c>
      <c r="N102" s="26">
        <v>918.36199999999997</v>
      </c>
      <c r="O102" s="26">
        <v>342.791</v>
      </c>
      <c r="P102" s="26">
        <v>198.76000000000005</v>
      </c>
      <c r="Q102" s="26">
        <v>99.66</v>
      </c>
      <c r="R102" s="26">
        <v>1140.0740000000001</v>
      </c>
      <c r="S102" s="26">
        <v>282.28300000000013</v>
      </c>
      <c r="T102" s="26">
        <v>2063.5680000000002</v>
      </c>
    </row>
    <row r="103" spans="1:20">
      <c r="A103" s="27">
        <v>40633</v>
      </c>
      <c r="B103" s="26">
        <v>267.65817995081261</v>
      </c>
      <c r="C103" s="26">
        <v>4195.9199620861164</v>
      </c>
      <c r="D103" s="26">
        <v>641.33000000000004</v>
      </c>
      <c r="E103" s="26">
        <v>1368.355</v>
      </c>
      <c r="F103" s="26">
        <v>278.185</v>
      </c>
      <c r="G103" s="26">
        <v>259.779</v>
      </c>
      <c r="H103" s="26">
        <v>168.20600000000013</v>
      </c>
      <c r="I103" s="26">
        <v>2715.855</v>
      </c>
      <c r="J103" s="26">
        <v>1549.425</v>
      </c>
      <c r="K103" s="26">
        <v>296.94099999999997</v>
      </c>
      <c r="L103" s="26">
        <v>248.06399999999999</v>
      </c>
      <c r="M103" s="26">
        <v>376.90500000000009</v>
      </c>
      <c r="N103" s="26">
        <v>921.91</v>
      </c>
      <c r="O103" s="26">
        <v>350.71100000000001</v>
      </c>
      <c r="P103" s="26">
        <v>196.197</v>
      </c>
      <c r="Q103" s="26">
        <v>97.481999999999999</v>
      </c>
      <c r="R103" s="26">
        <v>1147.2269999999999</v>
      </c>
      <c r="S103" s="26">
        <v>286.52900000000045</v>
      </c>
      <c r="T103" s="26">
        <v>2078.1460000000002</v>
      </c>
    </row>
    <row r="104" spans="1:20">
      <c r="A104" s="27">
        <v>40724</v>
      </c>
      <c r="B104" s="26">
        <v>269.39999999999998</v>
      </c>
      <c r="C104" s="26">
        <v>4200.3380262782612</v>
      </c>
      <c r="D104" s="26">
        <v>643.22400000000005</v>
      </c>
      <c r="E104" s="26">
        <v>1368.239</v>
      </c>
      <c r="F104" s="26">
        <v>251.67500000000001</v>
      </c>
      <c r="G104" s="26">
        <v>262.56099999999998</v>
      </c>
      <c r="H104" s="26">
        <v>178.04999999999927</v>
      </c>
      <c r="I104" s="26">
        <v>2703.7489999999998</v>
      </c>
      <c r="J104" s="26">
        <v>1579.1220000000001</v>
      </c>
      <c r="K104" s="26">
        <v>308.64400000000001</v>
      </c>
      <c r="L104" s="26">
        <v>235.536</v>
      </c>
      <c r="M104" s="26">
        <v>365.541</v>
      </c>
      <c r="N104" s="26">
        <v>909.721</v>
      </c>
      <c r="O104" s="26">
        <v>346.95499999999998</v>
      </c>
      <c r="P104" s="26">
        <v>196.20599999999996</v>
      </c>
      <c r="Q104" s="26">
        <v>95.876000000000005</v>
      </c>
      <c r="R104" s="26">
        <v>1091.473</v>
      </c>
      <c r="S104" s="26">
        <v>286.54300000000035</v>
      </c>
      <c r="T104" s="26">
        <v>2017.0530000000001</v>
      </c>
    </row>
    <row r="105" spans="1:20">
      <c r="A105" s="27">
        <v>40816</v>
      </c>
      <c r="B105" s="26">
        <v>271.15315516730044</v>
      </c>
      <c r="C105" s="26">
        <v>4102.4996348829509</v>
      </c>
      <c r="D105" s="26">
        <v>666.12900000000002</v>
      </c>
      <c r="E105" s="26">
        <v>1312.8990000000001</v>
      </c>
      <c r="F105" s="26">
        <v>223.97900000000001</v>
      </c>
      <c r="G105" s="26">
        <v>266.15499999999997</v>
      </c>
      <c r="H105" s="26">
        <v>169.32499999999982</v>
      </c>
      <c r="I105" s="26">
        <v>2638.4870000000001</v>
      </c>
      <c r="J105" s="26">
        <v>1605.598</v>
      </c>
      <c r="K105" s="26">
        <v>320.70499999999998</v>
      </c>
      <c r="L105" s="26">
        <v>205.87</v>
      </c>
      <c r="M105" s="26">
        <v>373.92300000000012</v>
      </c>
      <c r="N105" s="26">
        <v>900.49800000000005</v>
      </c>
      <c r="O105" s="26">
        <v>355.75700000000001</v>
      </c>
      <c r="P105" s="26">
        <v>209.25200000000001</v>
      </c>
      <c r="Q105" s="26">
        <v>95.078000000000003</v>
      </c>
      <c r="R105" s="26">
        <v>970.75400000000002</v>
      </c>
      <c r="S105" s="26">
        <v>302.9430000000001</v>
      </c>
      <c r="T105" s="26">
        <v>1933.7840000000001</v>
      </c>
    </row>
    <row r="106" spans="1:20">
      <c r="A106" s="27">
        <v>40908</v>
      </c>
      <c r="B106" s="26">
        <v>272.91771921745402</v>
      </c>
      <c r="C106" s="26">
        <v>4101.746474146511</v>
      </c>
      <c r="D106" s="26">
        <v>682.62900000000002</v>
      </c>
      <c r="E106" s="26">
        <v>1332.569</v>
      </c>
      <c r="F106" s="26">
        <v>215.964</v>
      </c>
      <c r="G106" s="26">
        <v>267.26299999999998</v>
      </c>
      <c r="H106" s="26">
        <v>177.29900000000043</v>
      </c>
      <c r="I106" s="26">
        <v>2675.7240000000002</v>
      </c>
      <c r="J106" s="26">
        <v>1612.876</v>
      </c>
      <c r="K106" s="26">
        <v>325.22500000000002</v>
      </c>
      <c r="L106" s="26">
        <v>196.126</v>
      </c>
      <c r="M106" s="26">
        <v>370.77800000000002</v>
      </c>
      <c r="N106" s="26">
        <v>892.12900000000002</v>
      </c>
      <c r="O106" s="26">
        <v>363.81400000000002</v>
      </c>
      <c r="P106" s="26">
        <v>206.30699999999996</v>
      </c>
      <c r="Q106" s="26">
        <v>93.784000000000006</v>
      </c>
      <c r="R106" s="26">
        <v>946.07899999999995</v>
      </c>
      <c r="S106" s="26">
        <v>301.43899999999985</v>
      </c>
      <c r="T106" s="26">
        <v>1911.423</v>
      </c>
    </row>
    <row r="107" spans="1:20">
      <c r="A107" s="27">
        <v>40999</v>
      </c>
      <c r="B107" s="26">
        <v>274.69376639523404</v>
      </c>
      <c r="C107" s="26">
        <v>4049.1743112861518</v>
      </c>
      <c r="D107" s="26">
        <v>692.7</v>
      </c>
      <c r="E107" s="26">
        <v>1405.1010000000001</v>
      </c>
      <c r="F107" s="26">
        <v>232.22399999999999</v>
      </c>
      <c r="G107" s="26">
        <v>268.63799999999998</v>
      </c>
      <c r="H107" s="26">
        <v>174.79099999999971</v>
      </c>
      <c r="I107" s="26">
        <v>2773.4540000000002</v>
      </c>
      <c r="J107" s="26">
        <v>1627.356</v>
      </c>
      <c r="K107" s="26">
        <v>320.11099999999999</v>
      </c>
      <c r="L107" s="26">
        <v>200.21799999999999</v>
      </c>
      <c r="M107" s="26">
        <v>357.70800000000008</v>
      </c>
      <c r="N107" s="26">
        <v>878.03700000000003</v>
      </c>
      <c r="O107" s="26">
        <v>367.37900000000002</v>
      </c>
      <c r="P107" s="26">
        <v>207.36300000000006</v>
      </c>
      <c r="Q107" s="26">
        <v>93.272000000000006</v>
      </c>
      <c r="R107" s="26">
        <v>1006.058</v>
      </c>
      <c r="S107" s="26">
        <v>306.7030000000002</v>
      </c>
      <c r="T107" s="26">
        <v>1980.7750000000001</v>
      </c>
    </row>
    <row r="108" spans="1:20">
      <c r="A108" s="27">
        <v>41090</v>
      </c>
      <c r="B108" s="26"/>
      <c r="C108" s="26"/>
      <c r="D108" s="26"/>
      <c r="E108" s="26"/>
      <c r="F108" s="26"/>
      <c r="G108" s="26"/>
      <c r="H108" s="26"/>
      <c r="I108" s="26"/>
      <c r="J108" s="26"/>
      <c r="K108" s="26"/>
      <c r="L108" s="26"/>
      <c r="M108" s="26"/>
      <c r="N108" s="26"/>
      <c r="O108" s="26"/>
      <c r="P108" s="26"/>
      <c r="Q108" s="26"/>
      <c r="R108" s="26"/>
      <c r="S108" s="26"/>
      <c r="T108" s="26"/>
    </row>
    <row r="110" spans="1:20">
      <c r="B110" s="25" t="s">
        <v>1017</v>
      </c>
    </row>
    <row r="111" spans="1:20">
      <c r="B111" t="s">
        <v>1016</v>
      </c>
    </row>
    <row r="112" spans="1:20">
      <c r="B112" t="s">
        <v>1015</v>
      </c>
    </row>
    <row r="113" spans="2:2">
      <c r="B113" t="s">
        <v>1014</v>
      </c>
    </row>
    <row r="114" spans="2:2">
      <c r="B114" t="s">
        <v>1013</v>
      </c>
    </row>
    <row r="115" spans="2:2">
      <c r="B115" t="s">
        <v>1012</v>
      </c>
    </row>
    <row r="116" spans="2:2">
      <c r="B116" t="s">
        <v>1011</v>
      </c>
    </row>
    <row r="117" spans="2:2">
      <c r="B117" t="s">
        <v>1010</v>
      </c>
    </row>
    <row r="118" spans="2:2">
      <c r="B118" t="s">
        <v>1009</v>
      </c>
    </row>
  </sheetData>
  <sheetProtection sheet="1" objects="1" scenarios="1"/>
  <hyperlinks>
    <hyperlink ref="D10" r:id="rId1" display="http://www.abs.gov.au/"/>
    <hyperlink ref="E10" r:id="rId2" display="http://www.abs.gov.au/"/>
    <hyperlink ref="F10" r:id="rId3" display="http://www.abs.gov.au/"/>
    <hyperlink ref="G10" r:id="rId4" display="http://www.abs.gov.au/"/>
    <hyperlink ref="H10" r:id="rId5" display="http://www.abs.gov.au/"/>
    <hyperlink ref="I10" r:id="rId6" display="http://www.abs.gov.au/"/>
    <hyperlink ref="J10" r:id="rId7" display="http://www.abs.gov.au/"/>
    <hyperlink ref="K10" r:id="rId8" display="http://www.abs.gov.au/"/>
    <hyperlink ref="L10" r:id="rId9" display="http://www.abs.gov.au/"/>
    <hyperlink ref="M10" r:id="rId10" display="http://www.abs.gov.au/"/>
    <hyperlink ref="N10" r:id="rId11" display="http://www.abs.gov.au/"/>
    <hyperlink ref="O10" r:id="rId12" display="http://www.abs.gov.au/"/>
    <hyperlink ref="P10" r:id="rId13" display="http://www.abs.gov.au/"/>
    <hyperlink ref="Q10" r:id="rId14" display="http://www.abs.gov.au/"/>
    <hyperlink ref="R10" r:id="rId15" display="http://www.abs.gov.au/"/>
    <hyperlink ref="S10" r:id="rId16" display="http://www.abs.gov.au/"/>
    <hyperlink ref="T10" r:id="rId17" display="http://www.abs.gov.au/"/>
  </hyperlinks>
  <printOptions headings="1" gridLines="1"/>
  <pageMargins left="0.39370078740157483" right="0.39370078740157483" top="0.70866141732283472" bottom="0.70866141732283472" header="0.51181102362204722" footer="0.51181102362204722"/>
  <pageSetup paperSize="9" scale="90" orientation="portrait"/>
  <headerFooter>
    <oddHeader>&amp;LReserve Bank of Australia&amp;R&amp;F</oddHeader>
    <oddFooter>&amp;L&amp;D &amp;T&amp;CPage &amp;P</oddFooter>
  </headerFooter>
  <extLst>
    <ext xmlns:mx="http://schemas.microsoft.com/office/mac/excel/2008/main" uri="{64002731-A6B0-56B0-2670-7721B7C09600}">
      <mx:PLV Mode="0" OnePage="0" WScale="0"/>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63"/>
  <sheetViews>
    <sheetView workbookViewId="0">
      <pane xSplit="1" ySplit="12" topLeftCell="B131" activePane="bottomRight" state="frozenSplit"/>
      <selection pane="topRight" activeCell="B1" sqref="B1"/>
      <selection pane="bottomLeft" activeCell="A10" sqref="A10"/>
      <selection pane="bottomRight" activeCell="A147" sqref="A147:XFD147"/>
    </sheetView>
  </sheetViews>
  <sheetFormatPr baseColWidth="10" defaultColWidth="8.83203125" defaultRowHeight="12" x14ac:dyDescent="0"/>
  <cols>
    <col min="1" max="1" width="10.6640625" customWidth="1"/>
    <col min="3" max="3" width="9" customWidth="1"/>
    <col min="4" max="4" width="9.83203125" bestFit="1" customWidth="1"/>
    <col min="5" max="5" width="9.83203125" customWidth="1"/>
    <col min="6" max="6" width="13.5" bestFit="1" customWidth="1"/>
    <col min="7" max="8" width="12.5" customWidth="1"/>
    <col min="9" max="10" width="16.5" customWidth="1"/>
    <col min="11" max="12" width="13.1640625" bestFit="1" customWidth="1"/>
    <col min="13" max="14" width="9.33203125" bestFit="1" customWidth="1"/>
    <col min="15" max="15" width="13.1640625" bestFit="1" customWidth="1"/>
  </cols>
  <sheetData>
    <row r="1" spans="1:18" s="28" customFormat="1">
      <c r="A1" s="51" t="s">
        <v>1111</v>
      </c>
      <c r="B1" s="48"/>
    </row>
    <row r="2" spans="1:18" s="28" customFormat="1">
      <c r="A2" s="50" t="s">
        <v>1110</v>
      </c>
      <c r="B2" s="48"/>
    </row>
    <row r="3" spans="1:18" s="28" customFormat="1">
      <c r="A3" s="49"/>
      <c r="B3" s="48"/>
    </row>
    <row r="4" spans="1:18" s="28" customFormat="1">
      <c r="A4" s="37" t="s">
        <v>1073</v>
      </c>
      <c r="B4" s="59" t="s">
        <v>1109</v>
      </c>
      <c r="C4" s="59" t="s">
        <v>1102</v>
      </c>
      <c r="D4" s="47" t="s">
        <v>1108</v>
      </c>
      <c r="E4" s="47"/>
      <c r="F4" s="61"/>
      <c r="G4" s="45" t="s">
        <v>1107</v>
      </c>
      <c r="H4" s="46"/>
      <c r="I4" s="60" t="s">
        <v>1106</v>
      </c>
      <c r="J4" s="43"/>
    </row>
    <row r="5" spans="1:18" s="28" customFormat="1">
      <c r="A5" s="37" t="s">
        <v>1069</v>
      </c>
      <c r="B5" s="59" t="s">
        <v>1099</v>
      </c>
      <c r="C5" s="59" t="s">
        <v>1105</v>
      </c>
      <c r="D5" s="35" t="s">
        <v>1053</v>
      </c>
      <c r="E5" s="35" t="s">
        <v>1102</v>
      </c>
      <c r="F5" s="59" t="s">
        <v>1104</v>
      </c>
      <c r="G5" s="59" t="s">
        <v>1053</v>
      </c>
      <c r="H5" s="59" t="s">
        <v>1103</v>
      </c>
      <c r="I5" s="59" t="s">
        <v>1053</v>
      </c>
      <c r="J5" s="59" t="s">
        <v>1102</v>
      </c>
    </row>
    <row r="6" spans="1:18" s="28" customFormat="1">
      <c r="A6" s="38"/>
      <c r="B6" s="35"/>
      <c r="C6" s="59" t="s">
        <v>1101</v>
      </c>
      <c r="D6" s="35" t="s">
        <v>1087</v>
      </c>
      <c r="E6" s="35"/>
      <c r="F6" s="59" t="s">
        <v>1100</v>
      </c>
      <c r="H6" s="59" t="s">
        <v>1099</v>
      </c>
    </row>
    <row r="7" spans="1:18" s="28" customFormat="1">
      <c r="A7" s="37"/>
      <c r="B7" s="35"/>
      <c r="C7" s="59" t="s">
        <v>1099</v>
      </c>
    </row>
    <row r="8" spans="1:18" s="28" customFormat="1">
      <c r="A8" s="36"/>
    </row>
    <row r="9" spans="1:18" s="28" customFormat="1">
      <c r="A9" s="34" t="s">
        <v>1009</v>
      </c>
      <c r="B9" s="33">
        <v>41089</v>
      </c>
      <c r="C9" s="33">
        <v>41089</v>
      </c>
      <c r="D9" s="33">
        <v>41089</v>
      </c>
      <c r="E9" s="33">
        <v>41089</v>
      </c>
      <c r="F9" s="33">
        <v>41089</v>
      </c>
      <c r="G9" s="33">
        <v>41089</v>
      </c>
      <c r="H9" s="33">
        <v>41089</v>
      </c>
      <c r="I9" s="33">
        <v>41089</v>
      </c>
      <c r="J9" s="33">
        <v>41089</v>
      </c>
    </row>
    <row r="10" spans="1:18" s="28" customFormat="1" ht="48">
      <c r="A10" s="32" t="s">
        <v>1040</v>
      </c>
      <c r="B10" s="32" t="s">
        <v>1039</v>
      </c>
      <c r="C10" s="32" t="s">
        <v>1039</v>
      </c>
      <c r="D10" s="32" t="s">
        <v>1039</v>
      </c>
      <c r="E10" s="32" t="s">
        <v>1039</v>
      </c>
      <c r="F10" s="32" t="s">
        <v>1039</v>
      </c>
      <c r="G10" s="32" t="s">
        <v>1039</v>
      </c>
      <c r="H10" s="32" t="s">
        <v>1039</v>
      </c>
      <c r="I10" s="32" t="s">
        <v>1039</v>
      </c>
      <c r="J10" s="32" t="s">
        <v>1039</v>
      </c>
      <c r="K10" s="58"/>
      <c r="L10" s="58"/>
      <c r="N10" s="65" t="s">
        <v>1114</v>
      </c>
      <c r="O10" s="62" t="s">
        <v>1115</v>
      </c>
      <c r="Q10" s="62"/>
      <c r="R10" s="67"/>
    </row>
    <row r="11" spans="1:18" s="28" customFormat="1">
      <c r="A11" s="30" t="s">
        <v>1037</v>
      </c>
      <c r="B11" s="57" t="s">
        <v>1098</v>
      </c>
      <c r="C11" s="57" t="s">
        <v>1097</v>
      </c>
      <c r="D11" s="57" t="s">
        <v>1096</v>
      </c>
      <c r="E11" s="57" t="s">
        <v>1095</v>
      </c>
      <c r="F11" s="57" t="s">
        <v>1094</v>
      </c>
      <c r="G11" s="57" t="s">
        <v>1093</v>
      </c>
      <c r="H11" s="57" t="s">
        <v>1092</v>
      </c>
      <c r="I11" s="57" t="s">
        <v>1091</v>
      </c>
      <c r="J11" s="57" t="s">
        <v>1090</v>
      </c>
    </row>
    <row r="12" spans="1:18" s="28" customFormat="1">
      <c r="A12" s="53">
        <v>28215</v>
      </c>
      <c r="B12" s="52" t="s">
        <v>1087</v>
      </c>
      <c r="C12" s="52">
        <v>8.9303699435519448</v>
      </c>
      <c r="D12" s="52">
        <v>34.046320497358252</v>
      </c>
      <c r="E12" s="52">
        <v>24.401521955890168</v>
      </c>
      <c r="F12" s="52" t="s">
        <v>1087</v>
      </c>
      <c r="G12" s="52" t="s">
        <v>1087</v>
      </c>
      <c r="H12" s="52" t="s">
        <v>1087</v>
      </c>
      <c r="I12" s="52">
        <v>5.3180061548949613</v>
      </c>
      <c r="J12" s="52">
        <v>3.7774569589388842</v>
      </c>
      <c r="K12" s="56"/>
      <c r="L12" s="56"/>
      <c r="M12" s="56"/>
      <c r="N12" s="56"/>
      <c r="O12" s="56"/>
      <c r="P12" s="55"/>
      <c r="Q12" s="55"/>
      <c r="R12" s="55"/>
    </row>
    <row r="13" spans="1:18">
      <c r="A13" s="53">
        <v>28306</v>
      </c>
      <c r="B13" s="52">
        <v>7.3990544434401953</v>
      </c>
      <c r="C13" s="52">
        <v>9.0195088350296881</v>
      </c>
      <c r="D13" s="52">
        <v>34.341833456475342</v>
      </c>
      <c r="E13" s="52">
        <v>24.593934640162143</v>
      </c>
      <c r="F13" s="52" t="s">
        <v>1087</v>
      </c>
      <c r="G13" s="52">
        <v>389.50530668171791</v>
      </c>
      <c r="H13" s="52">
        <v>112.91883082999863</v>
      </c>
      <c r="I13" s="52">
        <v>5.3210027756005154</v>
      </c>
      <c r="J13" s="52">
        <v>3.7815554433131089</v>
      </c>
      <c r="K13" s="56"/>
      <c r="L13" s="54"/>
      <c r="M13" s="56"/>
      <c r="N13" s="64">
        <f>(H13/100)*([1]HouseholdIncQ!$AB82+[1]HouseholdIncQ!$O82)*4/1000</f>
        <v>83.776738969392582</v>
      </c>
      <c r="O13" s="56"/>
      <c r="P13" s="55"/>
      <c r="Q13" s="55"/>
      <c r="R13" s="55"/>
    </row>
    <row r="14" spans="1:18">
      <c r="A14" s="53">
        <v>28398</v>
      </c>
      <c r="B14" s="52" t="s">
        <v>1087</v>
      </c>
      <c r="C14" s="52">
        <v>9.265204931936772</v>
      </c>
      <c r="D14" s="52">
        <v>35.436789679424614</v>
      </c>
      <c r="E14" s="52">
        <v>25.359372189583013</v>
      </c>
      <c r="F14" s="52" t="s">
        <v>1087</v>
      </c>
      <c r="G14" s="52" t="s">
        <v>1087</v>
      </c>
      <c r="H14" s="52" t="s">
        <v>1087</v>
      </c>
      <c r="I14" s="52">
        <v>5.5070486749870105</v>
      </c>
      <c r="J14" s="52">
        <v>3.8229002093311482</v>
      </c>
      <c r="K14" s="56"/>
      <c r="L14" s="54"/>
      <c r="M14" s="56"/>
      <c r="N14" s="64" t="e">
        <f>(H14/100)*([1]HouseholdIncQ!$AB83+[1]HouseholdIncQ!$O83)*4/1000</f>
        <v>#VALUE!</v>
      </c>
      <c r="O14" s="56"/>
      <c r="P14" s="55"/>
      <c r="Q14" s="55"/>
      <c r="R14" s="55"/>
    </row>
    <row r="15" spans="1:18">
      <c r="A15" s="53">
        <v>28490</v>
      </c>
      <c r="B15" s="52" t="s">
        <v>1087</v>
      </c>
      <c r="C15" s="52">
        <v>9.466292763828335</v>
      </c>
      <c r="D15" s="52">
        <v>35.982098563532013</v>
      </c>
      <c r="E15" s="52">
        <v>25.629603020631137</v>
      </c>
      <c r="F15" s="52" t="s">
        <v>1087</v>
      </c>
      <c r="G15" s="52" t="s">
        <v>1087</v>
      </c>
      <c r="H15" s="52" t="s">
        <v>1087</v>
      </c>
      <c r="I15" s="52">
        <v>5.4543503181943311</v>
      </c>
      <c r="J15" s="52">
        <v>3.8005858722262968</v>
      </c>
      <c r="K15" s="56"/>
      <c r="L15" s="54"/>
      <c r="M15" s="56"/>
      <c r="N15" s="64" t="e">
        <f>(H15/100)*([1]HouseholdIncQ!$AB84+[1]HouseholdIncQ!$O84)*4/1000</f>
        <v>#VALUE!</v>
      </c>
      <c r="O15" s="56"/>
      <c r="P15" s="55"/>
      <c r="Q15" s="55"/>
      <c r="R15" s="55"/>
    </row>
    <row r="16" spans="1:18">
      <c r="A16" s="53">
        <v>28580</v>
      </c>
      <c r="B16" s="52" t="s">
        <v>1087</v>
      </c>
      <c r="C16" s="52">
        <v>9.6048013817719511</v>
      </c>
      <c r="D16" s="52">
        <v>36.064353830884514</v>
      </c>
      <c r="E16" s="52">
        <v>25.742729463591964</v>
      </c>
      <c r="F16" s="52" t="s">
        <v>1087</v>
      </c>
      <c r="G16" s="52" t="s">
        <v>1087</v>
      </c>
      <c r="H16" s="52" t="s">
        <v>1087</v>
      </c>
      <c r="I16" s="52">
        <v>5.3458039296535986</v>
      </c>
      <c r="J16" s="52">
        <v>3.6933704710190405</v>
      </c>
      <c r="K16" s="56"/>
      <c r="L16" s="54"/>
      <c r="M16" s="56"/>
      <c r="N16" s="64" t="e">
        <f>(H16/100)*([1]HouseholdIncQ!$AB85+[1]HouseholdIncQ!$O85)*4/1000</f>
        <v>#VALUE!</v>
      </c>
      <c r="O16" s="56"/>
      <c r="P16" s="55"/>
      <c r="Q16" s="55"/>
      <c r="R16" s="55"/>
    </row>
    <row r="17" spans="1:18">
      <c r="A17" s="53">
        <v>28671</v>
      </c>
      <c r="B17" s="52">
        <v>7.9789610861890461</v>
      </c>
      <c r="C17" s="52">
        <v>9.8568244912900287</v>
      </c>
      <c r="D17" s="52">
        <v>36.460887981199619</v>
      </c>
      <c r="E17" s="52">
        <v>25.957626480818359</v>
      </c>
      <c r="F17" s="52" t="s">
        <v>1087</v>
      </c>
      <c r="G17" s="52">
        <v>386.74363767164499</v>
      </c>
      <c r="H17" s="52">
        <v>115.51252488293542</v>
      </c>
      <c r="I17" s="52">
        <v>5.3384958233485627</v>
      </c>
      <c r="J17" s="52">
        <v>3.65518568385813</v>
      </c>
      <c r="K17" s="56"/>
      <c r="L17" s="54"/>
      <c r="M17" s="56"/>
      <c r="N17" s="64">
        <f>(H17/100)*([1]HouseholdIncQ!$AB86+[1]HouseholdIncQ!$O86)*4/1000</f>
        <v>96.083318197625672</v>
      </c>
      <c r="O17" s="56"/>
      <c r="P17" s="55"/>
      <c r="Q17" s="55"/>
      <c r="R17" s="55"/>
    </row>
    <row r="18" spans="1:18">
      <c r="A18" s="53">
        <v>28763</v>
      </c>
      <c r="B18" s="52" t="s">
        <v>1087</v>
      </c>
      <c r="C18" s="52">
        <v>9.9591581285738062</v>
      </c>
      <c r="D18" s="52">
        <v>36.701742941498203</v>
      </c>
      <c r="E18" s="52">
        <v>26.069817600014915</v>
      </c>
      <c r="F18" s="52" t="s">
        <v>1087</v>
      </c>
      <c r="G18" s="52" t="s">
        <v>1087</v>
      </c>
      <c r="H18" s="52" t="s">
        <v>1087</v>
      </c>
      <c r="I18" s="52">
        <v>5.4382825620196957</v>
      </c>
      <c r="J18" s="52">
        <v>3.7554494564284231</v>
      </c>
      <c r="K18" s="56"/>
      <c r="L18" s="54"/>
      <c r="M18" s="56"/>
      <c r="N18" s="64" t="e">
        <f>(H18/100)*([1]HouseholdIncQ!$AB87+[1]HouseholdIncQ!$O87)*4/1000</f>
        <v>#VALUE!</v>
      </c>
      <c r="O18" s="56"/>
      <c r="P18" s="55"/>
      <c r="Q18" s="55"/>
      <c r="R18" s="55"/>
    </row>
    <row r="19" spans="1:18">
      <c r="A19" s="53">
        <v>28855</v>
      </c>
      <c r="B19" s="52" t="s">
        <v>1087</v>
      </c>
      <c r="C19" s="52">
        <v>10.122912430561875</v>
      </c>
      <c r="D19" s="52">
        <v>37.447680746703185</v>
      </c>
      <c r="E19" s="52">
        <v>26.617879762110348</v>
      </c>
      <c r="F19" s="52" t="s">
        <v>1087</v>
      </c>
      <c r="G19" s="52" t="s">
        <v>1087</v>
      </c>
      <c r="H19" s="52" t="s">
        <v>1087</v>
      </c>
      <c r="I19" s="52">
        <v>5.509676534366271</v>
      </c>
      <c r="J19" s="52">
        <v>3.7999841147489271</v>
      </c>
      <c r="K19" s="56"/>
      <c r="L19" s="54"/>
      <c r="M19" s="56"/>
      <c r="N19" s="64" t="e">
        <f>(H19/100)*([1]HouseholdIncQ!$AB88+[1]HouseholdIncQ!$O88)*4/1000</f>
        <v>#VALUE!</v>
      </c>
      <c r="O19" s="56"/>
      <c r="P19" s="55"/>
      <c r="Q19" s="55"/>
      <c r="R19" s="55"/>
    </row>
    <row r="20" spans="1:18">
      <c r="A20" s="53">
        <v>28945</v>
      </c>
      <c r="B20" s="52" t="s">
        <v>1087</v>
      </c>
      <c r="C20" s="52">
        <v>10.357676616647556</v>
      </c>
      <c r="D20" s="52">
        <v>37.998223499261279</v>
      </c>
      <c r="E20" s="52">
        <v>27.026382848237272</v>
      </c>
      <c r="F20" s="52" t="s">
        <v>1087</v>
      </c>
      <c r="G20" s="52" t="s">
        <v>1087</v>
      </c>
      <c r="H20" s="52" t="s">
        <v>1087</v>
      </c>
      <c r="I20" s="52">
        <v>5.4372920748616691</v>
      </c>
      <c r="J20" s="52">
        <v>3.7501096842334465</v>
      </c>
      <c r="K20" s="56"/>
      <c r="L20" s="54"/>
      <c r="M20" s="56"/>
      <c r="N20" s="64" t="e">
        <f>(H20/100)*([1]HouseholdIncQ!$AB89+[1]HouseholdIncQ!$O89)*4/1000</f>
        <v>#VALUE!</v>
      </c>
      <c r="O20" s="56"/>
      <c r="P20" s="55"/>
      <c r="Q20" s="55"/>
      <c r="R20" s="55"/>
    </row>
    <row r="21" spans="1:18">
      <c r="A21" s="53">
        <v>29036</v>
      </c>
      <c r="B21" s="52">
        <v>8.4011310046670928</v>
      </c>
      <c r="C21" s="52">
        <v>10.462054074338438</v>
      </c>
      <c r="D21" s="52">
        <v>38.577217200284522</v>
      </c>
      <c r="E21" s="52">
        <v>27.467604080737424</v>
      </c>
      <c r="F21" s="52" t="s">
        <v>1087</v>
      </c>
      <c r="G21" s="52">
        <v>377.81045935820839</v>
      </c>
      <c r="H21" s="52">
        <v>116.29477851801798</v>
      </c>
      <c r="I21" s="52">
        <v>5.5110769161660764</v>
      </c>
      <c r="J21" s="52">
        <v>3.7711636544532112</v>
      </c>
      <c r="K21" s="56"/>
      <c r="L21" s="54"/>
      <c r="M21" s="56"/>
      <c r="N21" s="64">
        <f>(H21/100)*([1]HouseholdIncQ!$AB90+[1]HouseholdIncQ!$O90)*4/1000</f>
        <v>107.79595610392121</v>
      </c>
      <c r="O21" s="56"/>
      <c r="P21" s="55"/>
      <c r="Q21" s="55"/>
      <c r="R21" s="55"/>
    </row>
    <row r="22" spans="1:18">
      <c r="A22" s="53">
        <v>29128</v>
      </c>
      <c r="B22" s="52" t="s">
        <v>1087</v>
      </c>
      <c r="C22" s="52">
        <v>10.342980270842737</v>
      </c>
      <c r="D22" s="52">
        <v>39.111330939419567</v>
      </c>
      <c r="E22" s="52">
        <v>27.914785119897772</v>
      </c>
      <c r="F22" s="52" t="s">
        <v>1087</v>
      </c>
      <c r="G22" s="52" t="s">
        <v>1087</v>
      </c>
      <c r="H22" s="52" t="s">
        <v>1087</v>
      </c>
      <c r="I22" s="52">
        <v>5.5869922534338885</v>
      </c>
      <c r="J22" s="52">
        <v>3.8178288093743649</v>
      </c>
      <c r="K22" s="56"/>
      <c r="L22" s="54"/>
      <c r="M22" s="56"/>
      <c r="N22" s="64" t="e">
        <f>(H22/100)*([1]HouseholdIncQ!$AB91+[1]HouseholdIncQ!$O91)*4/1000</f>
        <v>#VALUE!</v>
      </c>
      <c r="O22" s="56"/>
      <c r="P22" s="55"/>
      <c r="Q22" s="55"/>
      <c r="R22" s="55"/>
    </row>
    <row r="23" spans="1:18">
      <c r="A23" s="53">
        <v>29220</v>
      </c>
      <c r="B23" s="52" t="s">
        <v>1087</v>
      </c>
      <c r="C23" s="52">
        <v>10.23070193084917</v>
      </c>
      <c r="D23" s="52">
        <v>39.398798338961861</v>
      </c>
      <c r="E23" s="52">
        <v>28.243554894746222</v>
      </c>
      <c r="F23" s="52" t="s">
        <v>1087</v>
      </c>
      <c r="G23" s="52" t="s">
        <v>1087</v>
      </c>
      <c r="H23" s="52" t="s">
        <v>1087</v>
      </c>
      <c r="I23" s="52">
        <v>5.5696392286436556</v>
      </c>
      <c r="J23" s="52">
        <v>3.7883636889996928</v>
      </c>
      <c r="K23" s="56"/>
      <c r="L23" s="54"/>
      <c r="M23" s="56"/>
      <c r="N23" s="64" t="e">
        <f>(H23/100)*([1]HouseholdIncQ!$AB92+[1]HouseholdIncQ!$O92)*4/1000</f>
        <v>#VALUE!</v>
      </c>
      <c r="O23" s="56"/>
      <c r="P23" s="55"/>
      <c r="Q23" s="55"/>
      <c r="R23" s="55"/>
    </row>
    <row r="24" spans="1:18">
      <c r="A24" s="53">
        <v>29311</v>
      </c>
      <c r="B24" s="52" t="s">
        <v>1087</v>
      </c>
      <c r="C24" s="52">
        <v>9.5363765908662721</v>
      </c>
      <c r="D24" s="52">
        <v>39.884547022316745</v>
      </c>
      <c r="E24" s="52">
        <v>28.495912890129162</v>
      </c>
      <c r="F24" s="52" t="s">
        <v>1087</v>
      </c>
      <c r="G24" s="52" t="s">
        <v>1087</v>
      </c>
      <c r="H24" s="52" t="s">
        <v>1087</v>
      </c>
      <c r="I24" s="52">
        <v>5.639287261526583</v>
      </c>
      <c r="J24" s="52">
        <v>3.8325273922232195</v>
      </c>
      <c r="K24" s="56"/>
      <c r="L24" s="54"/>
      <c r="M24" s="56"/>
      <c r="N24" s="64" t="e">
        <f>(H24/100)*([1]HouseholdIncQ!$AB93+[1]HouseholdIncQ!$O93)*4/1000</f>
        <v>#VALUE!</v>
      </c>
      <c r="O24" s="56"/>
      <c r="P24" s="55"/>
      <c r="Q24" s="55"/>
      <c r="R24" s="55"/>
    </row>
    <row r="25" spans="1:18">
      <c r="A25" s="53">
        <v>29402</v>
      </c>
      <c r="B25" s="52">
        <v>8.3374323577796403</v>
      </c>
      <c r="C25" s="52">
        <v>10.23346760670321</v>
      </c>
      <c r="D25" s="52">
        <v>40.442549394817348</v>
      </c>
      <c r="E25" s="52">
        <v>29.080217050231617</v>
      </c>
      <c r="F25" s="52" t="s">
        <v>1087</v>
      </c>
      <c r="G25" s="52">
        <v>396.43716230313436</v>
      </c>
      <c r="H25" s="52">
        <v>117.83211255228036</v>
      </c>
      <c r="I25" s="52">
        <v>5.7180199612009854</v>
      </c>
      <c r="J25" s="52">
        <v>3.9249897207300544</v>
      </c>
      <c r="K25" s="56"/>
      <c r="L25" s="54"/>
      <c r="M25" s="56"/>
      <c r="N25" s="64">
        <f>(H25/100)*([1]HouseholdIncQ!$AB94+[1]HouseholdIncQ!$O94)*4/1000</f>
        <v>122.93188638354306</v>
      </c>
      <c r="O25" s="56"/>
      <c r="P25" s="55"/>
      <c r="Q25" s="55"/>
      <c r="R25" s="55"/>
    </row>
    <row r="26" spans="1:18">
      <c r="A26" s="53">
        <v>29494</v>
      </c>
      <c r="B26" s="52" t="s">
        <v>1087</v>
      </c>
      <c r="C26" s="52">
        <v>10.176524911552296</v>
      </c>
      <c r="D26" s="52">
        <v>40.431045390049455</v>
      </c>
      <c r="E26" s="52">
        <v>29.068370190300659</v>
      </c>
      <c r="F26" s="52" t="s">
        <v>1087</v>
      </c>
      <c r="G26" s="52" t="s">
        <v>1087</v>
      </c>
      <c r="H26" s="52" t="s">
        <v>1087</v>
      </c>
      <c r="I26" s="52">
        <v>5.5811727785235572</v>
      </c>
      <c r="J26" s="52">
        <v>3.822609371118256</v>
      </c>
      <c r="K26" s="56"/>
      <c r="L26" s="54"/>
      <c r="M26" s="56"/>
      <c r="N26" s="64" t="e">
        <f>(H26/100)*([1]HouseholdIncQ!$AB95+[1]HouseholdIncQ!$O95)*4/1000</f>
        <v>#VALUE!</v>
      </c>
      <c r="O26" s="56"/>
      <c r="P26" s="55"/>
      <c r="Q26" s="55"/>
      <c r="R26" s="55"/>
    </row>
    <row r="27" spans="1:18">
      <c r="A27" s="53">
        <v>29586</v>
      </c>
      <c r="B27" s="52" t="s">
        <v>1087</v>
      </c>
      <c r="C27" s="52">
        <v>10.499193414849215</v>
      </c>
      <c r="D27" s="52">
        <v>40.604484986204248</v>
      </c>
      <c r="E27" s="52">
        <v>29.101106159525013</v>
      </c>
      <c r="F27" s="52" t="s">
        <v>1087</v>
      </c>
      <c r="G27" s="52" t="s">
        <v>1087</v>
      </c>
      <c r="H27" s="52" t="s">
        <v>1087</v>
      </c>
      <c r="I27" s="52">
        <v>5.7270356203234698</v>
      </c>
      <c r="J27" s="52">
        <v>3.9200039281375707</v>
      </c>
      <c r="K27" s="56"/>
      <c r="L27" s="54"/>
      <c r="M27" s="56"/>
      <c r="N27" s="64" t="e">
        <f>(H27/100)*([1]HouseholdIncQ!$AB96+[1]HouseholdIncQ!$O96)*4/1000</f>
        <v>#VALUE!</v>
      </c>
      <c r="O27" s="56"/>
      <c r="P27" s="55"/>
      <c r="Q27" s="55"/>
      <c r="R27" s="55"/>
    </row>
    <row r="28" spans="1:18">
      <c r="A28" s="53">
        <v>29676</v>
      </c>
      <c r="B28" s="52" t="s">
        <v>1087</v>
      </c>
      <c r="C28" s="52">
        <v>9.8138676958750519</v>
      </c>
      <c r="D28" s="52">
        <v>40.503767428962981</v>
      </c>
      <c r="E28" s="52">
        <v>29.006138527068437</v>
      </c>
      <c r="F28" s="52" t="s">
        <v>1087</v>
      </c>
      <c r="G28" s="52" t="s">
        <v>1087</v>
      </c>
      <c r="H28" s="52" t="s">
        <v>1087</v>
      </c>
      <c r="I28" s="52">
        <v>6.0832964057280323</v>
      </c>
      <c r="J28" s="52">
        <v>4.129824524512947</v>
      </c>
      <c r="K28" s="56"/>
      <c r="L28" s="54"/>
      <c r="M28" s="56"/>
      <c r="N28" s="64" t="e">
        <f>(H28/100)*([1]HouseholdIncQ!$AB97+[1]HouseholdIncQ!$O97)*4/1000</f>
        <v>#VALUE!</v>
      </c>
      <c r="O28" s="56"/>
      <c r="P28" s="55"/>
      <c r="Q28" s="55"/>
      <c r="R28" s="55"/>
    </row>
    <row r="29" spans="1:18">
      <c r="A29" s="53">
        <v>29767</v>
      </c>
      <c r="B29" s="52">
        <v>8.3119358299230282</v>
      </c>
      <c r="C29" s="52">
        <v>9.921937232976429</v>
      </c>
      <c r="D29" s="52">
        <v>40.431637663262386</v>
      </c>
      <c r="E29" s="52">
        <v>28.707579376106594</v>
      </c>
      <c r="F29" s="52" t="s">
        <v>1087</v>
      </c>
      <c r="G29" s="52">
        <v>405.73949546457146</v>
      </c>
      <c r="H29" s="52">
        <v>119.07282052301362</v>
      </c>
      <c r="I29" s="52">
        <v>6.0574804848234036</v>
      </c>
      <c r="J29" s="52">
        <v>4.1090406091186988</v>
      </c>
      <c r="K29" s="56"/>
      <c r="L29" s="54"/>
      <c r="M29" s="56"/>
      <c r="N29" s="64">
        <f>(H29/100)*([1]HouseholdIncQ!$AB98+[1]HouseholdIncQ!$O98)*4/1000</f>
        <v>141.09652940695022</v>
      </c>
      <c r="O29" s="56"/>
      <c r="P29" s="55"/>
      <c r="Q29" s="55"/>
      <c r="R29" s="55"/>
    </row>
    <row r="30" spans="1:18">
      <c r="A30" s="53">
        <v>29859</v>
      </c>
      <c r="B30" s="52" t="s">
        <v>1087</v>
      </c>
      <c r="C30" s="52">
        <v>9.8968279451374528</v>
      </c>
      <c r="D30" s="52">
        <v>40.406502773855699</v>
      </c>
      <c r="E30" s="52">
        <v>28.449774528956866</v>
      </c>
      <c r="F30" s="52" t="s">
        <v>1087</v>
      </c>
      <c r="G30" s="52" t="s">
        <v>1087</v>
      </c>
      <c r="H30" s="52" t="s">
        <v>1087</v>
      </c>
      <c r="I30" s="52">
        <v>6.3266106727878233</v>
      </c>
      <c r="J30" s="52">
        <v>4.2776459526242681</v>
      </c>
      <c r="K30" s="56"/>
      <c r="L30" s="54"/>
      <c r="M30" s="56"/>
      <c r="N30" s="64" t="e">
        <f>(H30/100)*([1]HouseholdIncQ!$AB99+[1]HouseholdIncQ!$O99)*4/1000</f>
        <v>#VALUE!</v>
      </c>
      <c r="O30" s="56"/>
      <c r="P30" s="55"/>
      <c r="Q30" s="55"/>
      <c r="R30" s="55"/>
    </row>
    <row r="31" spans="1:18">
      <c r="A31" s="53">
        <v>29951</v>
      </c>
      <c r="B31" s="52" t="s">
        <v>1087</v>
      </c>
      <c r="C31" s="52">
        <v>9.8409178927387195</v>
      </c>
      <c r="D31" s="52">
        <v>39.83086991325262</v>
      </c>
      <c r="E31" s="52">
        <v>27.798699906793129</v>
      </c>
      <c r="F31" s="52" t="s">
        <v>1087</v>
      </c>
      <c r="G31" s="52" t="s">
        <v>1087</v>
      </c>
      <c r="H31" s="52" t="s">
        <v>1087</v>
      </c>
      <c r="I31" s="52">
        <v>6.3771830541703212</v>
      </c>
      <c r="J31" s="52">
        <v>4.3228643436091483</v>
      </c>
      <c r="K31" s="56"/>
      <c r="L31" s="54"/>
      <c r="M31" s="56"/>
      <c r="N31" s="64" t="e">
        <f>(H31/100)*([1]HouseholdIncQ!$AB100+[1]HouseholdIncQ!$O100)*4/1000</f>
        <v>#VALUE!</v>
      </c>
      <c r="O31" s="56"/>
      <c r="P31" s="55"/>
      <c r="Q31" s="55"/>
      <c r="R31" s="55"/>
    </row>
    <row r="32" spans="1:18">
      <c r="A32" s="53">
        <v>30041</v>
      </c>
      <c r="B32" s="52" t="s">
        <v>1087</v>
      </c>
      <c r="C32" s="52">
        <v>10.075139979434711</v>
      </c>
      <c r="D32" s="52">
        <v>39.301586643874813</v>
      </c>
      <c r="E32" s="52">
        <v>27.233867338964036</v>
      </c>
      <c r="F32" s="52" t="s">
        <v>1087</v>
      </c>
      <c r="G32" s="52" t="s">
        <v>1087</v>
      </c>
      <c r="H32" s="52" t="s">
        <v>1087</v>
      </c>
      <c r="I32" s="52">
        <v>6.4459954483813613</v>
      </c>
      <c r="J32" s="52">
        <v>4.376311143340283</v>
      </c>
      <c r="K32" s="56"/>
      <c r="L32" s="54"/>
      <c r="M32" s="56"/>
      <c r="N32" s="64" t="e">
        <f>(H32/100)*([1]HouseholdIncQ!$AB101+[1]HouseholdIncQ!$O101)*4/1000</f>
        <v>#VALUE!</v>
      </c>
      <c r="O32" s="56"/>
      <c r="P32" s="55"/>
      <c r="Q32" s="55"/>
      <c r="R32" s="55"/>
    </row>
    <row r="33" spans="1:18">
      <c r="A33" s="53">
        <v>30132</v>
      </c>
      <c r="B33" s="52">
        <v>8.5230227731543895</v>
      </c>
      <c r="C33" s="52">
        <v>10.097728007197533</v>
      </c>
      <c r="D33" s="52">
        <v>38.746596899501235</v>
      </c>
      <c r="E33" s="52">
        <v>26.734179930537501</v>
      </c>
      <c r="F33" s="52" t="s">
        <v>1087</v>
      </c>
      <c r="G33" s="52">
        <v>386.14990234680675</v>
      </c>
      <c r="H33" s="52">
        <v>116.36750976562831</v>
      </c>
      <c r="I33" s="52">
        <v>6.5100044436753004</v>
      </c>
      <c r="J33" s="52">
        <v>4.396156445002724</v>
      </c>
      <c r="K33" s="56"/>
      <c r="L33" s="54"/>
      <c r="M33" s="56"/>
      <c r="N33" s="64">
        <f>(H33/100)*([1]HouseholdIncQ!$AB102+[1]HouseholdIncQ!$O102)*4/1000</f>
        <v>157.36145610586385</v>
      </c>
      <c r="O33" s="56"/>
      <c r="P33" s="55"/>
      <c r="Q33" s="55"/>
      <c r="R33" s="55"/>
    </row>
    <row r="34" spans="1:18">
      <c r="A34" s="53">
        <v>30224</v>
      </c>
      <c r="B34" s="52" t="s">
        <v>1087</v>
      </c>
      <c r="C34" s="52">
        <v>10.160322382961491</v>
      </c>
      <c r="D34" s="52">
        <v>37.973782003196426</v>
      </c>
      <c r="E34" s="52">
        <v>26.046360619988697</v>
      </c>
      <c r="F34" s="52" t="s">
        <v>1087</v>
      </c>
      <c r="G34" s="52" t="s">
        <v>1087</v>
      </c>
      <c r="H34" s="52" t="s">
        <v>1087</v>
      </c>
      <c r="I34" s="52">
        <v>6.7450168162060482</v>
      </c>
      <c r="J34" s="52">
        <v>4.5030409869934411</v>
      </c>
      <c r="K34" s="56"/>
      <c r="L34" s="54"/>
      <c r="M34" s="56"/>
      <c r="N34" s="64" t="e">
        <f>(H34/100)*([1]HouseholdIncQ!$AB103+[1]HouseholdIncQ!$O103)*4/1000</f>
        <v>#VALUE!</v>
      </c>
      <c r="O34" s="56"/>
      <c r="P34" s="55"/>
      <c r="Q34" s="55"/>
      <c r="R34" s="55"/>
    </row>
    <row r="35" spans="1:18">
      <c r="A35" s="53">
        <v>30316</v>
      </c>
      <c r="B35" s="52" t="s">
        <v>1087</v>
      </c>
      <c r="C35" s="52">
        <v>10.333799722558293</v>
      </c>
      <c r="D35" s="52">
        <v>37.264664594843403</v>
      </c>
      <c r="E35" s="52">
        <v>25.451691257182262</v>
      </c>
      <c r="F35" s="52" t="s">
        <v>1087</v>
      </c>
      <c r="G35" s="52" t="s">
        <v>1087</v>
      </c>
      <c r="H35" s="52" t="s">
        <v>1087</v>
      </c>
      <c r="I35" s="52">
        <v>6.6156221749394435</v>
      </c>
      <c r="J35" s="52">
        <v>4.4049581216073452</v>
      </c>
      <c r="K35" s="56"/>
      <c r="L35" s="54"/>
      <c r="M35" s="56"/>
      <c r="N35" s="64" t="e">
        <f>(H35/100)*([1]HouseholdIncQ!$AB104+[1]HouseholdIncQ!$O104)*4/1000</f>
        <v>#VALUE!</v>
      </c>
      <c r="O35" s="56"/>
      <c r="P35" s="55"/>
      <c r="Q35" s="55"/>
      <c r="R35" s="55"/>
    </row>
    <row r="36" spans="1:18">
      <c r="A36" s="53">
        <v>30406</v>
      </c>
      <c r="B36" s="52" t="s">
        <v>1087</v>
      </c>
      <c r="C36" s="52">
        <v>10.290140124739459</v>
      </c>
      <c r="D36" s="52">
        <v>36.91520924415628</v>
      </c>
      <c r="E36" s="52">
        <v>25.041318156134079</v>
      </c>
      <c r="F36" s="52" t="s">
        <v>1087</v>
      </c>
      <c r="G36" s="52" t="s">
        <v>1087</v>
      </c>
      <c r="H36" s="52" t="s">
        <v>1087</v>
      </c>
      <c r="I36" s="52">
        <v>6.4264567985471341</v>
      </c>
      <c r="J36" s="52">
        <v>4.2199677754418321</v>
      </c>
      <c r="K36" s="56"/>
      <c r="L36" s="54"/>
      <c r="M36" s="56"/>
      <c r="N36" s="64" t="e">
        <f>(H36/100)*([1]HouseholdIncQ!$AB105+[1]HouseholdIncQ!$O105)*4/1000</f>
        <v>#VALUE!</v>
      </c>
      <c r="O36" s="56"/>
      <c r="P36" s="55"/>
      <c r="Q36" s="55"/>
      <c r="R36" s="55"/>
    </row>
    <row r="37" spans="1:18">
      <c r="A37" s="53">
        <v>30497</v>
      </c>
      <c r="B37" s="52">
        <v>8.4050415427009693</v>
      </c>
      <c r="C37" s="52">
        <v>10.204443424779392</v>
      </c>
      <c r="D37" s="52">
        <v>37.126043510870936</v>
      </c>
      <c r="E37" s="52">
        <v>25.069449534008172</v>
      </c>
      <c r="F37" s="52" t="s">
        <v>1087</v>
      </c>
      <c r="G37" s="52">
        <v>389.36955427455825</v>
      </c>
      <c r="H37" s="52">
        <v>127.33944570967608</v>
      </c>
      <c r="I37" s="52">
        <v>6.5910882625341216</v>
      </c>
      <c r="J37" s="52">
        <v>4.278854084692914</v>
      </c>
      <c r="K37" s="56"/>
      <c r="L37" s="54"/>
      <c r="M37" s="56"/>
      <c r="N37" s="64">
        <f>(H37/100)*([1]HouseholdIncQ!$AB106+[1]HouseholdIncQ!$O106)*4/1000</f>
        <v>188.13129709147546</v>
      </c>
      <c r="O37" s="56"/>
      <c r="P37" s="55"/>
      <c r="Q37" s="55"/>
      <c r="R37" s="55"/>
    </row>
    <row r="38" spans="1:18">
      <c r="A38" s="53">
        <v>30589</v>
      </c>
      <c r="B38" s="52" t="s">
        <v>1087</v>
      </c>
      <c r="C38" s="52">
        <v>10.279964402166115</v>
      </c>
      <c r="D38" s="52">
        <v>37.376862251342573</v>
      </c>
      <c r="E38" s="52">
        <v>25.146125003220622</v>
      </c>
      <c r="F38" s="52" t="s">
        <v>1087</v>
      </c>
      <c r="G38" s="52" t="s">
        <v>1087</v>
      </c>
      <c r="H38" s="52" t="s">
        <v>1087</v>
      </c>
      <c r="I38" s="52">
        <v>6.2841839003634856</v>
      </c>
      <c r="J38" s="52">
        <v>4.0648261117475322</v>
      </c>
      <c r="K38" s="56"/>
      <c r="L38" s="54"/>
      <c r="M38" s="56"/>
      <c r="N38" s="64" t="e">
        <f>(H38/100)*([1]HouseholdIncQ!$AB107+[1]HouseholdIncQ!$O107)*4/1000</f>
        <v>#VALUE!</v>
      </c>
      <c r="O38" s="56"/>
      <c r="P38" s="55"/>
      <c r="Q38" s="55"/>
      <c r="R38" s="55"/>
    </row>
    <row r="39" spans="1:18">
      <c r="A39" s="53">
        <v>30681</v>
      </c>
      <c r="B39" s="52" t="s">
        <v>1087</v>
      </c>
      <c r="C39" s="52">
        <v>10.184126382056039</v>
      </c>
      <c r="D39" s="52">
        <v>37.946630688761033</v>
      </c>
      <c r="E39" s="52">
        <v>25.366192853790618</v>
      </c>
      <c r="F39" s="52" t="s">
        <v>1087</v>
      </c>
      <c r="G39" s="52" t="s">
        <v>1087</v>
      </c>
      <c r="H39" s="52" t="s">
        <v>1087</v>
      </c>
      <c r="I39" s="52">
        <v>6.2387891229488046</v>
      </c>
      <c r="J39" s="52">
        <v>3.960414469194018</v>
      </c>
      <c r="K39" s="56"/>
      <c r="L39" s="54"/>
      <c r="M39" s="56"/>
      <c r="N39" s="64" t="e">
        <f>(H39/100)*([1]HouseholdIncQ!$AB108+[1]HouseholdIncQ!$O108)*4/1000</f>
        <v>#VALUE!</v>
      </c>
      <c r="O39" s="56"/>
      <c r="P39" s="55"/>
      <c r="Q39" s="55"/>
      <c r="R39" s="55"/>
    </row>
    <row r="40" spans="1:18">
      <c r="A40" s="53">
        <v>30772</v>
      </c>
      <c r="B40" s="52" t="s">
        <v>1087</v>
      </c>
      <c r="C40" s="52">
        <v>10.062509664843873</v>
      </c>
      <c r="D40" s="52">
        <v>38.705284530944034</v>
      </c>
      <c r="E40" s="52">
        <v>25.74293222387864</v>
      </c>
      <c r="F40" s="52" t="s">
        <v>1087</v>
      </c>
      <c r="G40" s="52" t="s">
        <v>1087</v>
      </c>
      <c r="H40" s="52" t="s">
        <v>1087</v>
      </c>
      <c r="I40" s="52">
        <v>6.2237319282122465</v>
      </c>
      <c r="J40" s="52">
        <v>3.9654098240594235</v>
      </c>
      <c r="K40" s="56"/>
      <c r="L40" s="54"/>
      <c r="M40" s="56"/>
      <c r="N40" s="64" t="e">
        <f>(H40/100)*([1]HouseholdIncQ!$AB109+[1]HouseholdIncQ!$O109)*4/1000</f>
        <v>#VALUE!</v>
      </c>
      <c r="O40" s="56"/>
      <c r="P40" s="55"/>
      <c r="Q40" s="55"/>
      <c r="R40" s="55"/>
    </row>
    <row r="41" spans="1:18">
      <c r="A41" s="53">
        <v>30863</v>
      </c>
      <c r="B41" s="52">
        <v>8.5441660794274092</v>
      </c>
      <c r="C41" s="52">
        <v>10.148031597639717</v>
      </c>
      <c r="D41" s="52">
        <v>39.182300048275671</v>
      </c>
      <c r="E41" s="52">
        <v>25.960486027979179</v>
      </c>
      <c r="F41" s="52" t="s">
        <v>1087</v>
      </c>
      <c r="G41" s="52">
        <v>394.15681123011382</v>
      </c>
      <c r="H41" s="52">
        <v>130.54584634570196</v>
      </c>
      <c r="I41" s="52">
        <v>6.0822529876410787</v>
      </c>
      <c r="J41" s="52">
        <v>3.9377904326821644</v>
      </c>
      <c r="K41" s="56"/>
      <c r="L41" s="54"/>
      <c r="M41" s="56"/>
      <c r="N41" s="64">
        <f>(H41/100)*([1]HouseholdIncQ!$AB110+[1]HouseholdIncQ!$O110)*4/1000</f>
        <v>212.24665882269608</v>
      </c>
      <c r="O41" s="56"/>
      <c r="P41" s="55"/>
      <c r="Q41" s="55"/>
      <c r="R41" s="55"/>
    </row>
    <row r="42" spans="1:18">
      <c r="A42" s="53">
        <v>30955</v>
      </c>
      <c r="B42" s="52" t="s">
        <v>1087</v>
      </c>
      <c r="C42" s="52">
        <v>9.9021595591945193</v>
      </c>
      <c r="D42" s="52">
        <v>40.013396889015446</v>
      </c>
      <c r="E42" s="52">
        <v>26.425693654883688</v>
      </c>
      <c r="F42" s="52" t="s">
        <v>1087</v>
      </c>
      <c r="G42" s="52" t="s">
        <v>1087</v>
      </c>
      <c r="H42" s="52" t="s">
        <v>1087</v>
      </c>
      <c r="I42" s="52">
        <v>5.6115725694612077</v>
      </c>
      <c r="J42" s="52">
        <v>3.7411712929183203</v>
      </c>
      <c r="K42" s="56"/>
      <c r="L42" s="54"/>
      <c r="M42" s="56"/>
      <c r="N42" s="64" t="e">
        <f>(H42/100)*([1]HouseholdIncQ!$AB111+[1]HouseholdIncQ!$O111)*4/1000</f>
        <v>#VALUE!</v>
      </c>
      <c r="O42" s="56"/>
      <c r="P42" s="55"/>
      <c r="Q42" s="55"/>
      <c r="R42" s="55"/>
    </row>
    <row r="43" spans="1:18">
      <c r="A43" s="53">
        <v>31047</v>
      </c>
      <c r="B43" s="52" t="s">
        <v>1087</v>
      </c>
      <c r="C43" s="52">
        <v>10.401837169248632</v>
      </c>
      <c r="D43" s="52">
        <v>41.069334764959578</v>
      </c>
      <c r="E43" s="52">
        <v>27.070194301141758</v>
      </c>
      <c r="F43" s="52" t="s">
        <v>1087</v>
      </c>
      <c r="G43" s="52" t="s">
        <v>1087</v>
      </c>
      <c r="H43" s="52" t="s">
        <v>1087</v>
      </c>
      <c r="I43" s="52">
        <v>5.5448433179224637</v>
      </c>
      <c r="J43" s="52">
        <v>3.7860298316229648</v>
      </c>
      <c r="K43" s="56"/>
      <c r="L43" s="54"/>
      <c r="M43" s="56"/>
      <c r="N43" s="64" t="e">
        <f>(H43/100)*([1]HouseholdIncQ!$AB112+[1]HouseholdIncQ!$O112)*4/1000</f>
        <v>#VALUE!</v>
      </c>
      <c r="O43" s="56"/>
      <c r="P43" s="55"/>
      <c r="Q43" s="55"/>
      <c r="R43" s="55"/>
    </row>
    <row r="44" spans="1:18">
      <c r="A44" s="53">
        <v>31137</v>
      </c>
      <c r="B44" s="52" t="s">
        <v>1087</v>
      </c>
      <c r="C44" s="52">
        <v>10.383834474313479</v>
      </c>
      <c r="D44" s="52">
        <v>41.944024599683857</v>
      </c>
      <c r="E44" s="52">
        <v>27.640560932575337</v>
      </c>
      <c r="F44" s="52" t="s">
        <v>1087</v>
      </c>
      <c r="G44" s="52" t="s">
        <v>1087</v>
      </c>
      <c r="H44" s="52" t="s">
        <v>1087</v>
      </c>
      <c r="I44" s="52">
        <v>5.6138639005205988</v>
      </c>
      <c r="J44" s="52">
        <v>3.888505930379643</v>
      </c>
      <c r="K44" s="56"/>
      <c r="L44" s="54"/>
      <c r="M44" s="56"/>
      <c r="N44" s="64" t="e">
        <f>(H44/100)*([1]HouseholdIncQ!$AB113+[1]HouseholdIncQ!$O113)*4/1000</f>
        <v>#VALUE!</v>
      </c>
      <c r="O44" s="56"/>
      <c r="P44" s="55"/>
      <c r="Q44" s="55"/>
      <c r="R44" s="55"/>
    </row>
    <row r="45" spans="1:18">
      <c r="A45" s="53">
        <v>31228</v>
      </c>
      <c r="B45" s="52">
        <v>8.9747023969948625</v>
      </c>
      <c r="C45" s="52">
        <v>10.673974901279694</v>
      </c>
      <c r="D45" s="52">
        <v>43.140306973776212</v>
      </c>
      <c r="E45" s="52">
        <v>28.260896192406793</v>
      </c>
      <c r="F45" s="52" t="s">
        <v>1087</v>
      </c>
      <c r="G45" s="52">
        <v>412.91350850733517</v>
      </c>
      <c r="H45" s="52">
        <v>141.07130217911282</v>
      </c>
      <c r="I45" s="52">
        <v>5.8512249910048704</v>
      </c>
      <c r="J45" s="52">
        <v>4.0565912129258024</v>
      </c>
      <c r="K45" s="56"/>
      <c r="L45" s="54"/>
      <c r="M45" s="56"/>
      <c r="N45" s="64">
        <f>(H45/100)*([1]HouseholdIncQ!$AB114+[1]HouseholdIncQ!$O114)*4/1000</f>
        <v>250.10813305939269</v>
      </c>
      <c r="O45" s="56"/>
      <c r="P45" s="55"/>
      <c r="Q45" s="55"/>
      <c r="R45" s="55"/>
    </row>
    <row r="46" spans="1:18">
      <c r="A46" s="53">
        <v>31320</v>
      </c>
      <c r="B46" s="52" t="s">
        <v>1087</v>
      </c>
      <c r="C46" s="52">
        <v>10.69161967320502</v>
      </c>
      <c r="D46" s="52">
        <v>43.914282595355409</v>
      </c>
      <c r="E46" s="52">
        <v>28.720235076105293</v>
      </c>
      <c r="F46" s="52" t="s">
        <v>1087</v>
      </c>
      <c r="G46" s="52" t="s">
        <v>1087</v>
      </c>
      <c r="H46" s="52" t="s">
        <v>1087</v>
      </c>
      <c r="I46" s="52">
        <v>6.3590181992248755</v>
      </c>
      <c r="J46" s="52">
        <v>4.22341479918272</v>
      </c>
      <c r="K46" s="56"/>
      <c r="L46" s="54"/>
      <c r="M46" s="56"/>
      <c r="N46" s="64" t="e">
        <f>(H46/100)*([1]HouseholdIncQ!$AB115+[1]HouseholdIncQ!$O115)*4/1000</f>
        <v>#VALUE!</v>
      </c>
      <c r="O46" s="56"/>
      <c r="P46" s="55"/>
      <c r="Q46" s="55"/>
      <c r="R46" s="55"/>
    </row>
    <row r="47" spans="1:18">
      <c r="A47" s="53">
        <v>31412</v>
      </c>
      <c r="B47" s="52" t="s">
        <v>1087</v>
      </c>
      <c r="C47" s="52">
        <v>10.74676089306983</v>
      </c>
      <c r="D47" s="52">
        <v>44.274980597323498</v>
      </c>
      <c r="E47" s="52">
        <v>28.990950137584832</v>
      </c>
      <c r="F47" s="52" t="s">
        <v>1087</v>
      </c>
      <c r="G47" s="52" t="s">
        <v>1087</v>
      </c>
      <c r="H47" s="52" t="s">
        <v>1087</v>
      </c>
      <c r="I47" s="52">
        <v>6.7730132974210795</v>
      </c>
      <c r="J47" s="52">
        <v>4.4881923743032957</v>
      </c>
      <c r="K47" s="56"/>
      <c r="L47" s="54"/>
      <c r="M47" s="56"/>
      <c r="N47" s="64" t="e">
        <f>(H47/100)*([1]HouseholdIncQ!$AB116+[1]HouseholdIncQ!$O116)*4/1000</f>
        <v>#VALUE!</v>
      </c>
      <c r="O47" s="56"/>
      <c r="P47" s="55"/>
      <c r="Q47" s="55"/>
      <c r="R47" s="55"/>
    </row>
    <row r="48" spans="1:18">
      <c r="A48" s="53">
        <v>31502</v>
      </c>
      <c r="B48" s="52" t="s">
        <v>1087</v>
      </c>
      <c r="C48" s="52">
        <v>10.962664028761838</v>
      </c>
      <c r="D48" s="52">
        <v>44.158457824498115</v>
      </c>
      <c r="E48" s="52">
        <v>28.94106956263338</v>
      </c>
      <c r="F48" s="52" t="s">
        <v>1087</v>
      </c>
      <c r="G48" s="52" t="s">
        <v>1087</v>
      </c>
      <c r="H48" s="52" t="s">
        <v>1087</v>
      </c>
      <c r="I48" s="52">
        <v>7.0299242114680096</v>
      </c>
      <c r="J48" s="52">
        <v>4.6638876898131176</v>
      </c>
      <c r="K48" s="56"/>
      <c r="L48" s="54"/>
      <c r="M48" s="56"/>
      <c r="N48" s="64" t="e">
        <f>(H48/100)*([1]HouseholdIncQ!$AB117+[1]HouseholdIncQ!$O117)*4/1000</f>
        <v>#VALUE!</v>
      </c>
      <c r="O48" s="56"/>
      <c r="P48" s="55"/>
      <c r="Q48" s="55"/>
      <c r="R48" s="55"/>
    </row>
    <row r="49" spans="1:18">
      <c r="A49" s="53">
        <v>31593</v>
      </c>
      <c r="B49" s="52">
        <v>9.0780390799073203</v>
      </c>
      <c r="C49" s="52">
        <v>11.285789873193568</v>
      </c>
      <c r="D49" s="52">
        <v>43.760430272963532</v>
      </c>
      <c r="E49" s="52">
        <v>28.722621067250468</v>
      </c>
      <c r="F49" s="52" t="s">
        <v>1087</v>
      </c>
      <c r="G49" s="52">
        <v>414.11018183125748</v>
      </c>
      <c r="H49" s="52">
        <v>149.6925012091902</v>
      </c>
      <c r="I49" s="52">
        <v>7.1087999555322927</v>
      </c>
      <c r="J49" s="52">
        <v>4.7526218994730298</v>
      </c>
      <c r="K49" s="56"/>
      <c r="L49" s="54"/>
      <c r="M49" s="56"/>
      <c r="N49" s="64">
        <f>(H49/100)*([1]HouseholdIncQ!$AB118+[1]HouseholdIncQ!$O118)*4/1000</f>
        <v>292.46322116246745</v>
      </c>
      <c r="O49" s="56"/>
      <c r="P49" s="55"/>
      <c r="Q49" s="55"/>
      <c r="R49" s="55"/>
    </row>
    <row r="50" spans="1:18">
      <c r="A50" s="53">
        <v>31685</v>
      </c>
      <c r="B50" s="52" t="s">
        <v>1087</v>
      </c>
      <c r="C50" s="52">
        <v>11.633969750187809</v>
      </c>
      <c r="D50" s="52">
        <v>43.549806839150918</v>
      </c>
      <c r="E50" s="52">
        <v>28.687194550540713</v>
      </c>
      <c r="F50" s="52" t="s">
        <v>1087</v>
      </c>
      <c r="G50" s="52" t="s">
        <v>1087</v>
      </c>
      <c r="H50" s="52" t="s">
        <v>1087</v>
      </c>
      <c r="I50" s="52">
        <v>7.4396227969291404</v>
      </c>
      <c r="J50" s="52">
        <v>5.0815012786172025</v>
      </c>
      <c r="K50" s="56"/>
      <c r="L50" s="54"/>
      <c r="M50" s="56"/>
      <c r="N50" s="64" t="e">
        <f>(H50/100)*([1]HouseholdIncQ!$AB119+[1]HouseholdIncQ!$O119)*4/1000</f>
        <v>#VALUE!</v>
      </c>
      <c r="O50" s="63"/>
      <c r="P50" s="55"/>
      <c r="Q50" s="55"/>
      <c r="R50" s="55"/>
    </row>
    <row r="51" spans="1:18">
      <c r="A51" s="53">
        <v>31777</v>
      </c>
      <c r="B51" s="52" t="s">
        <v>1087</v>
      </c>
      <c r="C51" s="52">
        <v>11.999355305185446</v>
      </c>
      <c r="D51" s="52">
        <v>43.429992136827124</v>
      </c>
      <c r="E51" s="52">
        <v>28.724101923423262</v>
      </c>
      <c r="F51" s="52" t="s">
        <v>1087</v>
      </c>
      <c r="G51" s="52" t="s">
        <v>1087</v>
      </c>
      <c r="H51" s="52" t="s">
        <v>1087</v>
      </c>
      <c r="I51" s="52">
        <v>7.5041244947217951</v>
      </c>
      <c r="J51" s="52">
        <v>5.1344460550404571</v>
      </c>
      <c r="K51" s="56"/>
      <c r="L51" s="54"/>
      <c r="M51" s="56"/>
      <c r="N51" s="64" t="e">
        <f>(H51/100)*([1]HouseholdIncQ!$AB120+[1]HouseholdIncQ!$O120)*4/1000</f>
        <v>#VALUE!</v>
      </c>
      <c r="O51" s="63"/>
      <c r="P51" s="55"/>
      <c r="Q51" s="55"/>
      <c r="R51" s="55"/>
    </row>
    <row r="52" spans="1:18">
      <c r="A52" s="53">
        <v>31867</v>
      </c>
      <c r="B52" s="52" t="s">
        <v>1087</v>
      </c>
      <c r="C52" s="52">
        <v>11.942930829452907</v>
      </c>
      <c r="D52" s="52">
        <v>43.707467066333017</v>
      </c>
      <c r="E52" s="52">
        <v>28.990669425563414</v>
      </c>
      <c r="F52" s="52" t="s">
        <v>1087</v>
      </c>
      <c r="G52" s="52" t="s">
        <v>1087</v>
      </c>
      <c r="H52" s="52" t="s">
        <v>1087</v>
      </c>
      <c r="I52" s="52">
        <v>7.6494955091159413</v>
      </c>
      <c r="J52" s="52">
        <v>5.2619556196461783</v>
      </c>
      <c r="K52" s="56"/>
      <c r="L52" s="54"/>
      <c r="M52" s="56"/>
      <c r="N52" s="64" t="e">
        <f>(H52/100)*([1]HouseholdIncQ!$AB121+[1]HouseholdIncQ!$O121)*4/1000</f>
        <v>#VALUE!</v>
      </c>
      <c r="O52" s="63"/>
      <c r="P52" s="55"/>
      <c r="Q52" s="55"/>
      <c r="R52" s="55"/>
    </row>
    <row r="53" spans="1:18">
      <c r="A53" s="53">
        <v>31958</v>
      </c>
      <c r="B53" s="52">
        <v>8.8420410387137522</v>
      </c>
      <c r="C53" s="52">
        <v>12.001923088059465</v>
      </c>
      <c r="D53" s="52">
        <v>43.789029358320953</v>
      </c>
      <c r="E53" s="52">
        <v>29.359211252593475</v>
      </c>
      <c r="F53" s="52" t="s">
        <v>1087</v>
      </c>
      <c r="G53" s="52">
        <v>426.73470781437845</v>
      </c>
      <c r="H53" s="52">
        <v>169.09273298988771</v>
      </c>
      <c r="I53" s="52">
        <v>7.5755537230353136</v>
      </c>
      <c r="J53" s="52">
        <v>5.2414892929140491</v>
      </c>
      <c r="K53" s="56"/>
      <c r="L53" s="54"/>
      <c r="M53" s="56"/>
      <c r="N53" s="64">
        <f>(H53/100)*([1]HouseholdIncQ!$AB122+[1]HouseholdIncQ!$O122)*4/1000</f>
        <v>358.53070361311876</v>
      </c>
      <c r="O53" s="63"/>
      <c r="P53" s="55"/>
      <c r="Q53" s="55"/>
      <c r="R53" s="55"/>
    </row>
    <row r="54" spans="1:18">
      <c r="A54" s="53">
        <v>32050</v>
      </c>
      <c r="B54" s="52" t="s">
        <v>1087</v>
      </c>
      <c r="C54" s="52">
        <v>11.930270771071656</v>
      </c>
      <c r="D54" s="52">
        <v>43.840080262807803</v>
      </c>
      <c r="E54" s="52">
        <v>29.560973137658745</v>
      </c>
      <c r="F54" s="52" t="s">
        <v>1087</v>
      </c>
      <c r="G54" s="52" t="s">
        <v>1087</v>
      </c>
      <c r="H54" s="52" t="s">
        <v>1087</v>
      </c>
      <c r="I54" s="52">
        <v>6.8398140794683302</v>
      </c>
      <c r="J54" s="52">
        <v>4.7077854569801332</v>
      </c>
      <c r="K54" s="56"/>
      <c r="L54" s="54"/>
      <c r="M54" s="56"/>
      <c r="N54" s="64" t="e">
        <f>(H54/100)*([1]HouseholdIncQ!$AB123+[1]HouseholdIncQ!$O123)*4/1000</f>
        <v>#VALUE!</v>
      </c>
      <c r="O54" s="63"/>
      <c r="P54" s="55"/>
      <c r="Q54" s="55"/>
      <c r="R54" s="55"/>
    </row>
    <row r="55" spans="1:18">
      <c r="A55" s="53">
        <v>32142</v>
      </c>
      <c r="B55" s="52" t="s">
        <v>1087</v>
      </c>
      <c r="C55" s="52">
        <v>11.621473553984657</v>
      </c>
      <c r="D55" s="52">
        <v>44.185196828293257</v>
      </c>
      <c r="E55" s="52">
        <v>29.991476010829686</v>
      </c>
      <c r="F55" s="52" t="s">
        <v>1087</v>
      </c>
      <c r="G55" s="52" t="s">
        <v>1087</v>
      </c>
      <c r="H55" s="52" t="s">
        <v>1087</v>
      </c>
      <c r="I55" s="52">
        <v>6.8896793750963568</v>
      </c>
      <c r="J55" s="52">
        <v>4.7532473724138349</v>
      </c>
      <c r="K55" s="56"/>
      <c r="L55" s="54"/>
      <c r="M55" s="56"/>
      <c r="N55" s="64" t="e">
        <f>(H55/100)*([1]HouseholdIncQ!$AB124+[1]HouseholdIncQ!$O124)*4/1000</f>
        <v>#VALUE!</v>
      </c>
      <c r="O55" s="63"/>
      <c r="P55" s="55"/>
      <c r="Q55" s="55"/>
      <c r="R55" s="55"/>
    </row>
    <row r="56" spans="1:18">
      <c r="A56" s="53">
        <v>32233</v>
      </c>
      <c r="B56" s="52" t="s">
        <v>1087</v>
      </c>
      <c r="C56" s="52">
        <v>11.25454055335744</v>
      </c>
      <c r="D56" s="52">
        <v>44.457875277489592</v>
      </c>
      <c r="E56" s="52">
        <v>30.514446474782485</v>
      </c>
      <c r="F56" s="52" t="s">
        <v>1087</v>
      </c>
      <c r="G56" s="52" t="s">
        <v>1087</v>
      </c>
      <c r="H56" s="52" t="s">
        <v>1087</v>
      </c>
      <c r="I56" s="52">
        <v>6.7975902600241165</v>
      </c>
      <c r="J56" s="52">
        <v>4.7000742744005199</v>
      </c>
      <c r="K56" s="56"/>
      <c r="L56" s="54"/>
      <c r="M56" s="56"/>
      <c r="N56" s="64" t="e">
        <f>(H56/100)*([1]HouseholdIncQ!$AB125+[1]HouseholdIncQ!$O125)*4/1000</f>
        <v>#VALUE!</v>
      </c>
      <c r="O56" s="63"/>
      <c r="P56" s="55"/>
      <c r="Q56" s="55"/>
      <c r="R56" s="55"/>
    </row>
    <row r="57" spans="1:18">
      <c r="A57" s="53">
        <v>32324</v>
      </c>
      <c r="B57" s="52">
        <v>8.1364554760633645</v>
      </c>
      <c r="C57" s="52">
        <v>10.897886950781766</v>
      </c>
      <c r="D57" s="52">
        <v>44.837436313942632</v>
      </c>
      <c r="E57" s="52">
        <v>31.201624498379886</v>
      </c>
      <c r="F57" s="52" t="s">
        <v>1087</v>
      </c>
      <c r="G57" s="52">
        <v>472.24596519900564</v>
      </c>
      <c r="H57" s="52">
        <v>180.88893903624498</v>
      </c>
      <c r="I57" s="52">
        <v>6.8869134237267033</v>
      </c>
      <c r="J57" s="52">
        <v>4.8162153825200731</v>
      </c>
      <c r="K57" s="56"/>
      <c r="L57" s="54"/>
      <c r="M57" s="56"/>
      <c r="N57" s="64">
        <f>(H57/100)*([1]HouseholdIncQ!$AB126+[1]HouseholdIncQ!$O126)*4/1000</f>
        <v>417.51337796833775</v>
      </c>
      <c r="O57" s="63">
        <f>'QuarterlyBS88-Today(RBA)'!I12</f>
        <v>416.82600000000002</v>
      </c>
      <c r="P57" s="66">
        <f>N57/O57</f>
        <v>1.0016490765171504</v>
      </c>
      <c r="Q57" s="55"/>
      <c r="R57" s="55"/>
    </row>
    <row r="58" spans="1:18">
      <c r="A58" s="53">
        <v>32416</v>
      </c>
      <c r="B58" s="52">
        <v>8.091778863608317</v>
      </c>
      <c r="C58" s="52">
        <v>10.583707966474085</v>
      </c>
      <c r="D58" s="52">
        <v>46.549276189436661</v>
      </c>
      <c r="E58" s="52">
        <v>32.684308815977339</v>
      </c>
      <c r="F58" s="52" t="s">
        <v>1087</v>
      </c>
      <c r="G58" s="52">
        <v>489.97046058020794</v>
      </c>
      <c r="H58" s="52">
        <v>180.87996487982849</v>
      </c>
      <c r="I58" s="52">
        <v>7.563196717536103</v>
      </c>
      <c r="J58" s="52">
        <v>5.2330881411381682</v>
      </c>
      <c r="K58" s="56"/>
      <c r="L58" s="54"/>
      <c r="M58" s="56"/>
      <c r="N58" s="64">
        <f>(H58/100)*([1]HouseholdIncQ!$AB127+[1]HouseholdIncQ!$O127)*4/1000</f>
        <v>428.64210557362242</v>
      </c>
      <c r="O58" s="63">
        <f>'QuarterlyBS88-Today(RBA)'!I13</f>
        <v>424.38600000000002</v>
      </c>
      <c r="P58" s="54">
        <f t="shared" ref="P58:P121" si="0">N58/O58</f>
        <v>1.0100288548011065</v>
      </c>
      <c r="Q58" s="55"/>
      <c r="R58" s="55"/>
    </row>
    <row r="59" spans="1:18">
      <c r="A59" s="53">
        <v>32508</v>
      </c>
      <c r="B59" s="52">
        <v>8.1146503639194734</v>
      </c>
      <c r="C59" s="52">
        <v>10.347809340841579</v>
      </c>
      <c r="D59" s="52">
        <v>47.651212472216002</v>
      </c>
      <c r="E59" s="52">
        <v>33.529652471587177</v>
      </c>
      <c r="F59" s="52" t="s">
        <v>1087</v>
      </c>
      <c r="G59" s="52">
        <v>498.40117152081456</v>
      </c>
      <c r="H59" s="52">
        <v>177.79475647985953</v>
      </c>
      <c r="I59" s="52">
        <v>7.8870779834344056</v>
      </c>
      <c r="J59" s="52">
        <v>5.4018326175511033</v>
      </c>
      <c r="K59" s="56"/>
      <c r="L59" s="54"/>
      <c r="M59" s="56"/>
      <c r="N59" s="64">
        <f>(H59/100)*([1]HouseholdIncQ!$AB128+[1]HouseholdIncQ!$O128)*4/1000</f>
        <v>435.46914115099037</v>
      </c>
      <c r="O59" s="63">
        <f>'QuarterlyBS88-Today(RBA)'!I14</f>
        <v>429.33699999999999</v>
      </c>
      <c r="P59" s="54">
        <f t="shared" si="0"/>
        <v>1.01428281548292</v>
      </c>
      <c r="Q59" s="55"/>
      <c r="R59" s="55"/>
    </row>
    <row r="60" spans="1:18">
      <c r="A60" s="53">
        <v>32598</v>
      </c>
      <c r="B60" s="52">
        <v>8.2311411874722911</v>
      </c>
      <c r="C60" s="52">
        <v>10.407685010881378</v>
      </c>
      <c r="D60" s="52">
        <v>48.407441297656156</v>
      </c>
      <c r="E60" s="52">
        <v>34.201151240849711</v>
      </c>
      <c r="F60" s="52" t="s">
        <v>1087</v>
      </c>
      <c r="G60" s="52">
        <v>498.51835240966477</v>
      </c>
      <c r="H60" s="52">
        <v>175.34313076481752</v>
      </c>
      <c r="I60" s="52">
        <v>8.1917785792708955</v>
      </c>
      <c r="J60" s="52">
        <v>5.5756496503169819</v>
      </c>
      <c r="K60" s="56"/>
      <c r="L60" s="54"/>
      <c r="M60" s="56"/>
      <c r="N60" s="64">
        <f>(H60/100)*([1]HouseholdIncQ!$AB129+[1]HouseholdIncQ!$O129)*4/1000</f>
        <v>445.18919528664105</v>
      </c>
      <c r="O60" s="63">
        <f>'QuarterlyBS88-Today(RBA)'!I15</f>
        <v>437.041</v>
      </c>
      <c r="P60" s="54">
        <f t="shared" si="0"/>
        <v>1.0186440065958138</v>
      </c>
      <c r="Q60" s="55"/>
      <c r="R60" s="55"/>
    </row>
    <row r="61" spans="1:18">
      <c r="A61" s="53">
        <v>32689</v>
      </c>
      <c r="B61" s="52">
        <v>8.3452902159791016</v>
      </c>
      <c r="C61" s="52">
        <v>10.565012784781464</v>
      </c>
      <c r="D61" s="52">
        <v>49.020636915213032</v>
      </c>
      <c r="E61" s="52">
        <v>34.618435169090979</v>
      </c>
      <c r="F61" s="52" t="s">
        <v>1087</v>
      </c>
      <c r="G61" s="52">
        <v>497.1034038195761</v>
      </c>
      <c r="H61" s="52">
        <v>175.91373377766942</v>
      </c>
      <c r="I61" s="52">
        <v>8.4885852625691793</v>
      </c>
      <c r="J61" s="52">
        <v>5.8404288282710706</v>
      </c>
      <c r="K61" s="56"/>
      <c r="L61" s="54"/>
      <c r="M61" s="56"/>
      <c r="N61" s="64">
        <f>(H61/100)*([1]HouseholdIncQ!$AB130+[1]HouseholdIncQ!$O130)*4/1000</f>
        <v>461.28099271180474</v>
      </c>
      <c r="O61" s="63">
        <f>'QuarterlyBS88-Today(RBA)'!I16</f>
        <v>454.49599999999998</v>
      </c>
      <c r="P61" s="54">
        <f t="shared" si="0"/>
        <v>1.0149286081985425</v>
      </c>
      <c r="Q61" s="55"/>
      <c r="R61" s="55"/>
    </row>
    <row r="62" spans="1:18">
      <c r="A62" s="53">
        <v>32781</v>
      </c>
      <c r="B62" s="52">
        <v>8.3328654422294068</v>
      </c>
      <c r="C62" s="52">
        <v>10.676227271788267</v>
      </c>
      <c r="D62" s="52">
        <v>48.613419835628754</v>
      </c>
      <c r="E62" s="52">
        <v>34.407699478575203</v>
      </c>
      <c r="F62" s="52" t="s">
        <v>1087</v>
      </c>
      <c r="G62" s="52">
        <v>495.27734056854581</v>
      </c>
      <c r="H62" s="52">
        <v>178.59724856976413</v>
      </c>
      <c r="I62" s="52">
        <v>9.4606979203383847</v>
      </c>
      <c r="J62" s="52">
        <v>6.1810765899592131</v>
      </c>
      <c r="K62" s="56"/>
      <c r="L62" s="54"/>
      <c r="M62" s="56"/>
      <c r="N62" s="64">
        <f>(H62/100)*([1]HouseholdIncQ!$AB131+[1]HouseholdIncQ!$O131)*4/1000</f>
        <v>482.05540555962176</v>
      </c>
      <c r="O62" s="63">
        <f>'QuarterlyBS88-Today(RBA)'!I17</f>
        <v>478.262</v>
      </c>
      <c r="P62" s="54">
        <f t="shared" si="0"/>
        <v>1.0079316474225879</v>
      </c>
      <c r="Q62" s="55"/>
      <c r="R62" s="55"/>
    </row>
    <row r="63" spans="1:18">
      <c r="A63" s="53">
        <v>32873</v>
      </c>
      <c r="B63" s="52">
        <v>8.4429192916175264</v>
      </c>
      <c r="C63" s="52">
        <v>10.85946062661494</v>
      </c>
      <c r="D63" s="52">
        <v>48.056825925622768</v>
      </c>
      <c r="E63" s="52">
        <v>34.17575559754971</v>
      </c>
      <c r="F63" s="52" t="s">
        <v>1087</v>
      </c>
      <c r="G63" s="52">
        <v>484.40932319852027</v>
      </c>
      <c r="H63" s="52">
        <v>174.31314277480595</v>
      </c>
      <c r="I63" s="52">
        <v>9.0491288752241861</v>
      </c>
      <c r="J63" s="52">
        <v>6.0136433512682554</v>
      </c>
      <c r="K63" s="56"/>
      <c r="L63" s="54"/>
      <c r="M63" s="56"/>
      <c r="N63" s="64">
        <f>(H63/100)*([1]HouseholdIncQ!$AB132+[1]HouseholdIncQ!$O132)*4/1000</f>
        <v>484.28374578267693</v>
      </c>
      <c r="O63" s="63">
        <f>'QuarterlyBS88-Today(RBA)'!I18</f>
        <v>483.90199999999999</v>
      </c>
      <c r="P63" s="54">
        <f t="shared" si="0"/>
        <v>1.0007888906900095</v>
      </c>
      <c r="Q63" s="55"/>
      <c r="R63" s="55"/>
    </row>
    <row r="64" spans="1:18">
      <c r="A64" s="53">
        <v>32963</v>
      </c>
      <c r="B64" s="52">
        <v>8.5593121692539338</v>
      </c>
      <c r="C64" s="52">
        <v>11.007995762761794</v>
      </c>
      <c r="D64" s="52">
        <v>47.643384178818707</v>
      </c>
      <c r="E64" s="52">
        <v>34.124467544784189</v>
      </c>
      <c r="F64" s="52">
        <v>28.81500243453533</v>
      </c>
      <c r="G64" s="52">
        <v>475.82663258654964</v>
      </c>
      <c r="H64" s="52">
        <v>169.15588610136351</v>
      </c>
      <c r="I64" s="52">
        <v>8.9640178280247849</v>
      </c>
      <c r="J64" s="52">
        <v>5.8703585793486868</v>
      </c>
      <c r="K64" s="56"/>
      <c r="L64" s="54"/>
      <c r="M64" s="56"/>
      <c r="N64" s="64">
        <f>(H64/100)*([1]HouseholdIncQ!$AB133+[1]HouseholdIncQ!$O133)*4/1000</f>
        <v>480.89665171528833</v>
      </c>
      <c r="O64" s="63">
        <f>'QuarterlyBS88-Today(RBA)'!I19</f>
        <v>484.45400000000001</v>
      </c>
      <c r="P64" s="54">
        <f t="shared" si="0"/>
        <v>0.99265699471010316</v>
      </c>
      <c r="Q64" s="55"/>
      <c r="R64" s="55"/>
    </row>
    <row r="65" spans="1:18">
      <c r="A65" s="53">
        <v>33054</v>
      </c>
      <c r="B65" s="52">
        <v>8.6972215265884021</v>
      </c>
      <c r="C65" s="52">
        <v>11.103685929495583</v>
      </c>
      <c r="D65" s="52">
        <v>47.832704531845053</v>
      </c>
      <c r="E65" s="52">
        <v>34.260111899790665</v>
      </c>
      <c r="F65" s="52">
        <v>28.785683239907033</v>
      </c>
      <c r="G65" s="52">
        <v>471.48887126985386</v>
      </c>
      <c r="H65" s="52">
        <v>165.55684062925394</v>
      </c>
      <c r="I65" s="52">
        <v>8.9273985908327038</v>
      </c>
      <c r="J65" s="52">
        <v>5.7893032793203929</v>
      </c>
      <c r="K65" s="56"/>
      <c r="L65" s="54"/>
      <c r="M65" s="56"/>
      <c r="N65" s="64">
        <f>(H65/100)*([1]HouseholdIncQ!$AB134+[1]HouseholdIncQ!$O134)*4/1000</f>
        <v>477.81028660327718</v>
      </c>
      <c r="O65" s="63">
        <f>'QuarterlyBS88-Today(RBA)'!I20</f>
        <v>485.262</v>
      </c>
      <c r="P65" s="54">
        <f t="shared" si="0"/>
        <v>0.98464393792070504</v>
      </c>
      <c r="Q65" s="55"/>
      <c r="R65" s="55"/>
    </row>
    <row r="66" spans="1:18">
      <c r="A66" s="53">
        <v>33146</v>
      </c>
      <c r="B66" s="52">
        <v>8.8499166182838795</v>
      </c>
      <c r="C66" s="52">
        <v>11.442704784282794</v>
      </c>
      <c r="D66" s="52">
        <v>47.66330356170635</v>
      </c>
      <c r="E66" s="52">
        <v>34.489103319732436</v>
      </c>
      <c r="F66" s="52">
        <v>28.588521216990969</v>
      </c>
      <c r="G66" s="52">
        <v>463.48967564793941</v>
      </c>
      <c r="H66" s="52">
        <v>162.95508092003178</v>
      </c>
      <c r="I66" s="52">
        <v>8.7845915090425795</v>
      </c>
      <c r="J66" s="52">
        <v>5.7254805550006918</v>
      </c>
      <c r="K66" s="56"/>
      <c r="L66" s="54"/>
      <c r="M66" s="56"/>
      <c r="N66" s="64">
        <f>(H66/100)*([1]HouseholdIncQ!$AB135+[1]HouseholdIncQ!$O135)*4/1000</f>
        <v>473.29977343061387</v>
      </c>
      <c r="O66" s="63">
        <f>'QuarterlyBS88-Today(RBA)'!I21</f>
        <v>486.22699999999998</v>
      </c>
      <c r="P66" s="54">
        <f t="shared" si="0"/>
        <v>0.97341318649645925</v>
      </c>
      <c r="Q66" s="55"/>
      <c r="R66" s="55"/>
    </row>
    <row r="67" spans="1:18">
      <c r="A67" s="53">
        <v>33238</v>
      </c>
      <c r="B67" s="52">
        <v>8.9239465193068614</v>
      </c>
      <c r="C67" s="52">
        <v>11.660771751074336</v>
      </c>
      <c r="D67" s="52">
        <v>47.88805882736078</v>
      </c>
      <c r="E67" s="52">
        <v>34.951576805205299</v>
      </c>
      <c r="F67" s="52">
        <v>28.722954937162637</v>
      </c>
      <c r="G67" s="52">
        <v>462.27583462251278</v>
      </c>
      <c r="H67" s="52">
        <v>162.93474408112021</v>
      </c>
      <c r="I67" s="52">
        <v>8.2859055908938739</v>
      </c>
      <c r="J67" s="52">
        <v>5.4878716863986368</v>
      </c>
      <c r="K67" s="56"/>
      <c r="L67" s="54"/>
      <c r="M67" s="56"/>
      <c r="N67" s="64">
        <f>(H67/100)*([1]HouseholdIncQ!$AB136+[1]HouseholdIncQ!$O136)*4/1000</f>
        <v>474.64194428782969</v>
      </c>
      <c r="O67" s="63">
        <f>'QuarterlyBS88-Today(RBA)'!I22</f>
        <v>491.85599999999999</v>
      </c>
      <c r="P67" s="54">
        <f t="shared" si="0"/>
        <v>0.96500183852149757</v>
      </c>
      <c r="Q67" s="55"/>
      <c r="R67" s="55"/>
    </row>
    <row r="68" spans="1:18">
      <c r="A68" s="53">
        <v>33328</v>
      </c>
      <c r="B68" s="52">
        <v>8.9138492608689059</v>
      </c>
      <c r="C68" s="52">
        <v>11.733489219755382</v>
      </c>
      <c r="D68" s="52">
        <v>48.571788043808361</v>
      </c>
      <c r="E68" s="52">
        <v>35.751183048684794</v>
      </c>
      <c r="F68" s="52">
        <v>29.227745503894432</v>
      </c>
      <c r="G68" s="52">
        <v>470.82375532657193</v>
      </c>
      <c r="H68" s="52">
        <v>166.01234543397572</v>
      </c>
      <c r="I68" s="52">
        <v>8.0051872759173079</v>
      </c>
      <c r="J68" s="52">
        <v>5.1849874132275531</v>
      </c>
      <c r="K68" s="56"/>
      <c r="L68" s="54"/>
      <c r="M68" s="56"/>
      <c r="N68" s="64">
        <f>(H68/100)*([1]HouseholdIncQ!$AB137+[1]HouseholdIncQ!$O137)*4/1000</f>
        <v>485.4466600242144</v>
      </c>
      <c r="O68" s="63">
        <f>'QuarterlyBS88-Today(RBA)'!I23</f>
        <v>501.85199999999998</v>
      </c>
      <c r="P68" s="54">
        <f t="shared" si="0"/>
        <v>0.96731040231824206</v>
      </c>
      <c r="Q68" s="55"/>
      <c r="R68" s="55"/>
    </row>
    <row r="69" spans="1:18">
      <c r="A69" s="53">
        <v>33419</v>
      </c>
      <c r="B69" s="52">
        <v>8.9203778444972848</v>
      </c>
      <c r="C69" s="52">
        <v>11.885737490167534</v>
      </c>
      <c r="D69" s="52">
        <v>49.299496454360636</v>
      </c>
      <c r="E69" s="52">
        <v>36.614835727273629</v>
      </c>
      <c r="F69" s="52">
        <v>29.800396149448588</v>
      </c>
      <c r="G69" s="52">
        <v>476.62950656592551</v>
      </c>
      <c r="H69" s="52">
        <v>169.01697265882976</v>
      </c>
      <c r="I69" s="52">
        <v>7.9937381433440775</v>
      </c>
      <c r="J69" s="52">
        <v>5.1436679673643138</v>
      </c>
      <c r="K69" s="56"/>
      <c r="L69" s="54"/>
      <c r="M69" s="56"/>
      <c r="N69" s="64">
        <f>(H69/100)*([1]HouseholdIncQ!$AB138+[1]HouseholdIncQ!$O138)*4/1000</f>
        <v>496.59214770836087</v>
      </c>
      <c r="O69" s="63">
        <f>'QuarterlyBS88-Today(RBA)'!I24</f>
        <v>511.851</v>
      </c>
      <c r="P69" s="54">
        <f t="shared" si="0"/>
        <v>0.97018887861577074</v>
      </c>
      <c r="Q69" s="55"/>
      <c r="R69" s="55"/>
    </row>
    <row r="70" spans="1:18">
      <c r="A70" s="53">
        <v>33511</v>
      </c>
      <c r="B70" s="52">
        <v>8.8147741569385811</v>
      </c>
      <c r="C70" s="52">
        <v>11.878535870471191</v>
      </c>
      <c r="D70" s="52">
        <v>49.580407080343129</v>
      </c>
      <c r="E70" s="52">
        <v>37.193744807178298</v>
      </c>
      <c r="F70" s="52">
        <v>30.307076353431061</v>
      </c>
      <c r="G70" s="52">
        <v>486.48029131342128</v>
      </c>
      <c r="H70" s="52">
        <v>173.57073882111817</v>
      </c>
      <c r="I70" s="52">
        <v>7.0922207347910158</v>
      </c>
      <c r="J70" s="52">
        <v>4.6016659229510637</v>
      </c>
      <c r="K70" s="56"/>
      <c r="L70" s="54"/>
      <c r="M70" s="56"/>
      <c r="N70" s="64">
        <f>(H70/100)*([1]HouseholdIncQ!$AB139+[1]HouseholdIncQ!$O139)*4/1000</f>
        <v>513.804101058274</v>
      </c>
      <c r="O70" s="63">
        <f>'QuarterlyBS88-Today(RBA)'!I25</f>
        <v>528.45000000000005</v>
      </c>
      <c r="P70" s="54">
        <f t="shared" si="0"/>
        <v>0.97228517562356698</v>
      </c>
      <c r="Q70" s="55"/>
      <c r="R70" s="55"/>
    </row>
    <row r="71" spans="1:18">
      <c r="A71" s="53">
        <v>33603</v>
      </c>
      <c r="B71" s="52">
        <v>8.8976261202938396</v>
      </c>
      <c r="C71" s="52">
        <v>12.206307372626453</v>
      </c>
      <c r="D71" s="52">
        <v>50.452259253053136</v>
      </c>
      <c r="E71" s="52">
        <v>38.334399857687949</v>
      </c>
      <c r="F71" s="52">
        <v>31.10136412600178</v>
      </c>
      <c r="G71" s="52">
        <v>492.83054007069057</v>
      </c>
      <c r="H71" s="52">
        <v>177.38213358741007</v>
      </c>
      <c r="I71" s="52">
        <v>6.7777794379118159</v>
      </c>
      <c r="J71" s="52">
        <v>4.4774313078037924</v>
      </c>
      <c r="K71" s="56"/>
      <c r="L71" s="54"/>
      <c r="M71" s="56"/>
      <c r="N71" s="64">
        <f>(H71/100)*([1]HouseholdIncQ!$AB140+[1]HouseholdIncQ!$O140)*4/1000</f>
        <v>529.20185734467918</v>
      </c>
      <c r="O71" s="63">
        <f>'QuarterlyBS88-Today(RBA)'!I26</f>
        <v>539.89800000000002</v>
      </c>
      <c r="P71" s="54">
        <f t="shared" si="0"/>
        <v>0.98018858626014382</v>
      </c>
      <c r="Q71" s="55"/>
      <c r="R71" s="55"/>
    </row>
    <row r="72" spans="1:18">
      <c r="A72" s="53">
        <v>33694</v>
      </c>
      <c r="B72" s="52">
        <v>9.0989043223516077</v>
      </c>
      <c r="C72" s="52">
        <v>12.6633760440315</v>
      </c>
      <c r="D72" s="52">
        <v>50.992453534925822</v>
      </c>
      <c r="E72" s="52">
        <v>39.048307489089154</v>
      </c>
      <c r="F72" s="52">
        <v>31.733234470513167</v>
      </c>
      <c r="G72" s="52">
        <v>487.31092670233193</v>
      </c>
      <c r="H72" s="52">
        <v>176.61204039560553</v>
      </c>
      <c r="I72" s="52">
        <v>6.3777616644716391</v>
      </c>
      <c r="J72" s="52">
        <v>4.2530742708317915</v>
      </c>
      <c r="K72" s="56"/>
      <c r="L72" s="54"/>
      <c r="M72" s="56"/>
      <c r="N72" s="64">
        <f>(H72/100)*([1]HouseholdIncQ!$AB141+[1]HouseholdIncQ!$O141)*4/1000</f>
        <v>530.2811835286135</v>
      </c>
      <c r="O72" s="63">
        <f>'QuarterlyBS88-Today(RBA)'!I27</f>
        <v>541.43600000000004</v>
      </c>
      <c r="P72" s="54">
        <f t="shared" si="0"/>
        <v>0.97939771926619856</v>
      </c>
      <c r="Q72" s="55"/>
      <c r="R72" s="55"/>
    </row>
    <row r="73" spans="1:18">
      <c r="A73" s="53">
        <v>33785</v>
      </c>
      <c r="B73" s="52">
        <v>9.0696418000499648</v>
      </c>
      <c r="C73" s="52">
        <v>12.804020629414245</v>
      </c>
      <c r="D73" s="52">
        <v>51.542198979715891</v>
      </c>
      <c r="E73" s="52">
        <v>39.85668081453359</v>
      </c>
      <c r="F73" s="52">
        <v>32.345076884547339</v>
      </c>
      <c r="G73" s="52">
        <v>496.7099960560459</v>
      </c>
      <c r="H73" s="52">
        <v>181.83301427786751</v>
      </c>
      <c r="I73" s="52">
        <v>6.1717296500811178</v>
      </c>
      <c r="J73" s="52">
        <v>4.126393498742317</v>
      </c>
      <c r="K73" s="56"/>
      <c r="L73" s="54"/>
      <c r="M73" s="56"/>
      <c r="N73" s="64">
        <f>(H73/100)*([1]HouseholdIncQ!$AB142+[1]HouseholdIncQ!$O142)*4/1000</f>
        <v>550.8667534150851</v>
      </c>
      <c r="O73" s="63">
        <f>'QuarterlyBS88-Today(RBA)'!I28</f>
        <v>559.46199999999999</v>
      </c>
      <c r="P73" s="54">
        <f t="shared" si="0"/>
        <v>0.98463658553232414</v>
      </c>
      <c r="Q73" s="55"/>
      <c r="R73" s="55"/>
    </row>
    <row r="74" spans="1:18">
      <c r="A74" s="53">
        <v>33877</v>
      </c>
      <c r="B74" s="52">
        <v>9.1622949940055403</v>
      </c>
      <c r="C74" s="52">
        <v>13.018916069477779</v>
      </c>
      <c r="D74" s="52">
        <v>52.565510195060064</v>
      </c>
      <c r="E74" s="52">
        <v>40.922791463771382</v>
      </c>
      <c r="F74" s="52">
        <v>33.622579606424132</v>
      </c>
      <c r="G74" s="52">
        <v>500.09041727938836</v>
      </c>
      <c r="H74" s="52">
        <v>183.12401478150761</v>
      </c>
      <c r="I74" s="52">
        <v>6.3383464162570613</v>
      </c>
      <c r="J74" s="52">
        <v>4.1879539285452276</v>
      </c>
      <c r="K74" s="56"/>
      <c r="L74" s="54"/>
      <c r="M74" s="56"/>
      <c r="N74" s="64">
        <f>(H74/100)*([1]HouseholdIncQ!$AB143+[1]HouseholdIncQ!$O143)*4/1000</f>
        <v>560.19101113781426</v>
      </c>
      <c r="O74" s="63">
        <f>'QuarterlyBS88-Today(RBA)'!I29</f>
        <v>566.90800000000002</v>
      </c>
      <c r="P74" s="54">
        <f t="shared" si="0"/>
        <v>0.98815153629480312</v>
      </c>
      <c r="Q74" s="55"/>
      <c r="R74" s="55"/>
    </row>
    <row r="75" spans="1:18">
      <c r="A75" s="53">
        <v>33969</v>
      </c>
      <c r="B75" s="52">
        <v>9.3056645659127835</v>
      </c>
      <c r="C75" s="52">
        <v>13.367556734522143</v>
      </c>
      <c r="D75" s="52">
        <v>54.036329045504758</v>
      </c>
      <c r="E75" s="52">
        <v>42.414447451189297</v>
      </c>
      <c r="F75" s="52">
        <v>34.628163280992482</v>
      </c>
      <c r="G75" s="52">
        <v>504.18799442678716</v>
      </c>
      <c r="H75" s="52">
        <v>185.61375949732312</v>
      </c>
      <c r="I75" s="52">
        <v>6.3334805653710244</v>
      </c>
      <c r="J75" s="52">
        <v>4.3265606595995285</v>
      </c>
      <c r="K75" s="56"/>
      <c r="L75" s="54"/>
      <c r="M75" s="56"/>
      <c r="N75" s="64">
        <f>(H75/100)*([1]HouseholdIncQ!$AB144+[1]HouseholdIncQ!$O144)*4/1000</f>
        <v>572.69269355304073</v>
      </c>
      <c r="O75" s="63">
        <f>'QuarterlyBS88-Today(RBA)'!I30</f>
        <v>578.98500000000001</v>
      </c>
      <c r="P75" s="54">
        <f t="shared" si="0"/>
        <v>0.98913217709101398</v>
      </c>
      <c r="Q75" s="55"/>
      <c r="R75" s="55"/>
    </row>
    <row r="76" spans="1:18">
      <c r="A76" s="53">
        <v>34059</v>
      </c>
      <c r="B76" s="52">
        <v>9.522151718774003</v>
      </c>
      <c r="C76" s="52">
        <v>13.943577544392175</v>
      </c>
      <c r="D76" s="52">
        <v>55.431135281081559</v>
      </c>
      <c r="E76" s="52">
        <v>43.846284984630756</v>
      </c>
      <c r="F76" s="52">
        <v>35.982046651771313</v>
      </c>
      <c r="G76" s="52">
        <v>504.39344701874063</v>
      </c>
      <c r="H76" s="52">
        <v>188.64225643184494</v>
      </c>
      <c r="I76" s="52">
        <v>6.0509432263689691</v>
      </c>
      <c r="J76" s="52">
        <v>4.4249420578431531</v>
      </c>
      <c r="K76" s="56"/>
      <c r="L76" s="54"/>
      <c r="M76" s="56"/>
      <c r="N76" s="64">
        <f>(H76/100)*([1]HouseholdIncQ!$AB145+[1]HouseholdIncQ!$O145)*4/1000</f>
        <v>585.85493726499499</v>
      </c>
      <c r="O76" s="63">
        <f>'QuarterlyBS88-Today(RBA)'!I31</f>
        <v>591.50099999999998</v>
      </c>
      <c r="P76" s="54">
        <f t="shared" si="0"/>
        <v>0.99045468606983755</v>
      </c>
      <c r="Q76" s="55"/>
      <c r="R76" s="55"/>
    </row>
    <row r="77" spans="1:18">
      <c r="A77" s="53">
        <v>34150</v>
      </c>
      <c r="B77" s="52">
        <v>9.6402455773932072</v>
      </c>
      <c r="C77" s="52">
        <v>14.267757351155266</v>
      </c>
      <c r="D77" s="52">
        <v>56.762495761501889</v>
      </c>
      <c r="E77" s="52">
        <v>45.355278646577688</v>
      </c>
      <c r="F77" s="52">
        <v>37.093490844371473</v>
      </c>
      <c r="G77" s="52">
        <v>510.12936467674416</v>
      </c>
      <c r="H77" s="52">
        <v>191.37183111060523</v>
      </c>
      <c r="I77" s="52">
        <v>5.94139033057332</v>
      </c>
      <c r="J77" s="52">
        <v>4.4078016732421101</v>
      </c>
      <c r="K77" s="56"/>
      <c r="L77" s="54"/>
      <c r="M77" s="56"/>
      <c r="N77" s="64">
        <f>(H77/100)*([1]HouseholdIncQ!$AB146+[1]HouseholdIncQ!$O146)*4/1000</f>
        <v>596.72798889584476</v>
      </c>
      <c r="O77" s="63">
        <f>'QuarterlyBS88-Today(RBA)'!I32</f>
        <v>605.26700000000005</v>
      </c>
      <c r="P77" s="54">
        <f t="shared" si="0"/>
        <v>0.98589215816465248</v>
      </c>
      <c r="Q77" s="55"/>
      <c r="R77" s="55"/>
    </row>
    <row r="78" spans="1:18">
      <c r="A78" s="53">
        <v>34242</v>
      </c>
      <c r="B78" s="52">
        <v>9.697663917320968</v>
      </c>
      <c r="C78" s="52">
        <v>14.676994066221349</v>
      </c>
      <c r="D78" s="52">
        <v>58.603863775074252</v>
      </c>
      <c r="E78" s="52">
        <v>47.159455437819354</v>
      </c>
      <c r="F78" s="52">
        <v>38.400248271262313</v>
      </c>
      <c r="G78" s="52">
        <v>523.77949635815162</v>
      </c>
      <c r="H78" s="52">
        <v>201.56675083617839</v>
      </c>
      <c r="I78" s="52">
        <v>5.9823687976407038</v>
      </c>
      <c r="J78" s="52">
        <v>4.5030435239467828</v>
      </c>
      <c r="K78" s="56"/>
      <c r="L78" s="54"/>
      <c r="M78" s="56"/>
      <c r="N78" s="64">
        <f>(H78/100)*([1]HouseholdIncQ!$AB147+[1]HouseholdIncQ!$O147)*4/1000</f>
        <v>633.36304447743976</v>
      </c>
      <c r="O78" s="63">
        <f>'QuarterlyBS88-Today(RBA)'!I33</f>
        <v>639.404</v>
      </c>
      <c r="P78" s="54">
        <f t="shared" si="0"/>
        <v>0.99055220874038907</v>
      </c>
      <c r="Q78" s="55"/>
      <c r="R78" s="55"/>
    </row>
    <row r="79" spans="1:18">
      <c r="A79" s="53">
        <v>34334</v>
      </c>
      <c r="B79" s="52">
        <v>9.7412139489092606</v>
      </c>
      <c r="C79" s="52">
        <v>14.921150447556068</v>
      </c>
      <c r="D79" s="52">
        <v>60.343325887434482</v>
      </c>
      <c r="E79" s="52">
        <v>48.895465230407311</v>
      </c>
      <c r="F79" s="52">
        <v>39.668144601131509</v>
      </c>
      <c r="G79" s="52">
        <v>537.35446261391417</v>
      </c>
      <c r="H79" s="52">
        <v>209.1908795522416</v>
      </c>
      <c r="I79" s="52">
        <v>5.7687269222970512</v>
      </c>
      <c r="J79" s="52">
        <v>4.371831090996074</v>
      </c>
      <c r="K79" s="56"/>
      <c r="L79" s="54"/>
      <c r="M79" s="56"/>
      <c r="N79" s="64">
        <f>(H79/100)*([1]HouseholdIncQ!$AB148+[1]HouseholdIncQ!$O148)*4/1000</f>
        <v>667.27706759574028</v>
      </c>
      <c r="O79" s="63">
        <f>'QuarterlyBS88-Today(RBA)'!I34</f>
        <v>668.27700000000004</v>
      </c>
      <c r="P79" s="54">
        <f t="shared" si="0"/>
        <v>0.99850371566841334</v>
      </c>
      <c r="Q79" s="55"/>
      <c r="R79" s="55"/>
    </row>
    <row r="80" spans="1:18">
      <c r="A80" s="53">
        <v>34424</v>
      </c>
      <c r="B80" s="52">
        <v>9.9912028656668603</v>
      </c>
      <c r="C80" s="52">
        <v>15.144215548634488</v>
      </c>
      <c r="D80" s="52">
        <v>62.193794860110373</v>
      </c>
      <c r="E80" s="52">
        <v>50.784475454424182</v>
      </c>
      <c r="F80" s="52">
        <v>41.108155967364723</v>
      </c>
      <c r="G80" s="52">
        <v>540.79891704873569</v>
      </c>
      <c r="H80" s="52">
        <v>205.57064712943824</v>
      </c>
      <c r="I80" s="52">
        <v>5.724030512132404</v>
      </c>
      <c r="J80" s="52">
        <v>4.412182510090541</v>
      </c>
      <c r="K80" s="56"/>
      <c r="L80" s="54"/>
      <c r="M80" s="56"/>
      <c r="N80" s="64">
        <f>(H80/100)*([1]HouseholdIncQ!$AB149+[1]HouseholdIncQ!$O149)*4/1000</f>
        <v>668.647309679096</v>
      </c>
      <c r="O80" s="63">
        <f>'QuarterlyBS88-Today(RBA)'!I35</f>
        <v>664.42899999999997</v>
      </c>
      <c r="P80" s="54">
        <f t="shared" si="0"/>
        <v>1.0063487741791763</v>
      </c>
      <c r="Q80" s="55"/>
      <c r="R80" s="55"/>
    </row>
    <row r="81" spans="1:18">
      <c r="A81" s="53">
        <v>34515</v>
      </c>
      <c r="B81" s="52">
        <v>10.360428178270201</v>
      </c>
      <c r="C81" s="52">
        <v>15.767567974616451</v>
      </c>
      <c r="D81" s="52">
        <v>64.175814684634474</v>
      </c>
      <c r="E81" s="52">
        <v>52.759863460999192</v>
      </c>
      <c r="F81" s="52">
        <v>42.623480202040078</v>
      </c>
      <c r="G81" s="52">
        <v>538.03709218739777</v>
      </c>
      <c r="H81" s="52">
        <v>203.66288868097607</v>
      </c>
      <c r="I81" s="52">
        <v>5.7927101443778248</v>
      </c>
      <c r="J81" s="52">
        <v>4.5060850793513598</v>
      </c>
      <c r="K81" s="56"/>
      <c r="L81" s="54"/>
      <c r="M81" s="56"/>
      <c r="N81" s="64">
        <f>(H81/100)*([1]HouseholdIncQ!$AB150+[1]HouseholdIncQ!$O150)*4/1000</f>
        <v>674.71071065343199</v>
      </c>
      <c r="O81" s="63">
        <f>'QuarterlyBS88-Today(RBA)'!I36</f>
        <v>668.27700000000004</v>
      </c>
      <c r="P81" s="54">
        <f t="shared" si="0"/>
        <v>1.0096273112099203</v>
      </c>
      <c r="Q81" s="55"/>
      <c r="R81" s="55"/>
    </row>
    <row r="82" spans="1:18">
      <c r="A82" s="53">
        <v>34607</v>
      </c>
      <c r="B82" s="52">
        <v>10.582838749431895</v>
      </c>
      <c r="C82" s="52">
        <v>16.141602150933466</v>
      </c>
      <c r="D82" s="52">
        <v>65.710768052712837</v>
      </c>
      <c r="E82" s="52">
        <v>54.327369880782491</v>
      </c>
      <c r="F82" s="52">
        <v>43.653595458394619</v>
      </c>
      <c r="G82" s="52">
        <v>540.21229981238491</v>
      </c>
      <c r="H82" s="52">
        <v>204.36608949853837</v>
      </c>
      <c r="I82" s="52">
        <v>6.0179267601724531</v>
      </c>
      <c r="J82" s="52">
        <v>4.71403458063019</v>
      </c>
      <c r="K82" s="56"/>
      <c r="L82" s="54"/>
      <c r="M82" s="56"/>
      <c r="N82" s="64">
        <f>(H82/100)*([1]HouseholdIncQ!$AB151+[1]HouseholdIncQ!$O151)*4/1000</f>
        <v>687.86355867776035</v>
      </c>
      <c r="O82" s="63">
        <f>'QuarterlyBS88-Today(RBA)'!I37</f>
        <v>681.61199999999997</v>
      </c>
      <c r="P82" s="54">
        <f t="shared" si="0"/>
        <v>1.009171726257402</v>
      </c>
      <c r="Q82" s="55"/>
      <c r="R82" s="55"/>
    </row>
    <row r="83" spans="1:18">
      <c r="A83" s="53">
        <v>34699</v>
      </c>
      <c r="B83" s="52">
        <v>10.90873847822338</v>
      </c>
      <c r="C83" s="52">
        <v>16.585077269436844</v>
      </c>
      <c r="D83" s="52">
        <v>66.677802238089072</v>
      </c>
      <c r="E83" s="52">
        <v>55.26326741541898</v>
      </c>
      <c r="F83" s="52">
        <v>44.222070391489176</v>
      </c>
      <c r="G83" s="52">
        <v>533.0745720543955</v>
      </c>
      <c r="H83" s="52">
        <v>200.23077828800186</v>
      </c>
      <c r="I83" s="52">
        <v>6.4604281076841286</v>
      </c>
      <c r="J83" s="52">
        <v>5.0890357666559529</v>
      </c>
      <c r="K83" s="56"/>
      <c r="L83" s="54"/>
      <c r="M83" s="56"/>
      <c r="N83" s="64">
        <f>(H83/100)*([1]HouseholdIncQ!$AB152+[1]HouseholdIncQ!$O152)*4/1000</f>
        <v>683.8922278582362</v>
      </c>
      <c r="O83" s="63">
        <f>'QuarterlyBS88-Today(RBA)'!I38</f>
        <v>680.22400000000005</v>
      </c>
      <c r="P83" s="54">
        <f t="shared" si="0"/>
        <v>1.0053926763216765</v>
      </c>
      <c r="Q83" s="55"/>
      <c r="R83" s="55"/>
    </row>
    <row r="84" spans="1:18">
      <c r="A84" s="53">
        <v>34789</v>
      </c>
      <c r="B84" s="52">
        <v>11.25803705372396</v>
      </c>
      <c r="C84" s="52">
        <v>17.182590746845943</v>
      </c>
      <c r="D84" s="52">
        <v>67.604426533934685</v>
      </c>
      <c r="E84" s="52">
        <v>56.123602157690613</v>
      </c>
      <c r="F84" s="52">
        <v>44.738589378158331</v>
      </c>
      <c r="G84" s="52">
        <v>524.31719719703369</v>
      </c>
      <c r="H84" s="52">
        <v>197.62667653744052</v>
      </c>
      <c r="I84" s="52">
        <v>6.9926368936896788</v>
      </c>
      <c r="J84" s="52">
        <v>5.5344325265837861</v>
      </c>
      <c r="K84" s="56"/>
      <c r="L84" s="54"/>
      <c r="M84" s="56"/>
      <c r="N84" s="64">
        <f>(H84/100)*([1]HouseholdIncQ!$AB153+[1]HouseholdIncQ!$O153)*4/1000</f>
        <v>685.61437131075013</v>
      </c>
      <c r="O84" s="63">
        <f>'QuarterlyBS88-Today(RBA)'!I39</f>
        <v>683.39700000000005</v>
      </c>
      <c r="P84" s="54">
        <f t="shared" si="0"/>
        <v>1.0032446313208137</v>
      </c>
      <c r="Q84" s="55"/>
      <c r="R84" s="55"/>
    </row>
    <row r="85" spans="1:18">
      <c r="A85" s="53">
        <v>34880</v>
      </c>
      <c r="B85" s="52">
        <v>11.273399090881256</v>
      </c>
      <c r="C85" s="52">
        <v>17.308240219931541</v>
      </c>
      <c r="D85" s="52">
        <v>68.208652797581948</v>
      </c>
      <c r="E85" s="52">
        <v>56.525320303087689</v>
      </c>
      <c r="F85" s="52">
        <v>45.076630829763019</v>
      </c>
      <c r="G85" s="52">
        <v>529.39723347824895</v>
      </c>
      <c r="H85" s="52">
        <v>202.70205493132156</v>
      </c>
      <c r="I85" s="52">
        <v>7.1083385493896296</v>
      </c>
      <c r="J85" s="52">
        <v>5.6124906572921303</v>
      </c>
      <c r="K85" s="56"/>
      <c r="L85" s="54"/>
      <c r="M85" s="56"/>
      <c r="N85" s="64">
        <f>(H85/100)*([1]HouseholdIncQ!$AB154+[1]HouseholdIncQ!$O154)*4/1000</f>
        <v>715.05176897572994</v>
      </c>
      <c r="O85" s="63">
        <f>'QuarterlyBS88-Today(RBA)'!I40</f>
        <v>710.41800000000001</v>
      </c>
      <c r="P85" s="54">
        <f t="shared" si="0"/>
        <v>1.0065225951140455</v>
      </c>
      <c r="Q85" s="55"/>
      <c r="R85" s="55"/>
    </row>
    <row r="86" spans="1:18">
      <c r="A86" s="53">
        <v>34972</v>
      </c>
      <c r="B86" s="52">
        <v>11.448831842840605</v>
      </c>
      <c r="C86" s="52">
        <v>17.890067361977653</v>
      </c>
      <c r="D86" s="52">
        <v>68.676466503372538</v>
      </c>
      <c r="E86" s="52">
        <v>56.913637115703587</v>
      </c>
      <c r="F86" s="52">
        <v>45.20459563391416</v>
      </c>
      <c r="G86" s="52">
        <v>524.62158678425953</v>
      </c>
      <c r="H86" s="52">
        <v>205.38827435796216</v>
      </c>
      <c r="I86" s="52">
        <v>7.1241778920779621</v>
      </c>
      <c r="J86" s="52">
        <v>5.614637074066219</v>
      </c>
      <c r="K86" s="56"/>
      <c r="L86" s="54"/>
      <c r="M86" s="56"/>
      <c r="N86" s="64">
        <f>(H86/100)*([1]HouseholdIncQ!$AB155+[1]HouseholdIncQ!$O155)*4/1000</f>
        <v>736.94134392734259</v>
      </c>
      <c r="O86" s="63">
        <f>'QuarterlyBS88-Today(RBA)'!I41</f>
        <v>733.61199999999997</v>
      </c>
      <c r="P86" s="54">
        <f t="shared" si="0"/>
        <v>1.0045382898962156</v>
      </c>
      <c r="Q86" s="55"/>
      <c r="R86" s="55"/>
    </row>
    <row r="87" spans="1:18">
      <c r="A87" s="53">
        <v>35064</v>
      </c>
      <c r="B87" s="52">
        <v>11.696233090173353</v>
      </c>
      <c r="C87" s="52">
        <v>18.48670371329602</v>
      </c>
      <c r="D87" s="52">
        <v>69.657536770463395</v>
      </c>
      <c r="E87" s="52">
        <v>57.91009583863265</v>
      </c>
      <c r="F87" s="52">
        <v>45.775861379045935</v>
      </c>
      <c r="G87" s="52">
        <v>520.72541462025924</v>
      </c>
      <c r="H87" s="52">
        <v>205.6840360840493</v>
      </c>
      <c r="I87" s="52">
        <v>7.1839906661591844</v>
      </c>
      <c r="J87" s="52">
        <v>5.6801006692018454</v>
      </c>
      <c r="K87" s="56"/>
      <c r="L87" s="54"/>
      <c r="M87" s="56"/>
      <c r="N87" s="64">
        <f>(H87/100)*([1]HouseholdIncQ!$AB156+[1]HouseholdIncQ!$O156)*4/1000</f>
        <v>751.90678967029396</v>
      </c>
      <c r="O87" s="63">
        <f>'QuarterlyBS88-Today(RBA)'!I42</f>
        <v>747.17399999999998</v>
      </c>
      <c r="P87" s="54">
        <f t="shared" si="0"/>
        <v>1.0063342536949813</v>
      </c>
      <c r="Q87" s="55"/>
      <c r="R87" s="55"/>
    </row>
    <row r="88" spans="1:18">
      <c r="A88" s="53">
        <v>35155</v>
      </c>
      <c r="B88" s="52">
        <v>11.809370293190879</v>
      </c>
      <c r="C88" s="52">
        <v>18.61094480422739</v>
      </c>
      <c r="D88" s="52">
        <v>70.53538700219886</v>
      </c>
      <c r="E88" s="52">
        <v>58.698920153066958</v>
      </c>
      <c r="F88" s="52">
        <v>46.307395924066626</v>
      </c>
      <c r="G88" s="52">
        <v>522.09535050056297</v>
      </c>
      <c r="H88" s="52">
        <v>205.05678723283171</v>
      </c>
      <c r="I88" s="52">
        <v>7.268234923873476</v>
      </c>
      <c r="J88" s="52">
        <v>5.7579628556729627</v>
      </c>
      <c r="K88" s="56"/>
      <c r="L88" s="54"/>
      <c r="M88" s="56"/>
      <c r="N88" s="64">
        <f>(H88/100)*([1]HouseholdIncQ!$AB157+[1]HouseholdIncQ!$O157)*4/1000</f>
        <v>761.32663736656832</v>
      </c>
      <c r="O88" s="63">
        <f>'QuarterlyBS88-Today(RBA)'!I43</f>
        <v>756.678</v>
      </c>
      <c r="P88" s="54">
        <f t="shared" si="0"/>
        <v>1.0061434815952999</v>
      </c>
      <c r="Q88" s="55"/>
      <c r="R88" s="55"/>
    </row>
    <row r="89" spans="1:18">
      <c r="A89" s="53">
        <v>35246</v>
      </c>
      <c r="B89" s="52">
        <v>11.906842124578052</v>
      </c>
      <c r="C89" s="52">
        <v>18.716029760174202</v>
      </c>
      <c r="D89" s="52">
        <v>71.192004098441132</v>
      </c>
      <c r="E89" s="52">
        <v>59.137360577702822</v>
      </c>
      <c r="F89" s="52">
        <v>46.571989917352312</v>
      </c>
      <c r="G89" s="52">
        <v>522.31806655385469</v>
      </c>
      <c r="H89" s="52">
        <v>204.84444172321355</v>
      </c>
      <c r="I89" s="52">
        <v>7.2574627707334489</v>
      </c>
      <c r="J89" s="52">
        <v>5.7306194484489019</v>
      </c>
      <c r="K89" s="56"/>
      <c r="L89" s="54"/>
      <c r="M89" s="56"/>
      <c r="N89" s="64">
        <f>(H89/100)*([1]HouseholdIncQ!$AB158+[1]HouseholdIncQ!$O158)*4/1000</f>
        <v>768.51079512414583</v>
      </c>
      <c r="O89" s="63">
        <f>'QuarterlyBS88-Today(RBA)'!I44</f>
        <v>769.49199999999996</v>
      </c>
      <c r="P89" s="54">
        <f t="shared" si="0"/>
        <v>0.9987248666966595</v>
      </c>
      <c r="Q89" s="55"/>
      <c r="R89" s="55"/>
    </row>
    <row r="90" spans="1:18">
      <c r="A90" s="53">
        <v>35338</v>
      </c>
      <c r="B90" s="52">
        <v>12.026178948860935</v>
      </c>
      <c r="C90" s="52">
        <v>19.082066356692145</v>
      </c>
      <c r="D90" s="52">
        <v>72.363659108969173</v>
      </c>
      <c r="E90" s="52">
        <v>60.047092081761043</v>
      </c>
      <c r="F90" s="52">
        <v>47.139161031897189</v>
      </c>
      <c r="G90" s="52">
        <v>526.86832164539658</v>
      </c>
      <c r="H90" s="52">
        <v>210.22512640013468</v>
      </c>
      <c r="I90" s="52">
        <v>7.0673075124527394</v>
      </c>
      <c r="J90" s="52">
        <v>5.5143749156756066</v>
      </c>
      <c r="K90" s="56"/>
      <c r="L90" s="54"/>
      <c r="M90" s="56"/>
      <c r="N90" s="64">
        <f>(H90/100)*([1]HouseholdIncQ!$AB159+[1]HouseholdIncQ!$O159)*4/1000</f>
        <v>794.87802092902132</v>
      </c>
      <c r="O90" s="63">
        <f>'QuarterlyBS88-Today(RBA)'!I45</f>
        <v>799.154</v>
      </c>
      <c r="P90" s="54">
        <f t="shared" si="0"/>
        <v>0.9946493678677969</v>
      </c>
      <c r="Q90" s="55"/>
      <c r="R90" s="55"/>
    </row>
    <row r="91" spans="1:18">
      <c r="A91" s="53">
        <v>35430</v>
      </c>
      <c r="B91" s="52">
        <v>11.827057140101381</v>
      </c>
      <c r="C91" s="52">
        <v>18.540485204937923</v>
      </c>
      <c r="D91" s="52">
        <v>73.158066382537356</v>
      </c>
      <c r="E91" s="52">
        <v>60.747028891270148</v>
      </c>
      <c r="F91" s="52">
        <v>47.422195059445684</v>
      </c>
      <c r="G91" s="52">
        <v>542.27281125214552</v>
      </c>
      <c r="H91" s="52">
        <v>214.22973750009757</v>
      </c>
      <c r="I91" s="52">
        <v>6.7749244600660656</v>
      </c>
      <c r="J91" s="52">
        <v>5.2535913037191415</v>
      </c>
      <c r="K91" s="56"/>
      <c r="L91" s="54"/>
      <c r="M91" s="56"/>
      <c r="N91" s="64">
        <f>(H91/100)*([1]HouseholdIncQ!$AB160+[1]HouseholdIncQ!$O160)*4/1000</f>
        <v>816.74658962437195</v>
      </c>
      <c r="O91" s="63">
        <f>'QuarterlyBS88-Today(RBA)'!I46</f>
        <v>823.37699999999995</v>
      </c>
      <c r="P91" s="54">
        <f t="shared" si="0"/>
        <v>0.9919472970757891</v>
      </c>
      <c r="Q91" s="55"/>
      <c r="R91" s="55"/>
    </row>
    <row r="92" spans="1:18">
      <c r="A92" s="53">
        <v>35520</v>
      </c>
      <c r="B92" s="52">
        <v>11.966036653945741</v>
      </c>
      <c r="C92" s="52">
        <v>18.783624491929043</v>
      </c>
      <c r="D92" s="52">
        <v>74.283843384164712</v>
      </c>
      <c r="E92" s="52">
        <v>61.82736144145936</v>
      </c>
      <c r="F92" s="52">
        <v>47.820154933446716</v>
      </c>
      <c r="G92" s="52">
        <v>544.93005115998051</v>
      </c>
      <c r="H92" s="52">
        <v>215.38467491860712</v>
      </c>
      <c r="I92" s="52">
        <v>6.3345926576329283</v>
      </c>
      <c r="J92" s="52">
        <v>4.8511786680073818</v>
      </c>
      <c r="K92" s="56"/>
      <c r="L92" s="54"/>
      <c r="M92" s="56"/>
      <c r="N92" s="64">
        <f>(H92/100)*([1]HouseholdIncQ!$AB161+[1]HouseholdIncQ!$O161)*4/1000</f>
        <v>830.42853722918483</v>
      </c>
      <c r="O92" s="63">
        <f>'QuarterlyBS88-Today(RBA)'!I47</f>
        <v>834.88699999999994</v>
      </c>
      <c r="P92" s="54">
        <f t="shared" si="0"/>
        <v>0.99465980094214534</v>
      </c>
      <c r="Q92" s="55"/>
      <c r="R92" s="55"/>
    </row>
    <row r="93" spans="1:18">
      <c r="A93" s="53">
        <v>35611</v>
      </c>
      <c r="B93" s="52">
        <v>11.851296841650395</v>
      </c>
      <c r="C93" s="52">
        <v>18.708873832008386</v>
      </c>
      <c r="D93" s="52">
        <v>75.721704650896896</v>
      </c>
      <c r="E93" s="52">
        <v>63.198709915855659</v>
      </c>
      <c r="F93" s="52">
        <v>48.460022336572301</v>
      </c>
      <c r="G93" s="52">
        <v>560.83101302589148</v>
      </c>
      <c r="H93" s="52">
        <v>223.94437104370738</v>
      </c>
      <c r="I93" s="52">
        <v>6.1392285666939692</v>
      </c>
      <c r="J93" s="52">
        <v>4.6735612170695608</v>
      </c>
      <c r="K93" s="56"/>
      <c r="L93" s="54"/>
      <c r="M93" s="56"/>
      <c r="N93" s="64">
        <f>(H93/100)*([1]HouseholdIncQ!$AB162+[1]HouseholdIncQ!$O162)*4/1000</f>
        <v>874.58338889925301</v>
      </c>
      <c r="O93" s="63">
        <f>'QuarterlyBS88-Today(RBA)'!I48</f>
        <v>876.31</v>
      </c>
      <c r="P93" s="54">
        <f t="shared" si="0"/>
        <v>0.99802968002105774</v>
      </c>
      <c r="Q93" s="55"/>
      <c r="R93" s="55"/>
    </row>
    <row r="94" spans="1:18">
      <c r="A94" s="53">
        <v>35703</v>
      </c>
      <c r="B94" s="52">
        <v>11.839144479753891</v>
      </c>
      <c r="C94" s="52">
        <v>18.650683110040038</v>
      </c>
      <c r="D94" s="52">
        <v>77.509502953761199</v>
      </c>
      <c r="E94" s="52">
        <v>64.776693238050314</v>
      </c>
      <c r="F94" s="52">
        <v>49.149336643947308</v>
      </c>
      <c r="G94" s="52">
        <v>572.91774585823464</v>
      </c>
      <c r="H94" s="52">
        <v>228.73946433811253</v>
      </c>
      <c r="I94" s="52">
        <v>6.0187169725610934</v>
      </c>
      <c r="J94" s="52">
        <v>4.5855923811959771</v>
      </c>
      <c r="K94" s="56"/>
      <c r="L94" s="54"/>
      <c r="M94" s="56"/>
      <c r="N94" s="64">
        <f>(H94/100)*([1]HouseholdIncQ!$AB163+[1]HouseholdIncQ!$O163)*4/1000</f>
        <v>902.221643978104</v>
      </c>
      <c r="O94" s="63">
        <f>'QuarterlyBS88-Today(RBA)'!I49</f>
        <v>904.26199999999994</v>
      </c>
      <c r="P94" s="54">
        <f t="shared" si="0"/>
        <v>0.99774362295231256</v>
      </c>
      <c r="Q94" s="55"/>
      <c r="R94" s="55"/>
    </row>
    <row r="95" spans="1:18">
      <c r="A95" s="53">
        <v>35795</v>
      </c>
      <c r="B95" s="52">
        <v>12.244697770447814</v>
      </c>
      <c r="C95" s="52">
        <v>19.315440146330079</v>
      </c>
      <c r="D95" s="52">
        <v>79.218528496224593</v>
      </c>
      <c r="E95" s="52">
        <v>66.024753455484884</v>
      </c>
      <c r="F95" s="52">
        <v>49.522100042877128</v>
      </c>
      <c r="G95" s="52">
        <v>563.8300847552656</v>
      </c>
      <c r="H95" s="52">
        <v>225.78909648577672</v>
      </c>
      <c r="I95" s="52">
        <v>6.045368601416139</v>
      </c>
      <c r="J95" s="52">
        <v>4.6039031516783027</v>
      </c>
      <c r="K95" s="56"/>
      <c r="L95" s="54"/>
      <c r="M95" s="56"/>
      <c r="N95" s="64">
        <f>(H95/100)*([1]HouseholdIncQ!$AB164+[1]HouseholdIncQ!$O164)*4/1000</f>
        <v>895.53374604574708</v>
      </c>
      <c r="O95" s="63">
        <f>'QuarterlyBS88-Today(RBA)'!I50</f>
        <v>901.04300000000001</v>
      </c>
      <c r="P95" s="54">
        <f t="shared" si="0"/>
        <v>0.99388569252049797</v>
      </c>
      <c r="Q95" s="55"/>
      <c r="R95" s="55"/>
    </row>
    <row r="96" spans="1:18">
      <c r="A96" s="53">
        <v>35885</v>
      </c>
      <c r="B96" s="52">
        <v>12.461760325987466</v>
      </c>
      <c r="C96" s="52">
        <v>19.693467442374708</v>
      </c>
      <c r="D96" s="52">
        <v>80.937258748064806</v>
      </c>
      <c r="E96" s="52">
        <v>67.509099842412041</v>
      </c>
      <c r="F96" s="52">
        <v>50.155124745050628</v>
      </c>
      <c r="G96" s="52">
        <v>563.77610175784969</v>
      </c>
      <c r="H96" s="52">
        <v>226.13118151838148</v>
      </c>
      <c r="I96" s="52">
        <v>6.1143833633663283</v>
      </c>
      <c r="J96" s="52">
        <v>4.6506959590355743</v>
      </c>
      <c r="K96" s="56"/>
      <c r="L96" s="54"/>
      <c r="M96" s="56"/>
      <c r="N96" s="64">
        <f>(H96/100)*([1]HouseholdIncQ!$AB165+[1]HouseholdIncQ!$O165)*4/1000</f>
        <v>903.20411997345855</v>
      </c>
      <c r="O96" s="63">
        <f>'QuarterlyBS88-Today(RBA)'!I51</f>
        <v>909.92700000000002</v>
      </c>
      <c r="P96" s="54">
        <f t="shared" si="0"/>
        <v>0.99261162705739969</v>
      </c>
      <c r="Q96" s="55"/>
      <c r="R96" s="55"/>
    </row>
    <row r="97" spans="1:18">
      <c r="A97" s="53">
        <v>35976</v>
      </c>
      <c r="B97" s="52">
        <v>12.586493778689933</v>
      </c>
      <c r="C97" s="52">
        <v>19.833415682163398</v>
      </c>
      <c r="D97" s="52">
        <v>83.237784773206585</v>
      </c>
      <c r="E97" s="52">
        <v>69.50684979684344</v>
      </c>
      <c r="F97" s="52">
        <v>51.265617543887288</v>
      </c>
      <c r="G97" s="52">
        <v>572.01636891209239</v>
      </c>
      <c r="H97" s="52">
        <v>228.77216212410539</v>
      </c>
      <c r="I97" s="52">
        <v>6.1777420865046073</v>
      </c>
      <c r="J97" s="52">
        <v>4.712039461467179</v>
      </c>
      <c r="K97" s="56"/>
      <c r="L97" s="54"/>
      <c r="M97" s="56"/>
      <c r="N97" s="64">
        <f>(H97/100)*([1]HouseholdIncQ!$AB166+[1]HouseholdIncQ!$O166)*4/1000</f>
        <v>922.07992577093432</v>
      </c>
      <c r="O97" s="63">
        <f>'QuarterlyBS88-Today(RBA)'!I52</f>
        <v>926.072</v>
      </c>
      <c r="P97" s="54">
        <f t="shared" si="0"/>
        <v>0.99568923989812275</v>
      </c>
      <c r="Q97" s="55"/>
      <c r="R97" s="55"/>
    </row>
    <row r="98" spans="1:18">
      <c r="A98" s="53">
        <v>36068</v>
      </c>
      <c r="B98" s="52">
        <v>12.661192810368437</v>
      </c>
      <c r="C98" s="52">
        <v>19.807067155701262</v>
      </c>
      <c r="D98" s="52">
        <v>84.526360514497213</v>
      </c>
      <c r="E98" s="52">
        <v>70.490345734554651</v>
      </c>
      <c r="F98" s="52">
        <v>51.457750675992045</v>
      </c>
      <c r="G98" s="52">
        <v>577.63028292097522</v>
      </c>
      <c r="H98" s="52">
        <v>229.6225303352216</v>
      </c>
      <c r="I98" s="52">
        <v>6.0918931725599252</v>
      </c>
      <c r="J98" s="52">
        <v>4.6588697905291241</v>
      </c>
      <c r="K98" s="56"/>
      <c r="L98" s="54"/>
      <c r="M98" s="56"/>
      <c r="N98" s="64">
        <f>(H98/100)*([1]HouseholdIncQ!$AB167+[1]HouseholdIncQ!$O167)*4/1000</f>
        <v>931.79904319911577</v>
      </c>
      <c r="O98" s="63">
        <f>'QuarterlyBS88-Today(RBA)'!I53</f>
        <v>939.18600000000004</v>
      </c>
      <c r="P98" s="54">
        <f t="shared" si="0"/>
        <v>0.9921347243241655</v>
      </c>
      <c r="Q98" s="55"/>
      <c r="R98" s="55"/>
    </row>
    <row r="99" spans="1:18">
      <c r="A99" s="53">
        <v>36160</v>
      </c>
      <c r="B99" s="52">
        <v>12.682741586020169</v>
      </c>
      <c r="C99" s="52">
        <v>20.175461026134062</v>
      </c>
      <c r="D99" s="52">
        <v>86.713863208984549</v>
      </c>
      <c r="E99" s="52">
        <v>72.227322737260266</v>
      </c>
      <c r="F99" s="52">
        <v>52.356140133960658</v>
      </c>
      <c r="G99" s="52">
        <v>592.3418181253877</v>
      </c>
      <c r="H99" s="52">
        <v>241.92343808536828</v>
      </c>
      <c r="I99" s="52">
        <v>6.249229989118791</v>
      </c>
      <c r="J99" s="52">
        <v>4.7762828783387441</v>
      </c>
      <c r="K99" s="56"/>
      <c r="L99" s="54"/>
      <c r="M99" s="56"/>
      <c r="N99" s="64">
        <f>(H99/100)*([1]HouseholdIncQ!$AB168+[1]HouseholdIncQ!$O168)*4/1000</f>
        <v>989.18623058097717</v>
      </c>
      <c r="O99" s="63">
        <f>'QuarterlyBS88-Today(RBA)'!I54</f>
        <v>994.46500000000003</v>
      </c>
      <c r="P99" s="54">
        <f t="shared" si="0"/>
        <v>0.99469184997056426</v>
      </c>
      <c r="Q99" s="55"/>
      <c r="R99" s="55"/>
    </row>
    <row r="100" spans="1:18">
      <c r="A100" s="53">
        <v>36250</v>
      </c>
      <c r="B100" s="52">
        <v>12.622767782994904</v>
      </c>
      <c r="C100" s="52">
        <v>19.832702745291392</v>
      </c>
      <c r="D100" s="52">
        <v>88.383467202567715</v>
      </c>
      <c r="E100" s="52">
        <v>73.38112437119544</v>
      </c>
      <c r="F100" s="52">
        <v>52.819590222137279</v>
      </c>
      <c r="G100" s="52">
        <v>607.44658797138038</v>
      </c>
      <c r="H100" s="52">
        <v>246.17279724612072</v>
      </c>
      <c r="I100" s="52">
        <v>6.1894450970305854</v>
      </c>
      <c r="J100" s="52">
        <v>4.7045558410322883</v>
      </c>
      <c r="K100" s="56"/>
      <c r="L100" s="54"/>
      <c r="M100" s="56"/>
      <c r="N100" s="64">
        <f>(H100/100)*([1]HouseholdIncQ!$AB169+[1]HouseholdIncQ!$O169)*4/1000</f>
        <v>1019.2243089821687</v>
      </c>
      <c r="O100" s="63">
        <f>'QuarterlyBS88-Today(RBA)'!I55</f>
        <v>1021.206</v>
      </c>
      <c r="P100" s="54">
        <f t="shared" si="0"/>
        <v>0.99805946007188429</v>
      </c>
      <c r="Q100" s="55"/>
      <c r="R100" s="55"/>
    </row>
    <row r="101" spans="1:18">
      <c r="A101" s="53">
        <v>36341</v>
      </c>
      <c r="B101" s="52">
        <v>12.894997807447901</v>
      </c>
      <c r="C101" s="52">
        <v>20.270502277055318</v>
      </c>
      <c r="D101" s="52">
        <v>89.679274112656088</v>
      </c>
      <c r="E101" s="52">
        <v>74.419177489000248</v>
      </c>
      <c r="F101" s="52">
        <v>52.940054673015794</v>
      </c>
      <c r="G101" s="52">
        <v>605.1083692511221</v>
      </c>
      <c r="H101" s="52">
        <v>245.59415373065536</v>
      </c>
      <c r="I101" s="52">
        <v>6.106211267018157</v>
      </c>
      <c r="J101" s="52">
        <v>4.6554044284485823</v>
      </c>
      <c r="K101" s="56"/>
      <c r="L101" s="54"/>
      <c r="M101" s="56"/>
      <c r="N101" s="64">
        <f>(H101/100)*([1]HouseholdIncQ!$AB170+[1]HouseholdIncQ!$O170)*4/1000</f>
        <v>1036.4073287433655</v>
      </c>
      <c r="O101" s="63">
        <f>'QuarterlyBS88-Today(RBA)'!I56</f>
        <v>1033.75</v>
      </c>
      <c r="P101" s="54">
        <f t="shared" si="0"/>
        <v>1.0025705719403777</v>
      </c>
      <c r="Q101" s="55"/>
      <c r="R101" s="55"/>
    </row>
    <row r="102" spans="1:18">
      <c r="A102" s="53">
        <v>36433</v>
      </c>
      <c r="B102" s="52">
        <v>12.699085065429841</v>
      </c>
      <c r="C102" s="52">
        <v>19.128741477056334</v>
      </c>
      <c r="D102" s="52">
        <v>92.145433050117717</v>
      </c>
      <c r="E102" s="52">
        <v>76.500632509187753</v>
      </c>
      <c r="F102" s="52">
        <v>54.037909395979291</v>
      </c>
      <c r="G102" s="52">
        <v>631.4644686939547</v>
      </c>
      <c r="H102" s="52">
        <v>243.33429595768209</v>
      </c>
      <c r="I102" s="52">
        <v>6.2538715142568009</v>
      </c>
      <c r="J102" s="52">
        <v>4.7659560984314293</v>
      </c>
      <c r="K102" s="56"/>
      <c r="L102" s="54"/>
      <c r="M102" s="56"/>
      <c r="N102" s="64">
        <f>(H102/100)*([1]HouseholdIncQ!$AB171+[1]HouseholdIncQ!$O171)*4/1000</f>
        <v>1051.6421602699104</v>
      </c>
      <c r="O102" s="63">
        <f>'QuarterlyBS88-Today(RBA)'!I57</f>
        <v>1036.4069999999999</v>
      </c>
      <c r="P102" s="54">
        <f t="shared" si="0"/>
        <v>1.0146999781648622</v>
      </c>
      <c r="Q102" s="55"/>
      <c r="R102" s="55"/>
    </row>
    <row r="103" spans="1:18">
      <c r="A103" s="53">
        <v>36525</v>
      </c>
      <c r="B103" s="52">
        <v>12.887158714353031</v>
      </c>
      <c r="C103" s="52">
        <v>19.971477223101061</v>
      </c>
      <c r="D103" s="52">
        <v>93.549559673200321</v>
      </c>
      <c r="E103" s="52">
        <v>77.687966617340294</v>
      </c>
      <c r="F103" s="52">
        <v>54.370971559933579</v>
      </c>
      <c r="G103" s="52">
        <v>632.4974470028684</v>
      </c>
      <c r="H103" s="52">
        <v>253.79911940483913</v>
      </c>
      <c r="I103" s="52">
        <v>6.40889653345537</v>
      </c>
      <c r="J103" s="52">
        <v>4.9031017635152674</v>
      </c>
      <c r="K103" s="56"/>
      <c r="L103" s="54"/>
      <c r="M103" s="56"/>
      <c r="N103" s="64">
        <f>(H103/100)*([1]HouseholdIncQ!$AB172+[1]HouseholdIncQ!$O172)*4/1000</f>
        <v>1113.8532713144057</v>
      </c>
      <c r="O103" s="63">
        <f>'QuarterlyBS88-Today(RBA)'!I58</f>
        <v>1103.28</v>
      </c>
      <c r="P103" s="54">
        <f t="shared" si="0"/>
        <v>1.0095834886106934</v>
      </c>
      <c r="Q103" s="55"/>
      <c r="R103" s="55"/>
    </row>
    <row r="104" spans="1:18">
      <c r="A104" s="53">
        <v>36616</v>
      </c>
      <c r="B104" s="52">
        <v>13.35652508441531</v>
      </c>
      <c r="C104" s="52">
        <v>20.728887205334711</v>
      </c>
      <c r="D104" s="52">
        <v>95.317507644216775</v>
      </c>
      <c r="E104" s="52">
        <v>79.24450842596616</v>
      </c>
      <c r="F104" s="52">
        <v>54.836772894539045</v>
      </c>
      <c r="G104" s="52">
        <v>622.52051220177566</v>
      </c>
      <c r="H104" s="52">
        <v>249.70637829087883</v>
      </c>
      <c r="I104" s="52">
        <v>6.7566286746107664</v>
      </c>
      <c r="J104" s="52">
        <v>5.2192025103904012</v>
      </c>
      <c r="K104" s="56"/>
      <c r="L104" s="54"/>
      <c r="M104" s="56"/>
      <c r="N104" s="64">
        <f>(H104/100)*([1]HouseholdIncQ!$AB173+[1]HouseholdIncQ!$O173)*4/1000</f>
        <v>1118.2051384968188</v>
      </c>
      <c r="O104" s="63">
        <f>'QuarterlyBS88-Today(RBA)'!I59</f>
        <v>1110.6690000000001</v>
      </c>
      <c r="P104" s="54">
        <f t="shared" si="0"/>
        <v>1.0067852244879605</v>
      </c>
      <c r="Q104" s="55"/>
      <c r="R104" s="55"/>
    </row>
    <row r="105" spans="1:18">
      <c r="A105" s="53">
        <v>36707</v>
      </c>
      <c r="B105" s="52">
        <v>13.610303056024842</v>
      </c>
      <c r="C105" s="52">
        <v>21.205849515868692</v>
      </c>
      <c r="D105" s="52">
        <v>97.407629621130141</v>
      </c>
      <c r="E105" s="52">
        <v>80.929898816576667</v>
      </c>
      <c r="F105" s="52">
        <v>55.489458657340585</v>
      </c>
      <c r="G105" s="52">
        <v>624.34267940845518</v>
      </c>
      <c r="H105" s="52">
        <v>252.19565342557365</v>
      </c>
      <c r="I105" s="52">
        <v>7.4293340386795244</v>
      </c>
      <c r="J105" s="52">
        <v>5.7721405859766675</v>
      </c>
      <c r="K105" s="56"/>
      <c r="L105" s="54"/>
      <c r="M105" s="56"/>
      <c r="N105" s="64">
        <f>(H105/100)*([1]HouseholdIncQ!$AB174+[1]HouseholdIncQ!$O174)*4/1000</f>
        <v>1161.7644970702474</v>
      </c>
      <c r="O105" s="63">
        <f>'QuarterlyBS88-Today(RBA)'!I60</f>
        <v>1138.8499999999999</v>
      </c>
      <c r="P105" s="54">
        <f t="shared" si="0"/>
        <v>1.0201207332574505</v>
      </c>
      <c r="Q105" s="55"/>
      <c r="R105" s="55"/>
    </row>
    <row r="106" spans="1:18">
      <c r="A106" s="53">
        <v>36799</v>
      </c>
      <c r="B106" s="52">
        <v>13.838471654171045</v>
      </c>
      <c r="C106" s="52">
        <v>21.549422307357702</v>
      </c>
      <c r="D106" s="52">
        <v>96.625405247073914</v>
      </c>
      <c r="E106" s="52">
        <v>80.46245398324497</v>
      </c>
      <c r="F106" s="52">
        <v>54.765525107122635</v>
      </c>
      <c r="G106" s="52">
        <v>610.67642302799356</v>
      </c>
      <c r="H106" s="52">
        <v>245.54332458739253</v>
      </c>
      <c r="I106" s="52">
        <v>7.2378099129289453</v>
      </c>
      <c r="J106" s="52">
        <v>5.6380402666108287</v>
      </c>
      <c r="K106" s="56"/>
      <c r="L106" s="54"/>
      <c r="M106" s="56"/>
      <c r="N106" s="64">
        <f>(H106/100)*([1]HouseholdIncQ!$AB175+[1]HouseholdIncQ!$O175)*4/1000</f>
        <v>1160.752047455489</v>
      </c>
      <c r="O106" s="63">
        <f>'QuarterlyBS88-Today(RBA)'!I61</f>
        <v>1144.529</v>
      </c>
      <c r="P106" s="54">
        <f t="shared" si="0"/>
        <v>1.0141744311026535</v>
      </c>
      <c r="Q106" s="55"/>
      <c r="R106" s="55"/>
    </row>
    <row r="107" spans="1:18">
      <c r="A107" s="53">
        <v>36891</v>
      </c>
      <c r="B107" s="52">
        <v>13.930661046235954</v>
      </c>
      <c r="C107" s="52">
        <v>21.814798841712722</v>
      </c>
      <c r="D107" s="52">
        <v>96.822641421924132</v>
      </c>
      <c r="E107" s="52">
        <v>80.361077876070496</v>
      </c>
      <c r="F107" s="52">
        <v>54.992588036189794</v>
      </c>
      <c r="G107" s="52">
        <v>610.00972653705605</v>
      </c>
      <c r="H107" s="52">
        <v>248.38561398721754</v>
      </c>
      <c r="I107" s="52">
        <v>7.5710983333780231</v>
      </c>
      <c r="J107" s="52">
        <v>5.8862816726832499</v>
      </c>
      <c r="K107" s="56"/>
      <c r="L107" s="54"/>
      <c r="M107" s="56"/>
      <c r="N107" s="64">
        <f>(H107/100)*([1]HouseholdIncQ!$AB176+[1]HouseholdIncQ!$O176)*4/1000</f>
        <v>1196.4039546045105</v>
      </c>
      <c r="O107" s="63">
        <f>'QuarterlyBS88-Today(RBA)'!I62</f>
        <v>1183.396</v>
      </c>
      <c r="P107" s="54">
        <f t="shared" si="0"/>
        <v>1.01099205557946</v>
      </c>
      <c r="Q107" s="55"/>
      <c r="R107" s="55"/>
    </row>
    <row r="108" spans="1:18">
      <c r="A108" s="53">
        <v>36981</v>
      </c>
      <c r="B108" s="52">
        <v>13.897699617054048</v>
      </c>
      <c r="C108" s="52">
        <v>21.372052886466637</v>
      </c>
      <c r="D108" s="52">
        <v>97.723578783142315</v>
      </c>
      <c r="E108" s="52">
        <v>81.190158708876368</v>
      </c>
      <c r="F108" s="52">
        <v>55.449563205457608</v>
      </c>
      <c r="G108" s="52">
        <v>618.80482410093668</v>
      </c>
      <c r="H108" s="52">
        <v>246.27441031606563</v>
      </c>
      <c r="I108" s="52">
        <v>7.4368322673912983</v>
      </c>
      <c r="J108" s="52">
        <v>5.7463421767083629</v>
      </c>
      <c r="K108" s="56"/>
      <c r="L108" s="54"/>
      <c r="M108" s="56"/>
      <c r="N108" s="64">
        <f>(H108/100)*([1]HouseholdIncQ!$AB177+[1]HouseholdIncQ!$O177)*4/1000</f>
        <v>1200.9916403237382</v>
      </c>
      <c r="O108" s="63">
        <f>'QuarterlyBS88-Today(RBA)'!I63</f>
        <v>1194.027</v>
      </c>
      <c r="P108" s="54">
        <f t="shared" si="0"/>
        <v>1.00583290019718</v>
      </c>
      <c r="Q108" s="55"/>
      <c r="R108" s="55"/>
    </row>
    <row r="109" spans="1:18">
      <c r="A109" s="53">
        <v>37072</v>
      </c>
      <c r="B109" s="52">
        <v>13.78318397631346</v>
      </c>
      <c r="C109" s="52">
        <v>21.426250992587327</v>
      </c>
      <c r="D109" s="52">
        <v>98.287636777547959</v>
      </c>
      <c r="E109" s="52">
        <v>81.843163854652261</v>
      </c>
      <c r="F109" s="52">
        <v>55.769970844125005</v>
      </c>
      <c r="G109" s="52">
        <v>629.74719352319607</v>
      </c>
      <c r="H109" s="52">
        <v>254.52182742753067</v>
      </c>
      <c r="I109" s="52">
        <v>6.8582933438599083</v>
      </c>
      <c r="J109" s="52">
        <v>5.2567994248084382</v>
      </c>
      <c r="K109" s="56"/>
      <c r="L109" s="54"/>
      <c r="M109" s="56"/>
      <c r="N109" s="64">
        <f>(H109/100)*([1]HouseholdIncQ!$AB178+[1]HouseholdIncQ!$O178)*4/1000</f>
        <v>1259.0583950454115</v>
      </c>
      <c r="O109" s="63">
        <f>'QuarterlyBS88-Today(RBA)'!I64</f>
        <v>1263.3140000000001</v>
      </c>
      <c r="P109" s="54">
        <f t="shared" si="0"/>
        <v>0.99663139571429704</v>
      </c>
      <c r="Q109" s="55"/>
      <c r="R109" s="55"/>
    </row>
    <row r="110" spans="1:18">
      <c r="A110" s="53">
        <v>37164</v>
      </c>
      <c r="B110" s="52">
        <v>13.993398931607121</v>
      </c>
      <c r="C110" s="52">
        <v>21.00419370919446</v>
      </c>
      <c r="D110" s="52">
        <v>101.17677529909403</v>
      </c>
      <c r="E110" s="52">
        <v>84.591951438292185</v>
      </c>
      <c r="F110" s="52">
        <v>57.775876795768411</v>
      </c>
      <c r="G110" s="52">
        <v>637.02271956260802</v>
      </c>
      <c r="H110" s="52">
        <v>243.99811351296262</v>
      </c>
      <c r="I110" s="52">
        <v>7.044073048704222</v>
      </c>
      <c r="J110" s="52">
        <v>5.420563068791453</v>
      </c>
      <c r="K110" s="56"/>
      <c r="L110" s="54"/>
      <c r="M110" s="56"/>
      <c r="N110" s="64">
        <f>(H110/100)*([1]HouseholdIncQ!$AB179+[1]HouseholdIncQ!$O179)*4/1000</f>
        <v>1236.9337965671532</v>
      </c>
      <c r="O110" s="63">
        <f>'QuarterlyBS88-Today(RBA)'!I65</f>
        <v>1220.9690000000001</v>
      </c>
      <c r="P110" s="54">
        <f t="shared" si="0"/>
        <v>1.0130755134382226</v>
      </c>
      <c r="Q110" s="55"/>
      <c r="R110" s="55"/>
    </row>
    <row r="111" spans="1:18">
      <c r="A111" s="53">
        <v>37256</v>
      </c>
      <c r="B111" s="52">
        <v>14.118657195131773</v>
      </c>
      <c r="C111" s="52">
        <v>21.692398140736195</v>
      </c>
      <c r="D111" s="52">
        <v>104.06776714275776</v>
      </c>
      <c r="E111" s="52">
        <v>87.329361582647806</v>
      </c>
      <c r="F111" s="52">
        <v>60.059858858085249</v>
      </c>
      <c r="G111" s="52">
        <v>646.68067354821687</v>
      </c>
      <c r="H111" s="52">
        <v>255.33540627657882</v>
      </c>
      <c r="I111" s="52">
        <v>6.7755451229408434</v>
      </c>
      <c r="J111" s="52">
        <v>5.2050607778130926</v>
      </c>
      <c r="K111" s="56"/>
      <c r="L111" s="54"/>
      <c r="M111" s="56"/>
      <c r="N111" s="64">
        <f>(H111/100)*([1]HouseholdIncQ!$AB180+[1]HouseholdIncQ!$O180)*4/1000</f>
        <v>1311.8520369515556</v>
      </c>
      <c r="O111" s="63">
        <f>'QuarterlyBS88-Today(RBA)'!I66</f>
        <v>1299.9100000000001</v>
      </c>
      <c r="P111" s="54">
        <f t="shared" si="0"/>
        <v>1.0091868182809238</v>
      </c>
      <c r="Q111" s="55"/>
      <c r="R111" s="55"/>
    </row>
    <row r="112" spans="1:18">
      <c r="A112" s="53">
        <v>37346</v>
      </c>
      <c r="B112" s="52">
        <v>14.347103651279122</v>
      </c>
      <c r="C112" s="52">
        <v>22.010052020837737</v>
      </c>
      <c r="D112" s="52">
        <v>107.02360339518189</v>
      </c>
      <c r="E112" s="52">
        <v>90.146711892491226</v>
      </c>
      <c r="F112" s="52">
        <v>61.763835600661686</v>
      </c>
      <c r="G112" s="52">
        <v>652.0396973792665</v>
      </c>
      <c r="H112" s="52">
        <v>255.94478354702588</v>
      </c>
      <c r="I112" s="52">
        <v>6.8434980518657946</v>
      </c>
      <c r="J112" s="52">
        <v>5.2728417926846394</v>
      </c>
      <c r="K112" s="56"/>
      <c r="L112" s="54"/>
      <c r="M112" s="56"/>
      <c r="N112" s="64">
        <f>(H112/100)*([1]HouseholdIncQ!$AB181+[1]HouseholdIncQ!$O181)*4/1000</f>
        <v>1319.3134568541834</v>
      </c>
      <c r="O112" s="63">
        <f>'QuarterlyBS88-Today(RBA)'!I67</f>
        <v>1325.8810000000001</v>
      </c>
      <c r="P112" s="54">
        <f t="shared" si="0"/>
        <v>0.99504665716922058</v>
      </c>
      <c r="Q112" s="55"/>
      <c r="R112" s="55"/>
    </row>
    <row r="113" spans="1:18">
      <c r="A113" s="53">
        <v>37437</v>
      </c>
      <c r="B113" s="52">
        <v>14.571833790736521</v>
      </c>
      <c r="C113" s="52">
        <v>21.639930699324182</v>
      </c>
      <c r="D113" s="52">
        <v>111.28737106668194</v>
      </c>
      <c r="E113" s="52">
        <v>93.842059162289004</v>
      </c>
      <c r="F113" s="52">
        <v>63.842883230693715</v>
      </c>
      <c r="G113" s="52">
        <v>662.20766633134394</v>
      </c>
      <c r="H113" s="52">
        <v>247.66708555748988</v>
      </c>
      <c r="I113" s="52">
        <v>7.5963014925343577</v>
      </c>
      <c r="J113" s="52">
        <v>5.8911409928909073</v>
      </c>
      <c r="K113" s="56"/>
      <c r="L113" s="54"/>
      <c r="M113" s="56"/>
      <c r="N113" s="64">
        <f>(H113/100)*([1]HouseholdIncQ!$AB182+[1]HouseholdIncQ!$O182)*4/1000</f>
        <v>1280.3100454477328</v>
      </c>
      <c r="O113" s="63">
        <f>'QuarterlyBS88-Today(RBA)'!I68</f>
        <v>1288.914</v>
      </c>
      <c r="P113" s="54">
        <f t="shared" si="0"/>
        <v>0.99332464807406295</v>
      </c>
      <c r="Q113" s="55"/>
      <c r="R113" s="55"/>
    </row>
    <row r="114" spans="1:18">
      <c r="A114" s="53">
        <v>37529</v>
      </c>
      <c r="B114" s="52">
        <v>14.838744692217576</v>
      </c>
      <c r="C114" s="52">
        <v>21.418693310716886</v>
      </c>
      <c r="D114" s="52">
        <v>115.1966974145295</v>
      </c>
      <c r="E114" s="52">
        <v>97.484679415355231</v>
      </c>
      <c r="F114" s="52">
        <v>65.797180193074041</v>
      </c>
      <c r="G114" s="52">
        <v>672.5534606000175</v>
      </c>
      <c r="H114" s="52">
        <v>239.79965818458032</v>
      </c>
      <c r="I114" s="52">
        <v>7.693890029908264</v>
      </c>
      <c r="J114" s="52">
        <v>6.008318965331938</v>
      </c>
      <c r="K114" s="56"/>
      <c r="L114" s="54"/>
      <c r="M114" s="56"/>
      <c r="N114" s="64">
        <f>(H114/100)*([1]HouseholdIncQ!$AB183+[1]HouseholdIncQ!$O183)*4/1000</f>
        <v>1253.2985255222179</v>
      </c>
      <c r="O114" s="63">
        <f>'QuarterlyBS88-Today(RBA)'!I69</f>
        <v>1262.7850000000001</v>
      </c>
      <c r="P114" s="54">
        <f t="shared" si="0"/>
        <v>0.99248765666540051</v>
      </c>
      <c r="Q114" s="55"/>
      <c r="R114" s="55"/>
    </row>
    <row r="115" spans="1:18">
      <c r="A115" s="53">
        <v>37621</v>
      </c>
      <c r="B115" s="52">
        <v>15.156500203828774</v>
      </c>
      <c r="C115" s="52">
        <v>22.064466100723894</v>
      </c>
      <c r="D115" s="52">
        <v>118.2403157851418</v>
      </c>
      <c r="E115" s="52">
        <v>100.41824678076385</v>
      </c>
      <c r="F115" s="52">
        <v>67.305236300140407</v>
      </c>
      <c r="G115" s="52">
        <v>675.47804796863988</v>
      </c>
      <c r="H115" s="52">
        <v>242.9314750902337</v>
      </c>
      <c r="I115" s="52">
        <v>7.8725803563619214</v>
      </c>
      <c r="J115" s="52">
        <v>6.1572615895213509</v>
      </c>
      <c r="K115" s="56"/>
      <c r="L115" s="54"/>
      <c r="M115" s="56"/>
      <c r="N115" s="64">
        <f>(H115/100)*([1]HouseholdIncQ!$AB184+[1]HouseholdIncQ!$O184)*4/1000</f>
        <v>1297.0111455067579</v>
      </c>
      <c r="O115" s="63">
        <f>'QuarterlyBS88-Today(RBA)'!I70</f>
        <v>1290.933</v>
      </c>
      <c r="P115" s="54">
        <f t="shared" si="0"/>
        <v>1.0047083353719812</v>
      </c>
      <c r="Q115" s="55"/>
      <c r="R115" s="55"/>
    </row>
    <row r="116" spans="1:18">
      <c r="A116" s="53">
        <v>37711</v>
      </c>
      <c r="B116" s="52">
        <v>15.403625440470003</v>
      </c>
      <c r="C116" s="52">
        <v>21.995278627595464</v>
      </c>
      <c r="D116" s="52">
        <v>121.49128583335479</v>
      </c>
      <c r="E116" s="52">
        <v>103.30424484611129</v>
      </c>
      <c r="F116" s="52">
        <v>68.624635639841372</v>
      </c>
      <c r="G116" s="52">
        <v>682.83009372983543</v>
      </c>
      <c r="H116" s="52">
        <v>237.78595272918085</v>
      </c>
      <c r="I116" s="52">
        <v>7.9545836425584593</v>
      </c>
      <c r="J116" s="52">
        <v>6.2309055853672666</v>
      </c>
      <c r="K116" s="56"/>
      <c r="L116" s="54"/>
      <c r="M116" s="56"/>
      <c r="N116" s="64">
        <f>(H116/100)*([1]HouseholdIncQ!$AB185+[1]HouseholdIncQ!$O185)*4/1000</f>
        <v>1295.9809995645812</v>
      </c>
      <c r="O116" s="63">
        <f>'QuarterlyBS88-Today(RBA)'!I71</f>
        <v>1277.895</v>
      </c>
      <c r="P116" s="54">
        <f t="shared" si="0"/>
        <v>1.014152962148362</v>
      </c>
      <c r="Q116" s="55"/>
      <c r="R116" s="55"/>
    </row>
    <row r="117" spans="1:18">
      <c r="A117" s="53">
        <v>37802</v>
      </c>
      <c r="B117" s="52">
        <v>15.489995353191327</v>
      </c>
      <c r="C117" s="52">
        <v>21.946232439818573</v>
      </c>
      <c r="D117" s="52">
        <v>123.99095830599049</v>
      </c>
      <c r="E117" s="52">
        <v>105.47648917065675</v>
      </c>
      <c r="F117" s="52">
        <v>69.342509556584218</v>
      </c>
      <c r="G117" s="52">
        <v>696.62890722109648</v>
      </c>
      <c r="H117" s="52">
        <v>240.39545040946314</v>
      </c>
      <c r="I117" s="52">
        <v>8.1186261883375916</v>
      </c>
      <c r="J117" s="52">
        <v>6.3288447020787748</v>
      </c>
      <c r="K117" s="56"/>
      <c r="L117" s="54"/>
      <c r="M117" s="56"/>
      <c r="N117" s="64">
        <f>(H117/100)*([1]HouseholdIncQ!$AB186+[1]HouseholdIncQ!$O186)*4/1000</f>
        <v>1328.3387166005459</v>
      </c>
      <c r="O117" s="63">
        <f>'QuarterlyBS88-Today(RBA)'!I72</f>
        <v>1320.973</v>
      </c>
      <c r="P117" s="54">
        <f t="shared" si="0"/>
        <v>1.0055759781619655</v>
      </c>
      <c r="Q117" s="55"/>
      <c r="R117" s="55"/>
    </row>
    <row r="118" spans="1:18">
      <c r="A118" s="53">
        <v>37894</v>
      </c>
      <c r="B118" s="52">
        <v>15.593123434316549</v>
      </c>
      <c r="C118" s="52">
        <v>21.997438634712744</v>
      </c>
      <c r="D118" s="52">
        <v>128.23796375852297</v>
      </c>
      <c r="E118" s="52">
        <v>109.31415448698316</v>
      </c>
      <c r="F118" s="52">
        <v>71.093642494293491</v>
      </c>
      <c r="G118" s="52">
        <v>716.15696058726132</v>
      </c>
      <c r="H118" s="52">
        <v>245.7566337372925</v>
      </c>
      <c r="I118" s="52">
        <v>8.4293509449009996</v>
      </c>
      <c r="J118" s="52">
        <v>6.6056343227661571</v>
      </c>
      <c r="K118" s="56"/>
      <c r="L118" s="54"/>
      <c r="M118" s="56"/>
      <c r="N118" s="64">
        <f>(H118/100)*([1]HouseholdIncQ!$AB187+[1]HouseholdIncQ!$O187)*4/1000</f>
        <v>1377.0923820142439</v>
      </c>
      <c r="O118" s="63">
        <f>'QuarterlyBS88-Today(RBA)'!I73</f>
        <v>1369.2380000000001</v>
      </c>
      <c r="P118" s="54">
        <f t="shared" si="0"/>
        <v>1.0057363161219919</v>
      </c>
      <c r="Q118" s="55"/>
      <c r="R118" s="55"/>
    </row>
    <row r="119" spans="1:18">
      <c r="A119" s="53">
        <v>37986</v>
      </c>
      <c r="B119" s="52">
        <v>15.797215690436081</v>
      </c>
      <c r="C119" s="52">
        <v>22.296246662401828</v>
      </c>
      <c r="D119" s="52">
        <v>132.48599185931772</v>
      </c>
      <c r="E119" s="52">
        <v>113.38533551561991</v>
      </c>
      <c r="F119" s="52">
        <v>73.142296494238764</v>
      </c>
      <c r="G119" s="52">
        <v>729.66055890511745</v>
      </c>
      <c r="H119" s="52">
        <v>249.96213224584915</v>
      </c>
      <c r="I119" s="52">
        <v>8.9298548160276905</v>
      </c>
      <c r="J119" s="52">
        <v>7.0556785469806274</v>
      </c>
      <c r="K119" s="56"/>
      <c r="L119" s="54"/>
      <c r="M119" s="56"/>
      <c r="N119" s="64">
        <f>(H119/100)*([1]HouseholdIncQ!$AB188+[1]HouseholdIncQ!$O188)*4/1000</f>
        <v>1428.9435236819108</v>
      </c>
      <c r="O119" s="63">
        <f>'QuarterlyBS88-Today(RBA)'!I74</f>
        <v>1415.8979999999999</v>
      </c>
      <c r="P119" s="54">
        <f t="shared" si="0"/>
        <v>1.0092136041451509</v>
      </c>
      <c r="Q119" s="55"/>
      <c r="R119" s="55"/>
    </row>
    <row r="120" spans="1:18">
      <c r="A120" s="53">
        <v>38077</v>
      </c>
      <c r="B120" s="52">
        <v>16.144532159144369</v>
      </c>
      <c r="C120" s="52">
        <v>22.864358892868172</v>
      </c>
      <c r="D120" s="52">
        <v>136.2268653117998</v>
      </c>
      <c r="E120" s="52">
        <v>116.86345587705745</v>
      </c>
      <c r="F120" s="52">
        <v>74.946852999512245</v>
      </c>
      <c r="G120" s="52">
        <v>733.69104992458176</v>
      </c>
      <c r="H120" s="52">
        <v>252.47349517053922</v>
      </c>
      <c r="I120" s="52">
        <v>9.3292814169481648</v>
      </c>
      <c r="J120" s="52">
        <v>7.4204647257918408</v>
      </c>
      <c r="K120" s="56"/>
      <c r="L120" s="54"/>
      <c r="M120" s="56"/>
      <c r="N120" s="64">
        <f>(H120/100)*([1]HouseholdIncQ!$AB189+[1]HouseholdIncQ!$O189)*4/1000</f>
        <v>1480.3631905227467</v>
      </c>
      <c r="O120" s="63">
        <f>'QuarterlyBS88-Today(RBA)'!I75</f>
        <v>1456.4590000000001</v>
      </c>
      <c r="P120" s="54">
        <f t="shared" si="0"/>
        <v>1.0164125392632037</v>
      </c>
      <c r="Q120" s="55"/>
      <c r="R120" s="55"/>
    </row>
    <row r="121" spans="1:18">
      <c r="A121" s="53">
        <v>38168</v>
      </c>
      <c r="B121" s="52">
        <v>16.446259985582675</v>
      </c>
      <c r="C121" s="52">
        <v>23.47867451632635</v>
      </c>
      <c r="D121" s="52">
        <v>138.2480853974688</v>
      </c>
      <c r="E121" s="52">
        <v>118.92281380307604</v>
      </c>
      <c r="F121" s="52">
        <v>75.907762606456814</v>
      </c>
      <c r="G121" s="52">
        <v>729.42966554257259</v>
      </c>
      <c r="H121" s="52">
        <v>253.73255961709518</v>
      </c>
      <c r="I121" s="52">
        <v>9.3554298331565278</v>
      </c>
      <c r="J121" s="52">
        <v>7.4657340429260044</v>
      </c>
      <c r="K121" s="56"/>
      <c r="L121" s="54"/>
      <c r="M121" s="56"/>
      <c r="N121" s="64">
        <f>(H121/100)*([1]HouseholdIncQ!$AB190+[1]HouseholdIncQ!$O190)*4/1000</f>
        <v>1522.5374479359566</v>
      </c>
      <c r="O121" s="63">
        <f>'QuarterlyBS88-Today(RBA)'!I76</f>
        <v>1497.5930000000001</v>
      </c>
      <c r="P121" s="54">
        <f t="shared" si="0"/>
        <v>1.016656359862764</v>
      </c>
      <c r="Q121" s="55"/>
      <c r="R121" s="55"/>
    </row>
    <row r="122" spans="1:18">
      <c r="A122" s="53">
        <v>38260</v>
      </c>
      <c r="B122" s="52">
        <v>16.628497524448242</v>
      </c>
      <c r="C122" s="52">
        <v>23.790608071418525</v>
      </c>
      <c r="D122" s="52">
        <v>140.58414978749113</v>
      </c>
      <c r="E122" s="52">
        <v>121.10324628671216</v>
      </c>
      <c r="F122" s="52">
        <v>77.121755671864832</v>
      </c>
      <c r="G122" s="52">
        <v>733.16179270101384</v>
      </c>
      <c r="H122" s="52">
        <v>256.01880274375372</v>
      </c>
      <c r="I122" s="52">
        <v>9.6859700094420234</v>
      </c>
      <c r="J122" s="52">
        <v>7.7516864991523313</v>
      </c>
      <c r="K122" s="56"/>
      <c r="L122" s="54"/>
      <c r="M122" s="56"/>
      <c r="N122" s="64">
        <f>(H122/100)*([1]HouseholdIncQ!$AB191+[1]HouseholdIncQ!$O191)*4/1000</f>
        <v>1559.0111381799236</v>
      </c>
      <c r="O122" s="63">
        <f>'QuarterlyBS88-Today(RBA)'!I77</f>
        <v>1542.9690000000001</v>
      </c>
      <c r="P122" s="54">
        <f t="shared" ref="P122:P152" si="1">N122/O122</f>
        <v>1.0103969283763468</v>
      </c>
      <c r="Q122" s="55"/>
      <c r="R122" s="55"/>
    </row>
    <row r="123" spans="1:18">
      <c r="A123" s="53">
        <v>38352</v>
      </c>
      <c r="B123" s="52">
        <v>16.740461554602138</v>
      </c>
      <c r="C123" s="52">
        <v>24.161359477583723</v>
      </c>
      <c r="D123" s="52">
        <v>143.09315144213082</v>
      </c>
      <c r="E123" s="52">
        <v>123.22735887842116</v>
      </c>
      <c r="F123" s="52">
        <v>78.697514118666831</v>
      </c>
      <c r="G123" s="52">
        <v>742.62785371764221</v>
      </c>
      <c r="H123" s="52">
        <v>264.23579592593677</v>
      </c>
      <c r="I123" s="52">
        <v>9.8372554633296616</v>
      </c>
      <c r="J123" s="52">
        <v>7.8853250774467796</v>
      </c>
      <c r="K123" s="56"/>
      <c r="L123" s="54"/>
      <c r="M123" s="56"/>
      <c r="N123" s="64">
        <f>(H123/100)*([1]HouseholdIncQ!$AB192+[1]HouseholdIncQ!$O192)*4/1000</f>
        <v>1628.5697657462445</v>
      </c>
      <c r="O123" s="63">
        <f>'QuarterlyBS88-Today(RBA)'!I78</f>
        <v>1624.3050000000001</v>
      </c>
      <c r="P123" s="54">
        <f t="shared" si="1"/>
        <v>1.0026255941748898</v>
      </c>
      <c r="Q123" s="55"/>
      <c r="R123" s="55"/>
    </row>
    <row r="124" spans="1:18">
      <c r="A124" s="53">
        <v>38442</v>
      </c>
      <c r="B124" s="52">
        <v>16.981596010594693</v>
      </c>
      <c r="C124" s="52">
        <v>24.570273981269874</v>
      </c>
      <c r="D124" s="52">
        <v>144.81640630501943</v>
      </c>
      <c r="E124" s="52">
        <v>124.77773306457298</v>
      </c>
      <c r="F124" s="52">
        <v>79.584437489536057</v>
      </c>
      <c r="G124" s="52">
        <v>741.36954596819919</v>
      </c>
      <c r="H124" s="52">
        <v>264.89216506688985</v>
      </c>
      <c r="I124" s="52">
        <v>10.159234172412859</v>
      </c>
      <c r="J124" s="52">
        <v>8.1494510363777799</v>
      </c>
      <c r="K124" s="56"/>
      <c r="L124" s="54"/>
      <c r="M124" s="56"/>
      <c r="N124" s="64">
        <f>(H124/100)*([1]HouseholdIncQ!$AB193+[1]HouseholdIncQ!$O193)*4/1000</f>
        <v>1659.41167021823</v>
      </c>
      <c r="O124" s="63">
        <f>'QuarterlyBS88-Today(RBA)'!I79</f>
        <v>1655.5309999999999</v>
      </c>
      <c r="P124" s="54">
        <f t="shared" si="1"/>
        <v>1.0023440637585344</v>
      </c>
      <c r="Q124" s="55"/>
      <c r="R124" s="55"/>
    </row>
    <row r="125" spans="1:18">
      <c r="A125" s="53">
        <v>38533</v>
      </c>
      <c r="B125" s="52">
        <v>17.248533146014193</v>
      </c>
      <c r="C125" s="52">
        <v>25.061981212056526</v>
      </c>
      <c r="D125" s="52">
        <v>146.71213405670142</v>
      </c>
      <c r="E125" s="52">
        <v>126.47501629553926</v>
      </c>
      <c r="F125" s="52">
        <v>80.869847985958558</v>
      </c>
      <c r="G125" s="52">
        <v>740.52296374409843</v>
      </c>
      <c r="H125" s="52">
        <v>266.42521139816</v>
      </c>
      <c r="I125" s="52">
        <v>10.310592830276429</v>
      </c>
      <c r="J125" s="52">
        <v>8.2841741373065307</v>
      </c>
      <c r="K125" s="56"/>
      <c r="L125" s="54"/>
      <c r="M125" s="56"/>
      <c r="N125" s="64">
        <f>(H125/100)*([1]HouseholdIncQ!$AB194+[1]HouseholdIncQ!$O194)*4/1000</f>
        <v>1702.8940381809355</v>
      </c>
      <c r="O125" s="63">
        <f>'QuarterlyBS88-Today(RBA)'!I80</f>
        <v>1690.0630000000001</v>
      </c>
      <c r="P125" s="54">
        <f t="shared" si="1"/>
        <v>1.0075920472674305</v>
      </c>
      <c r="Q125" s="55"/>
      <c r="R125" s="55"/>
    </row>
    <row r="126" spans="1:18">
      <c r="A126" s="53">
        <v>38625</v>
      </c>
      <c r="B126" s="52">
        <v>17.276801127592648</v>
      </c>
      <c r="C126" s="52">
        <v>25.451543881403087</v>
      </c>
      <c r="D126" s="52">
        <v>147.65179129717401</v>
      </c>
      <c r="E126" s="52">
        <v>127.26551194445111</v>
      </c>
      <c r="F126" s="52">
        <v>81.587081692116044</v>
      </c>
      <c r="G126" s="52">
        <v>745.63827563103814</v>
      </c>
      <c r="H126" s="52">
        <v>274.89335091727497</v>
      </c>
      <c r="I126" s="52">
        <v>10.402873634495048</v>
      </c>
      <c r="J126" s="52">
        <v>8.3572920766422136</v>
      </c>
      <c r="K126" s="56"/>
      <c r="L126" s="54"/>
      <c r="M126" s="56"/>
      <c r="N126" s="64">
        <f>(H126/100)*([1]HouseholdIncQ!$AB195+[1]HouseholdIncQ!$O195)*4/1000</f>
        <v>1786.0700667818292</v>
      </c>
      <c r="O126" s="63">
        <f>'QuarterlyBS88-Today(RBA)'!I81</f>
        <v>1775.932</v>
      </c>
      <c r="P126" s="54">
        <f t="shared" si="1"/>
        <v>1.0057085895078355</v>
      </c>
      <c r="Q126" s="55"/>
      <c r="R126" s="55"/>
    </row>
    <row r="127" spans="1:18">
      <c r="A127" s="53">
        <v>38717</v>
      </c>
      <c r="B127" s="52">
        <v>17.333237303469868</v>
      </c>
      <c r="C127" s="52">
        <v>25.719297629249311</v>
      </c>
      <c r="D127" s="52">
        <v>149.52581824790639</v>
      </c>
      <c r="E127" s="52">
        <v>129.22203295995155</v>
      </c>
      <c r="F127" s="52">
        <v>83.204250751241943</v>
      </c>
      <c r="G127" s="52">
        <v>753.56490247747615</v>
      </c>
      <c r="H127" s="52">
        <v>280.41145663744283</v>
      </c>
      <c r="I127" s="52">
        <v>10.567110199361302</v>
      </c>
      <c r="J127" s="52">
        <v>8.5001761402539753</v>
      </c>
      <c r="K127" s="56"/>
      <c r="L127" s="54"/>
      <c r="M127" s="56"/>
      <c r="N127" s="64">
        <f>(H127/100)*([1]HouseholdIncQ!$AB196+[1]HouseholdIncQ!$O196)*4/1000</f>
        <v>1846.0159177938792</v>
      </c>
      <c r="O127" s="63">
        <f>'QuarterlyBS88-Today(RBA)'!I82</f>
        <v>1842.9369999999999</v>
      </c>
      <c r="P127" s="54">
        <f t="shared" si="1"/>
        <v>1.0016706581906378</v>
      </c>
      <c r="Q127" s="55"/>
      <c r="R127" s="55"/>
    </row>
    <row r="128" spans="1:18">
      <c r="A128" s="53">
        <v>38807</v>
      </c>
      <c r="B128" s="52">
        <v>17.211240076457955</v>
      </c>
      <c r="C128" s="52">
        <v>25.627155268741479</v>
      </c>
      <c r="D128" s="52">
        <v>151.21940623927543</v>
      </c>
      <c r="E128" s="52">
        <v>130.74625927341091</v>
      </c>
      <c r="F128" s="52">
        <v>84.309138486226402</v>
      </c>
      <c r="G128" s="52">
        <v>769.02848533959741</v>
      </c>
      <c r="H128" s="52">
        <v>288.43095251629813</v>
      </c>
      <c r="I128" s="52">
        <v>10.739758940664659</v>
      </c>
      <c r="J128" s="52">
        <v>8.6491776127721636</v>
      </c>
      <c r="K128" s="56"/>
      <c r="L128" s="54"/>
      <c r="M128" s="56"/>
      <c r="N128" s="64">
        <f>(H128/100)*([1]HouseholdIncQ!$AB197+[1]HouseholdIncQ!$O197)*4/1000</f>
        <v>1928.2532154762584</v>
      </c>
      <c r="O128" s="63">
        <f>'QuarterlyBS88-Today(RBA)'!I83</f>
        <v>1928.1089999999999</v>
      </c>
      <c r="P128" s="54">
        <f t="shared" si="1"/>
        <v>1.0000747963295946</v>
      </c>
      <c r="Q128" s="55"/>
      <c r="R128" s="55"/>
    </row>
    <row r="129" spans="1:18">
      <c r="A129" s="53">
        <v>38898</v>
      </c>
      <c r="B129" s="52">
        <v>17.376247777179803</v>
      </c>
      <c r="C129" s="52">
        <v>25.725910146714643</v>
      </c>
      <c r="D129" s="52">
        <v>154.05013114894658</v>
      </c>
      <c r="E129" s="52">
        <v>133.44167011536518</v>
      </c>
      <c r="F129" s="52">
        <v>85.985553706769124</v>
      </c>
      <c r="G129" s="52">
        <v>776.37319396214843</v>
      </c>
      <c r="H129" s="52">
        <v>288.28443138888196</v>
      </c>
      <c r="I129" s="52">
        <v>11.025757723224872</v>
      </c>
      <c r="J129" s="52">
        <v>8.9044100061435643</v>
      </c>
      <c r="K129" s="56"/>
      <c r="L129" s="54"/>
      <c r="M129" s="56"/>
      <c r="N129" s="64">
        <f>(H129/100)*([1]HouseholdIncQ!$AB198+[1]HouseholdIncQ!$O198)*4/1000</f>
        <v>1973.2492759706192</v>
      </c>
      <c r="O129" s="63">
        <f>'QuarterlyBS88-Today(RBA)'!I84</f>
        <v>1958.8610000000001</v>
      </c>
      <c r="P129" s="54">
        <f t="shared" si="1"/>
        <v>1.0073452256033579</v>
      </c>
      <c r="Q129" s="55"/>
      <c r="R129" s="55"/>
    </row>
    <row r="130" spans="1:18">
      <c r="A130" s="53">
        <v>38990</v>
      </c>
      <c r="B130" s="52">
        <v>17.565199464666296</v>
      </c>
      <c r="C130" s="52">
        <v>26.093264247835034</v>
      </c>
      <c r="D130" s="52">
        <v>156.28488803768798</v>
      </c>
      <c r="E130" s="52">
        <v>135.28496641925327</v>
      </c>
      <c r="F130" s="52">
        <v>87.560397286686225</v>
      </c>
      <c r="G130" s="52">
        <v>778.77789021097237</v>
      </c>
      <c r="H130" s="52">
        <v>291.43698038007312</v>
      </c>
      <c r="I130" s="52">
        <v>11.333158995633651</v>
      </c>
      <c r="J130" s="52">
        <v>9.181334237259005</v>
      </c>
      <c r="K130" s="56"/>
      <c r="L130" s="54"/>
      <c r="M130" s="56"/>
      <c r="N130" s="64">
        <f>(H130/100)*([1]HouseholdIncQ!$AB199+[1]HouseholdIncQ!$O199)*4/1000</f>
        <v>2056.9622075225561</v>
      </c>
      <c r="O130" s="63">
        <f>'QuarterlyBS88-Today(RBA)'!I85</f>
        <v>2024.0239999999999</v>
      </c>
      <c r="P130" s="54">
        <f t="shared" si="1"/>
        <v>1.016273624978042</v>
      </c>
      <c r="Q130" s="55"/>
      <c r="R130" s="55"/>
    </row>
    <row r="131" spans="1:18">
      <c r="A131" s="53">
        <v>39082</v>
      </c>
      <c r="B131" s="52">
        <v>17.367270045271962</v>
      </c>
      <c r="C131" s="52">
        <v>26.007212811454117</v>
      </c>
      <c r="D131" s="52">
        <v>155.9147786597274</v>
      </c>
      <c r="E131" s="52">
        <v>135.13491932313769</v>
      </c>
      <c r="F131" s="52">
        <v>89.102357591801919</v>
      </c>
      <c r="G131" s="52">
        <v>786.48556355895232</v>
      </c>
      <c r="H131" s="52">
        <v>298.21003139631574</v>
      </c>
      <c r="I131" s="52">
        <v>11.499780808417915</v>
      </c>
      <c r="J131" s="52">
        <v>9.3346617991134604</v>
      </c>
      <c r="K131" s="56"/>
      <c r="L131" s="54"/>
      <c r="M131" s="56"/>
      <c r="N131" s="64">
        <f>(H131/100)*([1]HouseholdIncQ!$AB200+[1]HouseholdIncQ!$O200)*4/1000</f>
        <v>2175.9551002901248</v>
      </c>
      <c r="O131" s="63">
        <f>'QuarterlyBS88-Today(RBA)'!I86</f>
        <v>2126.6579999999999</v>
      </c>
      <c r="P131" s="54">
        <f t="shared" si="1"/>
        <v>1.0231805491480648</v>
      </c>
      <c r="Q131" s="55"/>
      <c r="R131" s="55"/>
    </row>
    <row r="132" spans="1:18">
      <c r="A132" s="53">
        <v>39172</v>
      </c>
      <c r="B132" s="52">
        <v>17.347546261273365</v>
      </c>
      <c r="C132" s="52">
        <v>25.986176886687041</v>
      </c>
      <c r="D132" s="52">
        <v>155.55866090353646</v>
      </c>
      <c r="E132" s="52">
        <v>134.8109465071843</v>
      </c>
      <c r="F132" s="52">
        <v>88.971676988201324</v>
      </c>
      <c r="G132" s="52">
        <v>786.00561106065697</v>
      </c>
      <c r="H132" s="52">
        <v>298.81429480312562</v>
      </c>
      <c r="I132" s="52">
        <v>11.534830719393636</v>
      </c>
      <c r="J132" s="52">
        <v>9.3682707303054809</v>
      </c>
      <c r="K132" s="56"/>
      <c r="L132" s="54"/>
      <c r="M132" s="56"/>
      <c r="N132" s="64">
        <f>(H132/100)*([1]HouseholdIncQ!$AB201+[1]HouseholdIncQ!$O201)*4/1000</f>
        <v>2247.6572203655264</v>
      </c>
      <c r="O132" s="63">
        <f>'QuarterlyBS88-Today(RBA)'!I87</f>
        <v>2198.0659999999998</v>
      </c>
      <c r="P132" s="54">
        <f t="shared" si="1"/>
        <v>1.0225612972338076</v>
      </c>
      <c r="Q132" s="55"/>
      <c r="R132" s="55"/>
    </row>
    <row r="133" spans="1:18">
      <c r="A133" s="53">
        <v>39263</v>
      </c>
      <c r="B133" s="52">
        <v>17.225248282969215</v>
      </c>
      <c r="C133" s="52">
        <v>25.988311527664315</v>
      </c>
      <c r="D133" s="52">
        <v>156.16840983663658</v>
      </c>
      <c r="E133" s="52">
        <v>134.81089948105489</v>
      </c>
      <c r="F133" s="52">
        <v>88.914941623502102</v>
      </c>
      <c r="G133" s="52">
        <v>796.28305270497378</v>
      </c>
      <c r="H133" s="52">
        <v>308.80077522445913</v>
      </c>
      <c r="I133" s="52">
        <v>11.560377515310135</v>
      </c>
      <c r="J133" s="52">
        <v>9.3794345012631961</v>
      </c>
      <c r="K133" s="56"/>
      <c r="L133" s="54"/>
      <c r="M133" s="56"/>
      <c r="N133" s="64">
        <f>(H133/100)*([1]HouseholdIncQ!$AB202+[1]HouseholdIncQ!$O202)*4/1000</f>
        <v>2383.0402864691691</v>
      </c>
      <c r="O133" s="63">
        <f>'QuarterlyBS88-Today(RBA)'!I88</f>
        <v>2342.223</v>
      </c>
      <c r="P133" s="54">
        <f t="shared" si="1"/>
        <v>1.0174267294229324</v>
      </c>
      <c r="Q133" s="55"/>
      <c r="R133" s="55"/>
    </row>
    <row r="134" spans="1:18">
      <c r="A134" s="53">
        <v>39355</v>
      </c>
      <c r="B134" s="52">
        <v>16.980950577154019</v>
      </c>
      <c r="C134" s="52">
        <v>25.51971989345207</v>
      </c>
      <c r="D134" s="52">
        <v>154.71978894805579</v>
      </c>
      <c r="E134" s="52">
        <v>133.94225014532907</v>
      </c>
      <c r="F134" s="52">
        <v>88.509015225468289</v>
      </c>
      <c r="G134" s="52">
        <v>803.21835280819778</v>
      </c>
      <c r="H134" s="52">
        <v>309.18949368859097</v>
      </c>
      <c r="I134" s="52">
        <v>11.777065703554653</v>
      </c>
      <c r="J134" s="52">
        <v>9.5533338138537882</v>
      </c>
      <c r="K134" s="56"/>
      <c r="L134" s="54"/>
      <c r="M134" s="56"/>
      <c r="N134" s="64">
        <f>(H134/100)*([1]HouseholdIncQ!$AB203+[1]HouseholdIncQ!$O203)*4/1000</f>
        <v>2441.3602421651144</v>
      </c>
      <c r="O134" s="63">
        <f>'QuarterlyBS88-Today(RBA)'!I89</f>
        <v>2409.5230000000001</v>
      </c>
      <c r="P134" s="54">
        <f t="shared" si="1"/>
        <v>1.0132130891322118</v>
      </c>
      <c r="Q134" s="55"/>
      <c r="R134" s="55"/>
    </row>
    <row r="135" spans="1:18">
      <c r="A135" s="53">
        <v>39447</v>
      </c>
      <c r="B135" s="52">
        <v>17.101298953756473</v>
      </c>
      <c r="C135" s="52">
        <v>25.48381129421675</v>
      </c>
      <c r="D135" s="52">
        <v>154.67789141646389</v>
      </c>
      <c r="E135" s="52">
        <v>133.76497342360767</v>
      </c>
      <c r="F135" s="52">
        <v>88.566330178182042</v>
      </c>
      <c r="G135" s="52">
        <v>799.31510491604467</v>
      </c>
      <c r="H135" s="52">
        <v>304.5601786056389</v>
      </c>
      <c r="I135" s="52">
        <v>12.161307735402767</v>
      </c>
      <c r="J135" s="52">
        <v>9.8662613134458255</v>
      </c>
      <c r="K135" s="56"/>
      <c r="L135" s="54"/>
      <c r="M135" s="56"/>
      <c r="N135" s="64">
        <f>(H135/100)*([1]HouseholdIncQ!$AB204+[1]HouseholdIncQ!$O204)*4/1000</f>
        <v>2452.3307405397486</v>
      </c>
      <c r="O135" s="63">
        <f>'QuarterlyBS88-Today(RBA)'!I90</f>
        <v>2432.3119999999999</v>
      </c>
      <c r="P135" s="54">
        <f t="shared" si="1"/>
        <v>1.0082303341593302</v>
      </c>
      <c r="Q135" s="55"/>
      <c r="R135" s="55"/>
    </row>
    <row r="136" spans="1:18">
      <c r="A136" s="53">
        <v>39538</v>
      </c>
      <c r="B136" s="52">
        <v>17.911937346117071</v>
      </c>
      <c r="C136" s="52">
        <v>26.227132557266668</v>
      </c>
      <c r="D136" s="52">
        <v>153.99504680812561</v>
      </c>
      <c r="E136" s="52">
        <v>133.61574855359964</v>
      </c>
      <c r="F136" s="52">
        <v>88.616996810521798</v>
      </c>
      <c r="G136" s="52">
        <v>761.06382283008509</v>
      </c>
      <c r="H136" s="52">
        <v>279.59115990997884</v>
      </c>
      <c r="I136" s="52">
        <v>12.773722997129159</v>
      </c>
      <c r="J136" s="52">
        <v>10.401980315038427</v>
      </c>
      <c r="K136" s="56"/>
      <c r="L136" s="54"/>
      <c r="M136" s="56"/>
      <c r="N136" s="64">
        <f>(H136/100)*([1]HouseholdIncQ!$AB205+[1]HouseholdIncQ!$O205)*4/1000</f>
        <v>2284.3045110501125</v>
      </c>
      <c r="O136" s="63">
        <f>'QuarterlyBS88-Today(RBA)'!I91</f>
        <v>2284.654</v>
      </c>
      <c r="P136" s="54">
        <f t="shared" si="1"/>
        <v>0.9998470276243635</v>
      </c>
      <c r="Q136" s="55"/>
      <c r="R136" s="55"/>
    </row>
    <row r="137" spans="1:18">
      <c r="A137" s="53">
        <v>39629</v>
      </c>
      <c r="B137" s="52">
        <v>18.388464319627261</v>
      </c>
      <c r="C137" s="52">
        <v>27.124094633932426</v>
      </c>
      <c r="D137" s="52">
        <v>153.2714828530826</v>
      </c>
      <c r="E137" s="52">
        <v>133.34988110766011</v>
      </c>
      <c r="F137" s="52">
        <v>88.586914153285804</v>
      </c>
      <c r="G137" s="52">
        <v>738.85865765657911</v>
      </c>
      <c r="H137" s="52">
        <v>272.8480845442536</v>
      </c>
      <c r="I137" s="52">
        <v>13.386898278143885</v>
      </c>
      <c r="J137" s="52">
        <v>10.95546375675629</v>
      </c>
      <c r="K137" s="56"/>
      <c r="L137" s="54"/>
      <c r="M137" s="56"/>
      <c r="N137" s="64">
        <f>(H137/100)*([1]HouseholdIncQ!$AB206+[1]HouseholdIncQ!$O206)*4/1000</f>
        <v>2276.1642048084541</v>
      </c>
      <c r="O137" s="63">
        <f>'QuarterlyBS88-Today(RBA)'!I92</f>
        <v>2272.0059999999999</v>
      </c>
      <c r="P137" s="54">
        <f t="shared" si="1"/>
        <v>1.0018301909451182</v>
      </c>
      <c r="Q137" s="55"/>
      <c r="R137" s="55"/>
    </row>
    <row r="138" spans="1:18">
      <c r="A138" s="53">
        <v>39721</v>
      </c>
      <c r="B138" s="52">
        <v>18.885003683149833</v>
      </c>
      <c r="C138" s="52">
        <v>28.036701127898077</v>
      </c>
      <c r="D138" s="52">
        <v>152.27411570490008</v>
      </c>
      <c r="E138" s="52">
        <v>132.86864785010189</v>
      </c>
      <c r="F138" s="52">
        <v>88.42902233185302</v>
      </c>
      <c r="G138" s="52">
        <v>714.13847153449649</v>
      </c>
      <c r="H138" s="52">
        <v>264.59953316200222</v>
      </c>
      <c r="I138" s="52">
        <v>13.493221405180503</v>
      </c>
      <c r="J138" s="52">
        <v>11.094273569906351</v>
      </c>
      <c r="K138" s="56"/>
      <c r="L138" s="54"/>
      <c r="M138" s="56"/>
      <c r="N138" s="64">
        <f>(H138/100)*([1]HouseholdIncQ!$AB207+[1]HouseholdIncQ!$O207)*4/1000</f>
        <v>2264.6227324829651</v>
      </c>
      <c r="O138" s="63">
        <f>'QuarterlyBS88-Today(RBA)'!I93</f>
        <v>2244.4920000000002</v>
      </c>
      <c r="P138" s="54">
        <f t="shared" si="1"/>
        <v>1.0089689481998443</v>
      </c>
      <c r="Q138" s="55"/>
      <c r="R138" s="55"/>
    </row>
    <row r="139" spans="1:18">
      <c r="A139" s="53">
        <v>39813</v>
      </c>
      <c r="B139" s="52">
        <v>20.087902578064579</v>
      </c>
      <c r="C139" s="52">
        <v>30.287666718733931</v>
      </c>
      <c r="D139" s="52">
        <v>149.59874301304927</v>
      </c>
      <c r="E139" s="52">
        <v>131.41908567907248</v>
      </c>
      <c r="F139" s="52">
        <v>87.954403731985082</v>
      </c>
      <c r="G139" s="52">
        <v>659.50717687413146</v>
      </c>
      <c r="H139" s="52">
        <v>246.07029421694108</v>
      </c>
      <c r="I139" s="52">
        <v>11.184544657470735</v>
      </c>
      <c r="J139" s="52">
        <v>9.0134774637765229</v>
      </c>
      <c r="K139" s="56"/>
      <c r="L139" s="54"/>
      <c r="M139" s="56"/>
      <c r="N139" s="64">
        <f>(H139/100)*([1]HouseholdIncQ!$AB208+[1]HouseholdIncQ!$O208)*4/1000</f>
        <v>2158.4301927533206</v>
      </c>
      <c r="O139" s="63">
        <f>'QuarterlyBS88-Today(RBA)'!I94</f>
        <v>2142.913</v>
      </c>
      <c r="P139" s="54">
        <f t="shared" si="1"/>
        <v>1.0072411678651072</v>
      </c>
      <c r="Q139" s="55"/>
      <c r="R139" s="55"/>
    </row>
    <row r="140" spans="1:18">
      <c r="A140" s="53">
        <v>39903</v>
      </c>
      <c r="B140" s="52">
        <v>20.360305336039929</v>
      </c>
      <c r="C140" s="52">
        <v>30.626146860422725</v>
      </c>
      <c r="D140" s="52">
        <v>149.18924279111593</v>
      </c>
      <c r="E140" s="52">
        <v>131.59414469517426</v>
      </c>
      <c r="F140" s="52">
        <v>88.378855684111457</v>
      </c>
      <c r="G140" s="52">
        <v>649.4890770794907</v>
      </c>
      <c r="H140" s="52">
        <v>239.69884424427303</v>
      </c>
      <c r="I140" s="52">
        <v>9.9295628568214038</v>
      </c>
      <c r="J140" s="52">
        <v>7.8860275169422858</v>
      </c>
      <c r="K140" s="56"/>
      <c r="L140" s="54"/>
      <c r="M140" s="56"/>
      <c r="N140" s="64">
        <f>(H140/100)*([1]HouseholdIncQ!$AB209+[1]HouseholdIncQ!$O209)*4/1000</f>
        <v>2131.3445952974571</v>
      </c>
      <c r="O140" s="63">
        <f>'QuarterlyBS88-Today(RBA)'!I95</f>
        <v>2116.0590000000002</v>
      </c>
      <c r="P140" s="54">
        <f t="shared" si="1"/>
        <v>1.0072236148885532</v>
      </c>
      <c r="Q140" s="55"/>
      <c r="R140" s="55"/>
    </row>
    <row r="141" spans="1:18">
      <c r="A141" s="53">
        <v>39994</v>
      </c>
      <c r="B141" s="52">
        <v>19.81039033823853</v>
      </c>
      <c r="C141" s="52">
        <v>29.863775263275699</v>
      </c>
      <c r="D141" s="52">
        <v>148.62465328440041</v>
      </c>
      <c r="E141" s="52">
        <v>131.48030379745603</v>
      </c>
      <c r="F141" s="52">
        <v>88.759639839007605</v>
      </c>
      <c r="G141" s="52">
        <v>665.93298422719613</v>
      </c>
      <c r="H141" s="52">
        <v>246.57433185784581</v>
      </c>
      <c r="I141" s="52">
        <v>9.2303676348404888</v>
      </c>
      <c r="J141" s="52">
        <v>7.309811930299813</v>
      </c>
      <c r="K141" s="56"/>
      <c r="L141" s="54"/>
      <c r="M141" s="56"/>
      <c r="N141" s="64">
        <f>(H141/100)*([1]HouseholdIncQ!$AB210+[1]HouseholdIncQ!$O210)*4/1000</f>
        <v>2197.066063612875</v>
      </c>
      <c r="O141" s="63">
        <f>'QuarterlyBS88-Today(RBA)'!I96</f>
        <v>2215.9290000000001</v>
      </c>
      <c r="P141" s="54">
        <f t="shared" si="1"/>
        <v>0.99148757185490821</v>
      </c>
      <c r="Q141" s="55"/>
      <c r="R141" s="55"/>
    </row>
    <row r="142" spans="1:18">
      <c r="A142" s="53">
        <v>40086</v>
      </c>
      <c r="B142" s="52">
        <v>18.910693049597128</v>
      </c>
      <c r="C142" s="52">
        <v>28.682931017307713</v>
      </c>
      <c r="D142" s="52">
        <v>149.84628204190466</v>
      </c>
      <c r="E142" s="52">
        <v>132.75266524186355</v>
      </c>
      <c r="F142" s="52">
        <v>89.870836002489625</v>
      </c>
      <c r="G142" s="52">
        <v>703.91238837663809</v>
      </c>
      <c r="H142" s="52">
        <v>264.31402197104615</v>
      </c>
      <c r="I142" s="52">
        <v>9.5334840272730776</v>
      </c>
      <c r="J142" s="52">
        <v>7.5553662455195365</v>
      </c>
      <c r="K142" s="56"/>
      <c r="L142" s="54"/>
      <c r="M142" s="56"/>
      <c r="N142" s="64">
        <f>(H142/100)*([1]HouseholdIncQ!$AB211+[1]HouseholdIncQ!$O211)*4/1000</f>
        <v>2362.565599107757</v>
      </c>
      <c r="O142" s="63">
        <f>'QuarterlyBS88-Today(RBA)'!I97</f>
        <v>2398.3220000000001</v>
      </c>
      <c r="P142" s="54">
        <f t="shared" si="1"/>
        <v>0.98509107580539934</v>
      </c>
      <c r="Q142" s="55"/>
      <c r="R142" s="55"/>
    </row>
    <row r="143" spans="1:18">
      <c r="A143" s="53">
        <v>40178</v>
      </c>
      <c r="B143" s="52">
        <v>18.355491411532473</v>
      </c>
      <c r="C143" s="52">
        <v>27.221584110882336</v>
      </c>
      <c r="D143" s="52">
        <v>152.5916965858799</v>
      </c>
      <c r="E143" s="52">
        <v>135.26136160065906</v>
      </c>
      <c r="F143" s="52">
        <v>91.695237018725692</v>
      </c>
      <c r="G143" s="52">
        <v>738.80023065782666</v>
      </c>
      <c r="H143" s="52">
        <v>268.6329547818678</v>
      </c>
      <c r="I143" s="52">
        <v>10.142350998573349</v>
      </c>
      <c r="J143" s="52">
        <v>8.1044248151375431</v>
      </c>
      <c r="K143" s="56"/>
      <c r="L143" s="54"/>
      <c r="M143" s="56"/>
      <c r="N143" s="64">
        <f>(H143/100)*([1]HouseholdIncQ!$AB212+[1]HouseholdIncQ!$O212)*4/1000</f>
        <v>2429.183338183283</v>
      </c>
      <c r="O143" s="63">
        <f>'QuarterlyBS88-Today(RBA)'!I98</f>
        <v>2440.431</v>
      </c>
      <c r="P143" s="54">
        <f t="shared" si="1"/>
        <v>0.99539111664426605</v>
      </c>
      <c r="Q143" s="55"/>
      <c r="R143" s="55"/>
    </row>
    <row r="144" spans="1:18">
      <c r="A144" s="53">
        <v>40268</v>
      </c>
      <c r="B144" s="52">
        <v>17.912026622852892</v>
      </c>
      <c r="C144" s="52">
        <v>26.534851294377653</v>
      </c>
      <c r="D144" s="52">
        <v>153.68091289869582</v>
      </c>
      <c r="E144" s="52">
        <v>136.42867478091682</v>
      </c>
      <c r="F144" s="52">
        <v>92.374336624331193</v>
      </c>
      <c r="G144" s="52">
        <v>762.53586506820045</v>
      </c>
      <c r="H144" s="52">
        <v>277.19161255311212</v>
      </c>
      <c r="I144" s="52">
        <v>10.60374497400751</v>
      </c>
      <c r="J144" s="52">
        <v>8.5177139546896719</v>
      </c>
      <c r="K144" s="56"/>
      <c r="L144" s="54"/>
      <c r="M144" s="56"/>
      <c r="N144" s="64">
        <f>(H144/100)*([1]HouseholdIncQ!$AB213+[1]HouseholdIncQ!$O213)*4/1000</f>
        <v>2544.419425276531</v>
      </c>
      <c r="O144" s="63">
        <f>'QuarterlyBS88-Today(RBA)'!I99</f>
        <v>2548.8240000000001</v>
      </c>
      <c r="P144" s="54">
        <f t="shared" si="1"/>
        <v>0.99827191884434974</v>
      </c>
      <c r="Q144" s="55"/>
      <c r="R144" s="55"/>
    </row>
    <row r="145" spans="1:18">
      <c r="A145" s="53">
        <v>40359</v>
      </c>
      <c r="B145" s="52">
        <v>18.405578623197112</v>
      </c>
      <c r="C145" s="52">
        <v>27.187692583554341</v>
      </c>
      <c r="D145" s="52">
        <v>154.40259749716756</v>
      </c>
      <c r="E145" s="52">
        <v>137.32816315886893</v>
      </c>
      <c r="F145" s="52">
        <v>92.801592231559653</v>
      </c>
      <c r="G145" s="52">
        <v>745.36362941676634</v>
      </c>
      <c r="H145" s="52">
        <v>268.30054873111317</v>
      </c>
      <c r="I145" s="52">
        <v>11.267635082718188</v>
      </c>
      <c r="J145" s="52">
        <v>9.134446739088272</v>
      </c>
      <c r="K145" s="56"/>
      <c r="L145" s="54"/>
      <c r="M145" s="56"/>
      <c r="N145" s="64">
        <f>(H145/100)*([1]HouseholdIncQ!$AB214+[1]HouseholdIncQ!$O214)*4/1000</f>
        <v>2504.7251386902817</v>
      </c>
      <c r="O145" s="63">
        <f>'QuarterlyBS88-Today(RBA)'!I100</f>
        <v>2491.6750000000002</v>
      </c>
      <c r="P145" s="54">
        <f t="shared" si="1"/>
        <v>1.0052374963389212</v>
      </c>
      <c r="Q145" s="55"/>
      <c r="R145" s="55"/>
    </row>
    <row r="146" spans="1:18">
      <c r="A146" s="53">
        <v>40451</v>
      </c>
      <c r="B146" s="52">
        <v>18.364387582106893</v>
      </c>
      <c r="C146" s="52">
        <v>27.54386722461134</v>
      </c>
      <c r="D146" s="52">
        <v>154.01761876248568</v>
      </c>
      <c r="E146" s="52">
        <v>137.14151851418174</v>
      </c>
      <c r="F146" s="52">
        <v>92.550187065649894</v>
      </c>
      <c r="G146" s="52">
        <v>745.34064030987565</v>
      </c>
      <c r="H146" s="52">
        <v>274.89315775829687</v>
      </c>
      <c r="I146" s="52">
        <v>11.35131206918388</v>
      </c>
      <c r="J146" s="52">
        <v>9.2252316466311832</v>
      </c>
      <c r="L146" s="54"/>
      <c r="N146" s="64">
        <f>(H146/100)*([1]HouseholdIncQ!$AB215+[1]HouseholdIncQ!$O215)*4/1000</f>
        <v>2612.661541419026</v>
      </c>
      <c r="O146" s="63">
        <f>'QuarterlyBS88-Today(RBA)'!I101</f>
        <v>2597.9740000000002</v>
      </c>
      <c r="P146" s="54">
        <f t="shared" si="1"/>
        <v>1.0056534597417164</v>
      </c>
      <c r="Q146" s="55"/>
    </row>
    <row r="147" spans="1:18">
      <c r="A147" s="53">
        <v>40543</v>
      </c>
      <c r="B147" s="52">
        <v>18.397089132101598</v>
      </c>
      <c r="C147" s="52">
        <v>27.834277939629338</v>
      </c>
      <c r="D147" s="52">
        <v>153.65527844034591</v>
      </c>
      <c r="E147" s="52">
        <v>137.04072879588054</v>
      </c>
      <c r="F147" s="52">
        <v>92.534839729428271</v>
      </c>
      <c r="G147" s="52">
        <v>742.42806136017862</v>
      </c>
      <c r="H147" s="52">
        <v>277.10888253937867</v>
      </c>
      <c r="I147" s="52">
        <v>11.649793107548808</v>
      </c>
      <c r="J147" s="52">
        <v>9.5094274881033076</v>
      </c>
      <c r="L147" s="54"/>
      <c r="N147" s="64">
        <f>(H147/100)*([1]HouseholdIncQ!$AB216+[1]HouseholdIncQ!$O216)*4/1000</f>
        <v>2689.5633921507015</v>
      </c>
      <c r="O147" s="63">
        <f>'QuarterlyBS88-Today(RBA)'!I102</f>
        <v>2663.1660000000002</v>
      </c>
      <c r="P147" s="54">
        <f t="shared" si="1"/>
        <v>1.0099120340792505</v>
      </c>
      <c r="Q147" s="55"/>
    </row>
    <row r="148" spans="1:18">
      <c r="A148" s="53">
        <v>40633</v>
      </c>
      <c r="B148" s="52">
        <v>18.526628477804667</v>
      </c>
      <c r="C148" s="52">
        <v>28.295245715687429</v>
      </c>
      <c r="D148" s="52">
        <v>152.54446715655425</v>
      </c>
      <c r="E148" s="52">
        <v>136.16032434377837</v>
      </c>
      <c r="F148" s="52">
        <v>91.963573237423532</v>
      </c>
      <c r="G148" s="52">
        <v>732.33367083561268</v>
      </c>
      <c r="H148" s="52">
        <v>277.02912225225685</v>
      </c>
      <c r="I148" s="52">
        <v>11.567149434325906</v>
      </c>
      <c r="J148" s="52">
        <v>9.4736643076647802</v>
      </c>
      <c r="L148" s="54"/>
      <c r="N148" s="64">
        <f>(H148/100)*([1]HouseholdIncQ!$AB217+[1]HouseholdIncQ!$O217)*4/1000</f>
        <v>2751.4975668689758</v>
      </c>
      <c r="O148" s="63">
        <f>'QuarterlyBS88-Today(RBA)'!I103</f>
        <v>2715.855</v>
      </c>
      <c r="P148" s="54">
        <f t="shared" si="1"/>
        <v>1.0131238843270263</v>
      </c>
      <c r="Q148" s="55"/>
    </row>
    <row r="149" spans="1:18">
      <c r="A149" s="53">
        <v>40724</v>
      </c>
      <c r="B149" s="52">
        <v>18.733615683798</v>
      </c>
      <c r="C149" s="52">
        <v>28.60643081184201</v>
      </c>
      <c r="D149" s="52">
        <v>151.52870007465395</v>
      </c>
      <c r="E149" s="52">
        <v>135.48489862603296</v>
      </c>
      <c r="F149" s="52">
        <v>91.591375375912875</v>
      </c>
      <c r="G149" s="52">
        <v>719.58733883895411</v>
      </c>
      <c r="H149" s="52">
        <v>271.21866125516482</v>
      </c>
      <c r="I149" s="52">
        <v>11.590068980557174</v>
      </c>
      <c r="J149" s="52">
        <v>9.5055169020333334</v>
      </c>
      <c r="L149" s="54"/>
      <c r="N149" s="64">
        <f>(H149/100)*([1]HouseholdIncQ!$AB218+[1]HouseholdIncQ!$O218)*4/1000</f>
        <v>2720.6052397970084</v>
      </c>
      <c r="O149" s="63">
        <f>'QuarterlyBS88-Today(RBA)'!I104</f>
        <v>2703.7489999999998</v>
      </c>
      <c r="P149" s="54">
        <f t="shared" si="1"/>
        <v>1.006234395203478</v>
      </c>
      <c r="Q149" s="55"/>
    </row>
    <row r="150" spans="1:18">
      <c r="A150" s="53">
        <v>40816</v>
      </c>
      <c r="B150" s="52">
        <v>19.389761603545939</v>
      </c>
      <c r="C150" s="52">
        <v>29.705534193546494</v>
      </c>
      <c r="D150" s="52">
        <v>150.39003318291759</v>
      </c>
      <c r="E150" s="52">
        <v>134.79753115677201</v>
      </c>
      <c r="F150" s="52">
        <v>91.159661177115055</v>
      </c>
      <c r="G150" s="52">
        <v>691.73308533739078</v>
      </c>
      <c r="H150" s="52">
        <v>260.28128471174085</v>
      </c>
      <c r="I150" s="52">
        <v>11.382944629793112</v>
      </c>
      <c r="J150" s="52">
        <v>9.3665388654549506</v>
      </c>
      <c r="L150" s="54"/>
      <c r="N150" s="64">
        <f>(H150/100)*([1]HouseholdIncQ!$AB219+[1]HouseholdIncQ!$O219)*4/1000</f>
        <v>2638.58590688819</v>
      </c>
      <c r="O150" s="63">
        <f>'QuarterlyBS88-Today(RBA)'!I105</f>
        <v>2638.4870000000001</v>
      </c>
      <c r="P150" s="54">
        <f t="shared" si="1"/>
        <v>1.0000374862139514</v>
      </c>
      <c r="Q150" s="55"/>
    </row>
    <row r="151" spans="1:18">
      <c r="A151" s="53">
        <v>40908</v>
      </c>
      <c r="B151" s="52">
        <v>19.492625276173602</v>
      </c>
      <c r="C151" s="52">
        <v>30.080233160200105</v>
      </c>
      <c r="D151" s="52">
        <v>149.66966204921482</v>
      </c>
      <c r="E151" s="52">
        <v>134.36941483507954</v>
      </c>
      <c r="F151" s="52">
        <v>90.980851296270146</v>
      </c>
      <c r="G151" s="52">
        <v>686.00025427938078</v>
      </c>
      <c r="H151" s="52">
        <v>260.34698998689373</v>
      </c>
      <c r="I151" s="52">
        <v>11.170635111186259</v>
      </c>
      <c r="J151" s="52">
        <v>9.165404505499108</v>
      </c>
      <c r="L151" s="54"/>
      <c r="N151" s="64">
        <f>(H151/100)*([1]HouseholdIncQ!$AB220+[1]HouseholdIncQ!$O220)*4/1000</f>
        <v>2662.8914968635459</v>
      </c>
      <c r="O151" s="63">
        <f>'QuarterlyBS88-Today(RBA)'!I106</f>
        <v>2675.7240000000002</v>
      </c>
      <c r="P151" s="54">
        <f t="shared" si="1"/>
        <v>0.99520410059615483</v>
      </c>
      <c r="Q151" s="55"/>
    </row>
    <row r="152" spans="1:18">
      <c r="A152" s="53">
        <v>40999</v>
      </c>
      <c r="B152" s="52">
        <v>19.597154605184159</v>
      </c>
      <c r="C152" s="52">
        <v>30.872995663940344</v>
      </c>
      <c r="D152" s="52">
        <v>149.69919454178719</v>
      </c>
      <c r="E152" s="52">
        <v>134.54797802081558</v>
      </c>
      <c r="F152" s="52">
        <v>91.07056168645839</v>
      </c>
      <c r="G152" s="52">
        <v>684.15770846789997</v>
      </c>
      <c r="H152" s="52">
        <v>267.35153236853193</v>
      </c>
      <c r="I152" s="52">
        <v>10.889602704835312</v>
      </c>
      <c r="J152" s="52">
        <v>8.9198462520016673</v>
      </c>
      <c r="K152" t="s">
        <v>1087</v>
      </c>
      <c r="L152" s="54"/>
      <c r="N152" s="64">
        <f>(H152/100)*([1]HouseholdIncQ!$AB221+[1]HouseholdIncQ!$O221)*4/1000</f>
        <v>2760.7040054213453</v>
      </c>
      <c r="O152" s="63">
        <f>'QuarterlyBS88-Today(RBA)'!I107</f>
        <v>2773.4540000000002</v>
      </c>
      <c r="P152" s="54">
        <f t="shared" si="1"/>
        <v>0.99540284620597463</v>
      </c>
      <c r="Q152" s="55"/>
    </row>
    <row r="153" spans="1:18">
      <c r="A153" s="53">
        <v>41090</v>
      </c>
      <c r="B153" s="52" t="s">
        <v>1087</v>
      </c>
      <c r="C153" s="52"/>
      <c r="D153" s="52" t="s">
        <v>1087</v>
      </c>
      <c r="E153" s="52" t="s">
        <v>1087</v>
      </c>
      <c r="F153" s="52"/>
      <c r="G153" s="52" t="s">
        <v>1087</v>
      </c>
      <c r="H153" s="52" t="s">
        <v>1087</v>
      </c>
      <c r="I153" s="52" t="s">
        <v>1087</v>
      </c>
      <c r="J153" s="52" t="s">
        <v>1087</v>
      </c>
      <c r="K153" t="s">
        <v>1087</v>
      </c>
      <c r="N153" s="64"/>
    </row>
    <row r="154" spans="1:18">
      <c r="B154" t="s">
        <v>1087</v>
      </c>
      <c r="D154" t="s">
        <v>1087</v>
      </c>
      <c r="E154" t="s">
        <v>1087</v>
      </c>
      <c r="G154" t="s">
        <v>1087</v>
      </c>
      <c r="H154" t="s">
        <v>1087</v>
      </c>
      <c r="I154" t="s">
        <v>1087</v>
      </c>
      <c r="J154" t="s">
        <v>1087</v>
      </c>
      <c r="K154" t="s">
        <v>1087</v>
      </c>
    </row>
    <row r="155" spans="1:18">
      <c r="B155" t="s">
        <v>1087</v>
      </c>
      <c r="D155" t="s">
        <v>1087</v>
      </c>
      <c r="E155" t="s">
        <v>1087</v>
      </c>
      <c r="G155" t="s">
        <v>1087</v>
      </c>
      <c r="H155" t="s">
        <v>1087</v>
      </c>
      <c r="I155" t="s">
        <v>1087</v>
      </c>
      <c r="J155" t="s">
        <v>1087</v>
      </c>
      <c r="K155" t="s">
        <v>1087</v>
      </c>
    </row>
    <row r="156" spans="1:18">
      <c r="B156" t="s">
        <v>1087</v>
      </c>
      <c r="C156" s="25" t="s">
        <v>1089</v>
      </c>
      <c r="D156" t="s">
        <v>1087</v>
      </c>
      <c r="E156" t="s">
        <v>1087</v>
      </c>
      <c r="G156" t="s">
        <v>1087</v>
      </c>
      <c r="H156" t="s">
        <v>1087</v>
      </c>
      <c r="I156" t="s">
        <v>1087</v>
      </c>
      <c r="J156" t="s">
        <v>1087</v>
      </c>
    </row>
    <row r="157" spans="1:18">
      <c r="B157" t="s">
        <v>1087</v>
      </c>
      <c r="C157" s="25" t="s">
        <v>1088</v>
      </c>
      <c r="D157" t="s">
        <v>1087</v>
      </c>
      <c r="E157" t="s">
        <v>1087</v>
      </c>
      <c r="G157" t="s">
        <v>1087</v>
      </c>
      <c r="H157" t="s">
        <v>1087</v>
      </c>
      <c r="I157" t="s">
        <v>1087</v>
      </c>
      <c r="J157" t="s">
        <v>1087</v>
      </c>
    </row>
    <row r="158" spans="1:18">
      <c r="C158" s="25" t="s">
        <v>1086</v>
      </c>
    </row>
    <row r="159" spans="1:18">
      <c r="C159" s="25" t="s">
        <v>1085</v>
      </c>
    </row>
    <row r="160" spans="1:18">
      <c r="C160" s="25" t="s">
        <v>1084</v>
      </c>
    </row>
    <row r="161" spans="3:3">
      <c r="C161" s="25" t="s">
        <v>1083</v>
      </c>
    </row>
    <row r="162" spans="3:3">
      <c r="C162" s="25" t="s">
        <v>1082</v>
      </c>
    </row>
    <row r="163" spans="3:3">
      <c r="C163" s="25" t="s">
        <v>1081</v>
      </c>
    </row>
  </sheetData>
  <sheetProtection sheet="1" objects="1" scenarios="1"/>
  <printOptions headings="1" gridLines="1"/>
  <pageMargins left="0.39370078740157483" right="0.39370078740157483" top="0.70866141732283472" bottom="0.70866141732283472" header="0.51181102362204722" footer="0.51181102362204722"/>
  <pageSetup paperSize="9" scale="90" orientation="landscape"/>
  <headerFooter>
    <oddHeader>&amp;LReserve Bank of Australia&amp;R&amp;F</oddHeader>
    <oddFooter>&amp;L&amp;D &amp;T&amp;CPage &amp;P</oddFooter>
  </headerFooter>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843"/>
  <sheetViews>
    <sheetView showGridLines="0" zoomScale="150" zoomScaleNormal="150" zoomScalePageLayoutView="150" workbookViewId="0">
      <pane ySplit="12" topLeftCell="A204" activePane="bottomLeft" state="frozen"/>
      <selection pane="bottomLeft" activeCell="E233" sqref="E233"/>
    </sheetView>
  </sheetViews>
  <sheetFormatPr baseColWidth="10" defaultColWidth="7.6640625" defaultRowHeight="10" x14ac:dyDescent="0"/>
  <cols>
    <col min="1" max="1" width="17.83203125" style="10" customWidth="1"/>
    <col min="2" max="2" width="18.1640625" style="10" customWidth="1"/>
    <col min="3" max="3" width="30.6640625" style="10" customWidth="1"/>
    <col min="4" max="4" width="7.6640625" style="10" customWidth="1"/>
    <col min="5" max="5" width="9.5" style="10" bestFit="1" customWidth="1"/>
    <col min="6" max="11" width="7.6640625" style="10" customWidth="1"/>
    <col min="12" max="12" width="9.6640625" style="10" customWidth="1"/>
    <col min="13" max="16384" width="7.6640625" style="10"/>
  </cols>
  <sheetData>
    <row r="1" spans="1:26">
      <c r="B1" s="11"/>
      <c r="C1" s="11"/>
      <c r="D1" s="11"/>
      <c r="E1" s="11"/>
      <c r="F1" s="11"/>
      <c r="G1" s="11"/>
      <c r="H1" s="11"/>
      <c r="I1" s="11"/>
      <c r="J1" s="11"/>
      <c r="K1" s="11"/>
      <c r="L1" s="11"/>
      <c r="M1" s="11"/>
    </row>
    <row r="2" spans="1:26" ht="12">
      <c r="B2" s="12" t="s">
        <v>392</v>
      </c>
      <c r="C2" s="11"/>
      <c r="D2" s="11"/>
      <c r="E2" s="11"/>
      <c r="F2" s="11"/>
      <c r="G2" s="11"/>
      <c r="H2" s="11"/>
      <c r="I2" s="11"/>
      <c r="J2" s="11"/>
      <c r="K2" s="11"/>
      <c r="L2" s="11"/>
      <c r="M2" s="11"/>
    </row>
    <row r="3" spans="1:26">
      <c r="B3" s="11"/>
      <c r="C3" s="11"/>
      <c r="D3" s="11"/>
      <c r="E3" s="11"/>
      <c r="F3" s="11"/>
      <c r="G3" s="11"/>
      <c r="H3" s="11"/>
      <c r="I3" s="11"/>
      <c r="J3" s="11"/>
      <c r="K3" s="11"/>
      <c r="L3" s="11"/>
      <c r="M3" s="11"/>
    </row>
    <row r="5" spans="1:26" ht="15">
      <c r="B5" s="13" t="s">
        <v>502</v>
      </c>
    </row>
    <row r="6" spans="1:26" ht="15.75" customHeight="1">
      <c r="B6" s="72"/>
      <c r="C6" s="72"/>
      <c r="D6" s="72"/>
      <c r="E6" s="72"/>
      <c r="F6" s="72"/>
      <c r="G6" s="72"/>
      <c r="H6" s="72"/>
      <c r="I6" s="72"/>
      <c r="J6" s="72"/>
      <c r="K6" s="72"/>
      <c r="L6" s="72"/>
      <c r="Z6" s="15"/>
    </row>
    <row r="8" spans="1:26" ht="12">
      <c r="A8" s="16" t="s">
        <v>394</v>
      </c>
      <c r="B8" s="17" t="s">
        <v>395</v>
      </c>
      <c r="C8" s="17" t="s">
        <v>396</v>
      </c>
      <c r="D8" s="17" t="s">
        <v>397</v>
      </c>
    </row>
    <row r="9" spans="1:26" ht="12">
      <c r="A9" s="16"/>
      <c r="B9" s="17" t="s">
        <v>402</v>
      </c>
      <c r="C9" s="17"/>
      <c r="D9" s="17"/>
    </row>
    <row r="10" spans="1:26" s="18" customFormat="1"/>
    <row r="11" spans="1:26" ht="22.5" customHeight="1">
      <c r="A11" s="19" t="s">
        <v>398</v>
      </c>
      <c r="B11" s="19"/>
      <c r="C11" s="19"/>
      <c r="D11" s="19" t="s">
        <v>190</v>
      </c>
      <c r="E11" s="19" t="s">
        <v>197</v>
      </c>
      <c r="F11" s="19" t="s">
        <v>194</v>
      </c>
      <c r="G11" s="19" t="s">
        <v>195</v>
      </c>
      <c r="H11" s="19" t="s">
        <v>399</v>
      </c>
      <c r="I11" s="19" t="s">
        <v>189</v>
      </c>
      <c r="J11" s="19" t="s">
        <v>191</v>
      </c>
      <c r="K11" s="19" t="s">
        <v>400</v>
      </c>
      <c r="L11" s="19" t="s">
        <v>193</v>
      </c>
    </row>
    <row r="13" spans="1:26" ht="15">
      <c r="A13" s="71" t="s">
        <v>393</v>
      </c>
      <c r="B13" s="71"/>
      <c r="C13" s="71"/>
      <c r="D13" s="71"/>
      <c r="E13" s="71"/>
      <c r="F13" s="71"/>
      <c r="G13" s="71"/>
      <c r="H13" s="71"/>
      <c r="I13" s="71"/>
      <c r="J13" s="71"/>
      <c r="K13" s="71"/>
      <c r="L13" s="10">
        <v>6</v>
      </c>
    </row>
    <row r="14" spans="1:26" ht="15">
      <c r="A14" s="14"/>
      <c r="B14" s="14"/>
      <c r="C14" s="14"/>
      <c r="D14" s="14"/>
      <c r="E14" s="14"/>
      <c r="F14" s="14"/>
      <c r="G14" s="14"/>
      <c r="H14" s="14"/>
      <c r="I14" s="14"/>
      <c r="J14" s="14"/>
      <c r="K14" s="14"/>
    </row>
    <row r="15" spans="1:26">
      <c r="A15" s="10" t="s">
        <v>0</v>
      </c>
      <c r="D15" s="10" t="s">
        <v>199</v>
      </c>
      <c r="E15" s="20" t="s">
        <v>202</v>
      </c>
      <c r="F15" s="9">
        <v>33756</v>
      </c>
      <c r="G15" s="9">
        <v>40695</v>
      </c>
      <c r="H15" s="10">
        <v>20</v>
      </c>
      <c r="I15" s="10" t="s">
        <v>198</v>
      </c>
      <c r="J15" s="10" t="s">
        <v>200</v>
      </c>
      <c r="K15" s="10" t="s">
        <v>201</v>
      </c>
      <c r="L15" s="10">
        <v>6</v>
      </c>
    </row>
    <row r="16" spans="1:26">
      <c r="A16" s="10" t="s">
        <v>1</v>
      </c>
      <c r="D16" s="10" t="s">
        <v>199</v>
      </c>
      <c r="E16" s="20" t="s">
        <v>203</v>
      </c>
      <c r="F16" s="9">
        <v>33756</v>
      </c>
      <c r="G16" s="9">
        <v>40695</v>
      </c>
      <c r="H16" s="10">
        <v>20</v>
      </c>
      <c r="I16" s="10" t="s">
        <v>198</v>
      </c>
      <c r="J16" s="10" t="s">
        <v>200</v>
      </c>
      <c r="K16" s="10" t="s">
        <v>201</v>
      </c>
      <c r="L16" s="10">
        <v>6</v>
      </c>
    </row>
    <row r="17" spans="1:12">
      <c r="A17" s="10" t="s">
        <v>2</v>
      </c>
      <c r="D17" s="10" t="s">
        <v>199</v>
      </c>
      <c r="E17" s="20" t="s">
        <v>204</v>
      </c>
      <c r="F17" s="9">
        <v>33756</v>
      </c>
      <c r="G17" s="9">
        <v>40695</v>
      </c>
      <c r="H17" s="10">
        <v>20</v>
      </c>
      <c r="I17" s="10" t="s">
        <v>198</v>
      </c>
      <c r="J17" s="10" t="s">
        <v>200</v>
      </c>
      <c r="K17" s="10" t="s">
        <v>201</v>
      </c>
      <c r="L17" s="10">
        <v>6</v>
      </c>
    </row>
    <row r="18" spans="1:12">
      <c r="A18" s="10" t="s">
        <v>3</v>
      </c>
      <c r="D18" s="10" t="s">
        <v>199</v>
      </c>
      <c r="E18" s="20" t="s">
        <v>205</v>
      </c>
      <c r="F18" s="9">
        <v>33756</v>
      </c>
      <c r="G18" s="9">
        <v>40695</v>
      </c>
      <c r="H18" s="10">
        <v>20</v>
      </c>
      <c r="I18" s="10" t="s">
        <v>198</v>
      </c>
      <c r="J18" s="10" t="s">
        <v>200</v>
      </c>
      <c r="K18" s="10" t="s">
        <v>201</v>
      </c>
      <c r="L18" s="10">
        <v>6</v>
      </c>
    </row>
    <row r="19" spans="1:12">
      <c r="A19" s="10" t="s">
        <v>4</v>
      </c>
      <c r="D19" s="10" t="s">
        <v>199</v>
      </c>
      <c r="E19" s="20" t="s">
        <v>206</v>
      </c>
      <c r="F19" s="9">
        <v>33756</v>
      </c>
      <c r="G19" s="9">
        <v>40695</v>
      </c>
      <c r="H19" s="10">
        <v>20</v>
      </c>
      <c r="I19" s="10" t="s">
        <v>198</v>
      </c>
      <c r="J19" s="10" t="s">
        <v>200</v>
      </c>
      <c r="K19" s="10" t="s">
        <v>201</v>
      </c>
      <c r="L19" s="10">
        <v>6</v>
      </c>
    </row>
    <row r="20" spans="1:12">
      <c r="A20" s="10" t="s">
        <v>5</v>
      </c>
      <c r="D20" s="10" t="s">
        <v>199</v>
      </c>
      <c r="E20" s="20" t="s">
        <v>207</v>
      </c>
      <c r="F20" s="9">
        <v>33756</v>
      </c>
      <c r="G20" s="9">
        <v>40695</v>
      </c>
      <c r="H20" s="10">
        <v>20</v>
      </c>
      <c r="I20" s="10" t="s">
        <v>198</v>
      </c>
      <c r="J20" s="10" t="s">
        <v>200</v>
      </c>
      <c r="K20" s="10" t="s">
        <v>201</v>
      </c>
      <c r="L20" s="10">
        <v>6</v>
      </c>
    </row>
    <row r="21" spans="1:12">
      <c r="A21" s="10" t="s">
        <v>6</v>
      </c>
      <c r="D21" s="10" t="s">
        <v>199</v>
      </c>
      <c r="E21" s="20" t="s">
        <v>208</v>
      </c>
      <c r="F21" s="9">
        <v>33756</v>
      </c>
      <c r="G21" s="9">
        <v>40695</v>
      </c>
      <c r="H21" s="10">
        <v>20</v>
      </c>
      <c r="I21" s="10" t="s">
        <v>198</v>
      </c>
      <c r="J21" s="10" t="s">
        <v>200</v>
      </c>
      <c r="K21" s="10" t="s">
        <v>201</v>
      </c>
      <c r="L21" s="10">
        <v>6</v>
      </c>
    </row>
    <row r="22" spans="1:12">
      <c r="A22" s="10" t="s">
        <v>7</v>
      </c>
      <c r="D22" s="10" t="s">
        <v>199</v>
      </c>
      <c r="E22" s="20" t="s">
        <v>209</v>
      </c>
      <c r="F22" s="9">
        <v>33756</v>
      </c>
      <c r="G22" s="9">
        <v>40695</v>
      </c>
      <c r="H22" s="10">
        <v>20</v>
      </c>
      <c r="I22" s="10" t="s">
        <v>198</v>
      </c>
      <c r="J22" s="10" t="s">
        <v>200</v>
      </c>
      <c r="K22" s="10" t="s">
        <v>201</v>
      </c>
      <c r="L22" s="10">
        <v>6</v>
      </c>
    </row>
    <row r="23" spans="1:12">
      <c r="A23" s="10" t="s">
        <v>8</v>
      </c>
      <c r="D23" s="10" t="s">
        <v>199</v>
      </c>
      <c r="E23" s="20" t="s">
        <v>210</v>
      </c>
      <c r="F23" s="9">
        <v>33756</v>
      </c>
      <c r="G23" s="9">
        <v>40695</v>
      </c>
      <c r="H23" s="10">
        <v>20</v>
      </c>
      <c r="I23" s="10" t="s">
        <v>198</v>
      </c>
      <c r="J23" s="10" t="s">
        <v>200</v>
      </c>
      <c r="K23" s="10" t="s">
        <v>201</v>
      </c>
      <c r="L23" s="10">
        <v>6</v>
      </c>
    </row>
    <row r="24" spans="1:12">
      <c r="A24" s="10" t="s">
        <v>9</v>
      </c>
      <c r="D24" s="10" t="s">
        <v>199</v>
      </c>
      <c r="E24" s="20" t="s">
        <v>211</v>
      </c>
      <c r="F24" s="9">
        <v>33756</v>
      </c>
      <c r="G24" s="9">
        <v>40695</v>
      </c>
      <c r="H24" s="10">
        <v>20</v>
      </c>
      <c r="I24" s="10" t="s">
        <v>198</v>
      </c>
      <c r="J24" s="10" t="s">
        <v>200</v>
      </c>
      <c r="K24" s="10" t="s">
        <v>201</v>
      </c>
      <c r="L24" s="10">
        <v>6</v>
      </c>
    </row>
    <row r="25" spans="1:12">
      <c r="A25" s="10" t="s">
        <v>10</v>
      </c>
      <c r="D25" s="10" t="s">
        <v>199</v>
      </c>
      <c r="E25" s="20" t="s">
        <v>212</v>
      </c>
      <c r="F25" s="9">
        <v>33756</v>
      </c>
      <c r="G25" s="9">
        <v>40695</v>
      </c>
      <c r="H25" s="10">
        <v>20</v>
      </c>
      <c r="I25" s="10" t="s">
        <v>198</v>
      </c>
      <c r="J25" s="10" t="s">
        <v>200</v>
      </c>
      <c r="K25" s="10" t="s">
        <v>201</v>
      </c>
      <c r="L25" s="10">
        <v>6</v>
      </c>
    </row>
    <row r="26" spans="1:12">
      <c r="A26" s="10" t="s">
        <v>11</v>
      </c>
      <c r="D26" s="10" t="s">
        <v>199</v>
      </c>
      <c r="E26" s="20" t="s">
        <v>213</v>
      </c>
      <c r="F26" s="9">
        <v>33756</v>
      </c>
      <c r="G26" s="9">
        <v>40695</v>
      </c>
      <c r="H26" s="10">
        <v>20</v>
      </c>
      <c r="I26" s="10" t="s">
        <v>198</v>
      </c>
      <c r="J26" s="10" t="s">
        <v>200</v>
      </c>
      <c r="K26" s="10" t="s">
        <v>201</v>
      </c>
      <c r="L26" s="10">
        <v>6</v>
      </c>
    </row>
    <row r="27" spans="1:12">
      <c r="A27" s="10" t="s">
        <v>12</v>
      </c>
      <c r="D27" s="10" t="s">
        <v>199</v>
      </c>
      <c r="E27" s="20" t="s">
        <v>214</v>
      </c>
      <c r="F27" s="9">
        <v>33756</v>
      </c>
      <c r="G27" s="9">
        <v>40695</v>
      </c>
      <c r="H27" s="10">
        <v>20</v>
      </c>
      <c r="I27" s="10" t="s">
        <v>198</v>
      </c>
      <c r="J27" s="10" t="s">
        <v>200</v>
      </c>
      <c r="K27" s="10" t="s">
        <v>201</v>
      </c>
      <c r="L27" s="10">
        <v>6</v>
      </c>
    </row>
    <row r="28" spans="1:12">
      <c r="A28" s="10" t="s">
        <v>13</v>
      </c>
      <c r="D28" s="10" t="s">
        <v>199</v>
      </c>
      <c r="E28" s="20" t="s">
        <v>215</v>
      </c>
      <c r="F28" s="9">
        <v>33756</v>
      </c>
      <c r="G28" s="9">
        <v>40695</v>
      </c>
      <c r="H28" s="10">
        <v>20</v>
      </c>
      <c r="I28" s="10" t="s">
        <v>198</v>
      </c>
      <c r="J28" s="10" t="s">
        <v>200</v>
      </c>
      <c r="K28" s="10" t="s">
        <v>201</v>
      </c>
      <c r="L28" s="10">
        <v>6</v>
      </c>
    </row>
    <row r="29" spans="1:12">
      <c r="A29" s="10" t="s">
        <v>14</v>
      </c>
      <c r="D29" s="10" t="s">
        <v>199</v>
      </c>
      <c r="E29" s="20" t="s">
        <v>216</v>
      </c>
      <c r="F29" s="9">
        <v>33756</v>
      </c>
      <c r="G29" s="9">
        <v>40695</v>
      </c>
      <c r="H29" s="10">
        <v>20</v>
      </c>
      <c r="I29" s="10" t="s">
        <v>198</v>
      </c>
      <c r="J29" s="10" t="s">
        <v>200</v>
      </c>
      <c r="K29" s="10" t="s">
        <v>201</v>
      </c>
      <c r="L29" s="10">
        <v>6</v>
      </c>
    </row>
    <row r="30" spans="1:12">
      <c r="A30" s="10" t="s">
        <v>15</v>
      </c>
      <c r="D30" s="10" t="s">
        <v>199</v>
      </c>
      <c r="E30" s="20" t="s">
        <v>217</v>
      </c>
      <c r="F30" s="9">
        <v>33756</v>
      </c>
      <c r="G30" s="9">
        <v>40695</v>
      </c>
      <c r="H30" s="10">
        <v>20</v>
      </c>
      <c r="I30" s="10" t="s">
        <v>198</v>
      </c>
      <c r="J30" s="10" t="s">
        <v>200</v>
      </c>
      <c r="K30" s="10" t="s">
        <v>201</v>
      </c>
      <c r="L30" s="10">
        <v>6</v>
      </c>
    </row>
    <row r="31" spans="1:12">
      <c r="A31" s="10" t="s">
        <v>16</v>
      </c>
      <c r="D31" s="10" t="s">
        <v>199</v>
      </c>
      <c r="E31" s="20" t="s">
        <v>218</v>
      </c>
      <c r="F31" s="9">
        <v>33756</v>
      </c>
      <c r="G31" s="9">
        <v>40695</v>
      </c>
      <c r="H31" s="10">
        <v>20</v>
      </c>
      <c r="I31" s="10" t="s">
        <v>198</v>
      </c>
      <c r="J31" s="10" t="s">
        <v>200</v>
      </c>
      <c r="K31" s="10" t="s">
        <v>201</v>
      </c>
      <c r="L31" s="10">
        <v>6</v>
      </c>
    </row>
    <row r="32" spans="1:12">
      <c r="A32" s="10" t="s">
        <v>17</v>
      </c>
      <c r="D32" s="10" t="s">
        <v>199</v>
      </c>
      <c r="E32" s="20" t="s">
        <v>219</v>
      </c>
      <c r="F32" s="9">
        <v>33756</v>
      </c>
      <c r="G32" s="9">
        <v>40695</v>
      </c>
      <c r="H32" s="10">
        <v>20</v>
      </c>
      <c r="I32" s="10" t="s">
        <v>198</v>
      </c>
      <c r="J32" s="10" t="s">
        <v>200</v>
      </c>
      <c r="K32" s="10" t="s">
        <v>201</v>
      </c>
      <c r="L32" s="10">
        <v>6</v>
      </c>
    </row>
    <row r="33" spans="1:12">
      <c r="A33" s="10" t="s">
        <v>18</v>
      </c>
      <c r="D33" s="10" t="s">
        <v>199</v>
      </c>
      <c r="E33" s="20" t="s">
        <v>220</v>
      </c>
      <c r="F33" s="9">
        <v>33756</v>
      </c>
      <c r="G33" s="9">
        <v>40695</v>
      </c>
      <c r="H33" s="10">
        <v>20</v>
      </c>
      <c r="I33" s="10" t="s">
        <v>198</v>
      </c>
      <c r="J33" s="10" t="s">
        <v>200</v>
      </c>
      <c r="K33" s="10" t="s">
        <v>201</v>
      </c>
      <c r="L33" s="10">
        <v>6</v>
      </c>
    </row>
    <row r="34" spans="1:12">
      <c r="A34" s="10" t="s">
        <v>19</v>
      </c>
      <c r="D34" s="10" t="s">
        <v>199</v>
      </c>
      <c r="E34" s="20" t="s">
        <v>221</v>
      </c>
      <c r="F34" s="9">
        <v>33756</v>
      </c>
      <c r="G34" s="9">
        <v>40695</v>
      </c>
      <c r="H34" s="10">
        <v>20</v>
      </c>
      <c r="I34" s="10" t="s">
        <v>198</v>
      </c>
      <c r="J34" s="10" t="s">
        <v>200</v>
      </c>
      <c r="K34" s="10" t="s">
        <v>201</v>
      </c>
      <c r="L34" s="10">
        <v>6</v>
      </c>
    </row>
    <row r="35" spans="1:12">
      <c r="A35" s="10" t="s">
        <v>20</v>
      </c>
      <c r="D35" s="10" t="s">
        <v>199</v>
      </c>
      <c r="E35" s="20" t="s">
        <v>222</v>
      </c>
      <c r="F35" s="9">
        <v>33756</v>
      </c>
      <c r="G35" s="9">
        <v>40695</v>
      </c>
      <c r="H35" s="10">
        <v>20</v>
      </c>
      <c r="I35" s="10" t="s">
        <v>198</v>
      </c>
      <c r="J35" s="10" t="s">
        <v>200</v>
      </c>
      <c r="K35" s="10" t="s">
        <v>201</v>
      </c>
      <c r="L35" s="10">
        <v>6</v>
      </c>
    </row>
    <row r="36" spans="1:12">
      <c r="A36" s="10" t="s">
        <v>21</v>
      </c>
      <c r="D36" s="10" t="s">
        <v>199</v>
      </c>
      <c r="E36" s="20" t="s">
        <v>223</v>
      </c>
      <c r="F36" s="9">
        <v>33756</v>
      </c>
      <c r="G36" s="9">
        <v>40695</v>
      </c>
      <c r="H36" s="10">
        <v>20</v>
      </c>
      <c r="I36" s="10" t="s">
        <v>198</v>
      </c>
      <c r="J36" s="10" t="s">
        <v>200</v>
      </c>
      <c r="K36" s="10" t="s">
        <v>201</v>
      </c>
      <c r="L36" s="10">
        <v>6</v>
      </c>
    </row>
    <row r="37" spans="1:12">
      <c r="A37" s="10" t="s">
        <v>22</v>
      </c>
      <c r="D37" s="10" t="s">
        <v>199</v>
      </c>
      <c r="E37" s="20" t="s">
        <v>224</v>
      </c>
      <c r="F37" s="9">
        <v>33756</v>
      </c>
      <c r="G37" s="9">
        <v>40695</v>
      </c>
      <c r="H37" s="10">
        <v>20</v>
      </c>
      <c r="I37" s="10" t="s">
        <v>198</v>
      </c>
      <c r="J37" s="10" t="s">
        <v>200</v>
      </c>
      <c r="K37" s="10" t="s">
        <v>201</v>
      </c>
      <c r="L37" s="10">
        <v>6</v>
      </c>
    </row>
    <row r="38" spans="1:12">
      <c r="A38" s="10" t="s">
        <v>23</v>
      </c>
      <c r="D38" s="10" t="s">
        <v>199</v>
      </c>
      <c r="E38" s="20" t="s">
        <v>225</v>
      </c>
      <c r="F38" s="9">
        <v>33756</v>
      </c>
      <c r="G38" s="9">
        <v>40695</v>
      </c>
      <c r="H38" s="10">
        <v>20</v>
      </c>
      <c r="I38" s="10" t="s">
        <v>198</v>
      </c>
      <c r="J38" s="10" t="s">
        <v>200</v>
      </c>
      <c r="K38" s="10" t="s">
        <v>201</v>
      </c>
      <c r="L38" s="10">
        <v>6</v>
      </c>
    </row>
    <row r="39" spans="1:12">
      <c r="A39" s="10" t="s">
        <v>24</v>
      </c>
      <c r="D39" s="10" t="s">
        <v>199</v>
      </c>
      <c r="E39" s="20" t="s">
        <v>226</v>
      </c>
      <c r="F39" s="9">
        <v>33756</v>
      </c>
      <c r="G39" s="9">
        <v>40695</v>
      </c>
      <c r="H39" s="10">
        <v>20</v>
      </c>
      <c r="I39" s="10" t="s">
        <v>198</v>
      </c>
      <c r="J39" s="10" t="s">
        <v>200</v>
      </c>
      <c r="K39" s="10" t="s">
        <v>201</v>
      </c>
      <c r="L39" s="10">
        <v>6</v>
      </c>
    </row>
    <row r="40" spans="1:12">
      <c r="A40" s="10" t="s">
        <v>25</v>
      </c>
      <c r="D40" s="10" t="s">
        <v>199</v>
      </c>
      <c r="E40" s="20" t="s">
        <v>227</v>
      </c>
      <c r="F40" s="9">
        <v>33756</v>
      </c>
      <c r="G40" s="9">
        <v>40695</v>
      </c>
      <c r="H40" s="10">
        <v>20</v>
      </c>
      <c r="I40" s="10" t="s">
        <v>198</v>
      </c>
      <c r="J40" s="10" t="s">
        <v>200</v>
      </c>
      <c r="K40" s="10" t="s">
        <v>201</v>
      </c>
      <c r="L40" s="10">
        <v>6</v>
      </c>
    </row>
    <row r="41" spans="1:12">
      <c r="A41" s="10" t="s">
        <v>26</v>
      </c>
      <c r="D41" s="10" t="s">
        <v>199</v>
      </c>
      <c r="E41" s="20" t="s">
        <v>228</v>
      </c>
      <c r="F41" s="9">
        <v>33756</v>
      </c>
      <c r="G41" s="9">
        <v>40695</v>
      </c>
      <c r="H41" s="10">
        <v>20</v>
      </c>
      <c r="I41" s="10" t="s">
        <v>198</v>
      </c>
      <c r="J41" s="10" t="s">
        <v>200</v>
      </c>
      <c r="K41" s="10" t="s">
        <v>201</v>
      </c>
      <c r="L41" s="10">
        <v>6</v>
      </c>
    </row>
    <row r="42" spans="1:12">
      <c r="A42" s="10" t="s">
        <v>27</v>
      </c>
      <c r="D42" s="10" t="s">
        <v>199</v>
      </c>
      <c r="E42" s="20" t="s">
        <v>229</v>
      </c>
      <c r="F42" s="9">
        <v>33756</v>
      </c>
      <c r="G42" s="9">
        <v>40695</v>
      </c>
      <c r="H42" s="10">
        <v>20</v>
      </c>
      <c r="I42" s="10" t="s">
        <v>198</v>
      </c>
      <c r="J42" s="10" t="s">
        <v>200</v>
      </c>
      <c r="K42" s="10" t="s">
        <v>201</v>
      </c>
      <c r="L42" s="10">
        <v>6</v>
      </c>
    </row>
    <row r="43" spans="1:12">
      <c r="A43" s="10" t="s">
        <v>28</v>
      </c>
      <c r="D43" s="10" t="s">
        <v>199</v>
      </c>
      <c r="E43" s="20" t="s">
        <v>230</v>
      </c>
      <c r="F43" s="9">
        <v>33756</v>
      </c>
      <c r="G43" s="9">
        <v>40695</v>
      </c>
      <c r="H43" s="10">
        <v>20</v>
      </c>
      <c r="I43" s="10" t="s">
        <v>198</v>
      </c>
      <c r="J43" s="10" t="s">
        <v>200</v>
      </c>
      <c r="K43" s="10" t="s">
        <v>201</v>
      </c>
      <c r="L43" s="10">
        <v>6</v>
      </c>
    </row>
    <row r="44" spans="1:12">
      <c r="A44" s="10" t="s">
        <v>29</v>
      </c>
      <c r="D44" s="10" t="s">
        <v>199</v>
      </c>
      <c r="E44" s="20" t="s">
        <v>231</v>
      </c>
      <c r="F44" s="9">
        <v>33756</v>
      </c>
      <c r="G44" s="9">
        <v>40695</v>
      </c>
      <c r="H44" s="10">
        <v>20</v>
      </c>
      <c r="I44" s="10" t="s">
        <v>198</v>
      </c>
      <c r="J44" s="10" t="s">
        <v>200</v>
      </c>
      <c r="K44" s="10" t="s">
        <v>201</v>
      </c>
      <c r="L44" s="10">
        <v>6</v>
      </c>
    </row>
    <row r="45" spans="1:12">
      <c r="A45" s="10" t="s">
        <v>30</v>
      </c>
      <c r="D45" s="10" t="s">
        <v>199</v>
      </c>
      <c r="E45" s="20" t="s">
        <v>232</v>
      </c>
      <c r="F45" s="9">
        <v>33756</v>
      </c>
      <c r="G45" s="9">
        <v>40695</v>
      </c>
      <c r="H45" s="10">
        <v>20</v>
      </c>
      <c r="I45" s="10" t="s">
        <v>198</v>
      </c>
      <c r="J45" s="10" t="s">
        <v>200</v>
      </c>
      <c r="K45" s="10" t="s">
        <v>201</v>
      </c>
      <c r="L45" s="10">
        <v>6</v>
      </c>
    </row>
    <row r="46" spans="1:12">
      <c r="A46" s="10" t="s">
        <v>31</v>
      </c>
      <c r="D46" s="10" t="s">
        <v>199</v>
      </c>
      <c r="E46" s="20" t="s">
        <v>233</v>
      </c>
      <c r="F46" s="9">
        <v>33756</v>
      </c>
      <c r="G46" s="9">
        <v>40695</v>
      </c>
      <c r="H46" s="10">
        <v>20</v>
      </c>
      <c r="I46" s="10" t="s">
        <v>198</v>
      </c>
      <c r="J46" s="10" t="s">
        <v>200</v>
      </c>
      <c r="K46" s="10" t="s">
        <v>201</v>
      </c>
      <c r="L46" s="10">
        <v>6</v>
      </c>
    </row>
    <row r="47" spans="1:12">
      <c r="A47" s="10" t="s">
        <v>32</v>
      </c>
      <c r="D47" s="10" t="s">
        <v>199</v>
      </c>
      <c r="E47" s="20" t="s">
        <v>234</v>
      </c>
      <c r="F47" s="9">
        <v>33756</v>
      </c>
      <c r="G47" s="9">
        <v>40695</v>
      </c>
      <c r="H47" s="10">
        <v>20</v>
      </c>
      <c r="I47" s="10" t="s">
        <v>198</v>
      </c>
      <c r="J47" s="10" t="s">
        <v>200</v>
      </c>
      <c r="K47" s="10" t="s">
        <v>201</v>
      </c>
      <c r="L47" s="10">
        <v>6</v>
      </c>
    </row>
    <row r="48" spans="1:12">
      <c r="A48" s="10" t="s">
        <v>33</v>
      </c>
      <c r="D48" s="10" t="s">
        <v>199</v>
      </c>
      <c r="E48" s="20" t="s">
        <v>235</v>
      </c>
      <c r="F48" s="9">
        <v>33756</v>
      </c>
      <c r="G48" s="9">
        <v>40695</v>
      </c>
      <c r="H48" s="10">
        <v>20</v>
      </c>
      <c r="I48" s="10" t="s">
        <v>198</v>
      </c>
      <c r="J48" s="10" t="s">
        <v>200</v>
      </c>
      <c r="K48" s="10" t="s">
        <v>201</v>
      </c>
      <c r="L48" s="10">
        <v>6</v>
      </c>
    </row>
    <row r="49" spans="1:12">
      <c r="A49" s="10" t="s">
        <v>34</v>
      </c>
      <c r="D49" s="10" t="s">
        <v>199</v>
      </c>
      <c r="E49" s="20" t="s">
        <v>236</v>
      </c>
      <c r="F49" s="9">
        <v>33756</v>
      </c>
      <c r="G49" s="9">
        <v>40695</v>
      </c>
      <c r="H49" s="10">
        <v>20</v>
      </c>
      <c r="I49" s="10" t="s">
        <v>198</v>
      </c>
      <c r="J49" s="10" t="s">
        <v>200</v>
      </c>
      <c r="K49" s="10" t="s">
        <v>201</v>
      </c>
      <c r="L49" s="10">
        <v>6</v>
      </c>
    </row>
    <row r="50" spans="1:12">
      <c r="A50" s="10" t="s">
        <v>35</v>
      </c>
      <c r="D50" s="10" t="s">
        <v>199</v>
      </c>
      <c r="E50" s="20" t="s">
        <v>237</v>
      </c>
      <c r="F50" s="9">
        <v>33756</v>
      </c>
      <c r="G50" s="9">
        <v>40695</v>
      </c>
      <c r="H50" s="10">
        <v>20</v>
      </c>
      <c r="I50" s="10" t="s">
        <v>198</v>
      </c>
      <c r="J50" s="10" t="s">
        <v>200</v>
      </c>
      <c r="K50" s="10" t="s">
        <v>201</v>
      </c>
      <c r="L50" s="10">
        <v>6</v>
      </c>
    </row>
    <row r="51" spans="1:12">
      <c r="A51" s="10" t="s">
        <v>36</v>
      </c>
      <c r="D51" s="10" t="s">
        <v>199</v>
      </c>
      <c r="E51" s="20" t="s">
        <v>238</v>
      </c>
      <c r="F51" s="9">
        <v>33756</v>
      </c>
      <c r="G51" s="9">
        <v>40695</v>
      </c>
      <c r="H51" s="10">
        <v>20</v>
      </c>
      <c r="I51" s="10" t="s">
        <v>198</v>
      </c>
      <c r="J51" s="10" t="s">
        <v>200</v>
      </c>
      <c r="K51" s="10" t="s">
        <v>201</v>
      </c>
      <c r="L51" s="10">
        <v>6</v>
      </c>
    </row>
    <row r="52" spans="1:12">
      <c r="A52" s="10" t="s">
        <v>37</v>
      </c>
      <c r="D52" s="10" t="s">
        <v>199</v>
      </c>
      <c r="E52" s="20" t="s">
        <v>239</v>
      </c>
      <c r="F52" s="9">
        <v>33756</v>
      </c>
      <c r="G52" s="9">
        <v>40695</v>
      </c>
      <c r="H52" s="10">
        <v>20</v>
      </c>
      <c r="I52" s="10" t="s">
        <v>198</v>
      </c>
      <c r="J52" s="10" t="s">
        <v>200</v>
      </c>
      <c r="K52" s="10" t="s">
        <v>201</v>
      </c>
      <c r="L52" s="10">
        <v>6</v>
      </c>
    </row>
    <row r="53" spans="1:12">
      <c r="A53" s="10" t="s">
        <v>38</v>
      </c>
      <c r="D53" s="10" t="s">
        <v>199</v>
      </c>
      <c r="E53" s="20" t="s">
        <v>240</v>
      </c>
      <c r="F53" s="9">
        <v>33756</v>
      </c>
      <c r="G53" s="9">
        <v>40695</v>
      </c>
      <c r="H53" s="10">
        <v>20</v>
      </c>
      <c r="I53" s="10" t="s">
        <v>198</v>
      </c>
      <c r="J53" s="10" t="s">
        <v>200</v>
      </c>
      <c r="K53" s="10" t="s">
        <v>201</v>
      </c>
      <c r="L53" s="10">
        <v>6</v>
      </c>
    </row>
    <row r="54" spans="1:12">
      <c r="A54" s="10" t="s">
        <v>39</v>
      </c>
      <c r="D54" s="10" t="s">
        <v>199</v>
      </c>
      <c r="E54" s="20" t="s">
        <v>241</v>
      </c>
      <c r="F54" s="9">
        <v>33756</v>
      </c>
      <c r="G54" s="9">
        <v>40695</v>
      </c>
      <c r="H54" s="10">
        <v>20</v>
      </c>
      <c r="I54" s="10" t="s">
        <v>198</v>
      </c>
      <c r="J54" s="10" t="s">
        <v>200</v>
      </c>
      <c r="K54" s="10" t="s">
        <v>201</v>
      </c>
      <c r="L54" s="10">
        <v>6</v>
      </c>
    </row>
    <row r="55" spans="1:12">
      <c r="A55" s="10" t="s">
        <v>40</v>
      </c>
      <c r="D55" s="10" t="s">
        <v>199</v>
      </c>
      <c r="E55" s="20" t="s">
        <v>242</v>
      </c>
      <c r="F55" s="9">
        <v>33756</v>
      </c>
      <c r="G55" s="9">
        <v>40695</v>
      </c>
      <c r="H55" s="10">
        <v>20</v>
      </c>
      <c r="I55" s="10" t="s">
        <v>198</v>
      </c>
      <c r="J55" s="10" t="s">
        <v>200</v>
      </c>
      <c r="K55" s="10" t="s">
        <v>201</v>
      </c>
      <c r="L55" s="10">
        <v>6</v>
      </c>
    </row>
    <row r="56" spans="1:12">
      <c r="A56" s="10" t="s">
        <v>41</v>
      </c>
      <c r="D56" s="10" t="s">
        <v>199</v>
      </c>
      <c r="E56" s="20" t="s">
        <v>243</v>
      </c>
      <c r="F56" s="9">
        <v>33756</v>
      </c>
      <c r="G56" s="9">
        <v>40695</v>
      </c>
      <c r="H56" s="10">
        <v>20</v>
      </c>
      <c r="I56" s="10" t="s">
        <v>198</v>
      </c>
      <c r="J56" s="10" t="s">
        <v>200</v>
      </c>
      <c r="K56" s="10" t="s">
        <v>201</v>
      </c>
      <c r="L56" s="10">
        <v>6</v>
      </c>
    </row>
    <row r="57" spans="1:12">
      <c r="A57" s="10" t="s">
        <v>42</v>
      </c>
      <c r="D57" s="10" t="s">
        <v>199</v>
      </c>
      <c r="E57" s="20" t="s">
        <v>244</v>
      </c>
      <c r="F57" s="9">
        <v>33756</v>
      </c>
      <c r="G57" s="9">
        <v>40695</v>
      </c>
      <c r="H57" s="10">
        <v>20</v>
      </c>
      <c r="I57" s="10" t="s">
        <v>198</v>
      </c>
      <c r="J57" s="10" t="s">
        <v>200</v>
      </c>
      <c r="K57" s="10" t="s">
        <v>201</v>
      </c>
      <c r="L57" s="10">
        <v>6</v>
      </c>
    </row>
    <row r="58" spans="1:12">
      <c r="A58" s="10" t="s">
        <v>43</v>
      </c>
      <c r="D58" s="10" t="s">
        <v>199</v>
      </c>
      <c r="E58" s="20" t="s">
        <v>245</v>
      </c>
      <c r="F58" s="9">
        <v>33756</v>
      </c>
      <c r="G58" s="9">
        <v>40695</v>
      </c>
      <c r="H58" s="10">
        <v>20</v>
      </c>
      <c r="I58" s="10" t="s">
        <v>198</v>
      </c>
      <c r="J58" s="10" t="s">
        <v>200</v>
      </c>
      <c r="K58" s="10" t="s">
        <v>201</v>
      </c>
      <c r="L58" s="10">
        <v>6</v>
      </c>
    </row>
    <row r="59" spans="1:12">
      <c r="A59" s="10" t="s">
        <v>44</v>
      </c>
      <c r="D59" s="10" t="s">
        <v>199</v>
      </c>
      <c r="E59" s="20" t="s">
        <v>246</v>
      </c>
      <c r="F59" s="9">
        <v>33756</v>
      </c>
      <c r="G59" s="9">
        <v>40695</v>
      </c>
      <c r="H59" s="10">
        <v>20</v>
      </c>
      <c r="I59" s="10" t="s">
        <v>198</v>
      </c>
      <c r="J59" s="10" t="s">
        <v>200</v>
      </c>
      <c r="K59" s="10" t="s">
        <v>201</v>
      </c>
      <c r="L59" s="10">
        <v>6</v>
      </c>
    </row>
    <row r="60" spans="1:12">
      <c r="A60" s="10" t="s">
        <v>45</v>
      </c>
      <c r="D60" s="10" t="s">
        <v>199</v>
      </c>
      <c r="E60" s="20" t="s">
        <v>247</v>
      </c>
      <c r="F60" s="9">
        <v>33756</v>
      </c>
      <c r="G60" s="9">
        <v>40695</v>
      </c>
      <c r="H60" s="10">
        <v>20</v>
      </c>
      <c r="I60" s="10" t="s">
        <v>198</v>
      </c>
      <c r="J60" s="10" t="s">
        <v>200</v>
      </c>
      <c r="K60" s="10" t="s">
        <v>201</v>
      </c>
      <c r="L60" s="10">
        <v>6</v>
      </c>
    </row>
    <row r="61" spans="1:12">
      <c r="A61" s="10" t="s">
        <v>46</v>
      </c>
      <c r="D61" s="10" t="s">
        <v>199</v>
      </c>
      <c r="E61" s="20" t="s">
        <v>249</v>
      </c>
      <c r="F61" s="9">
        <v>34121</v>
      </c>
      <c r="G61" s="9">
        <v>40695</v>
      </c>
      <c r="H61" s="10">
        <v>19</v>
      </c>
      <c r="I61" s="10" t="s">
        <v>248</v>
      </c>
      <c r="J61" s="10" t="s">
        <v>200</v>
      </c>
      <c r="K61" s="10" t="s">
        <v>201</v>
      </c>
      <c r="L61" s="10">
        <v>6</v>
      </c>
    </row>
    <row r="62" spans="1:12">
      <c r="A62" s="10" t="s">
        <v>47</v>
      </c>
      <c r="D62" s="10" t="s">
        <v>199</v>
      </c>
      <c r="E62" s="20" t="s">
        <v>250</v>
      </c>
      <c r="F62" s="9">
        <v>34121</v>
      </c>
      <c r="G62" s="9">
        <v>40695</v>
      </c>
      <c r="H62" s="10">
        <v>19</v>
      </c>
      <c r="I62" s="10" t="s">
        <v>248</v>
      </c>
      <c r="J62" s="10" t="s">
        <v>200</v>
      </c>
      <c r="K62" s="10" t="s">
        <v>201</v>
      </c>
      <c r="L62" s="10">
        <v>6</v>
      </c>
    </row>
    <row r="63" spans="1:12">
      <c r="A63" s="10" t="s">
        <v>48</v>
      </c>
      <c r="D63" s="10" t="s">
        <v>199</v>
      </c>
      <c r="E63" s="20" t="s">
        <v>251</v>
      </c>
      <c r="F63" s="9">
        <v>34121</v>
      </c>
      <c r="G63" s="9">
        <v>40695</v>
      </c>
      <c r="H63" s="10">
        <v>19</v>
      </c>
      <c r="I63" s="10" t="s">
        <v>248</v>
      </c>
      <c r="J63" s="10" t="s">
        <v>200</v>
      </c>
      <c r="K63" s="10" t="s">
        <v>201</v>
      </c>
      <c r="L63" s="10">
        <v>6</v>
      </c>
    </row>
    <row r="64" spans="1:12">
      <c r="A64" s="10" t="s">
        <v>49</v>
      </c>
      <c r="D64" s="10" t="s">
        <v>199</v>
      </c>
      <c r="E64" s="20" t="s">
        <v>252</v>
      </c>
      <c r="F64" s="9">
        <v>34121</v>
      </c>
      <c r="G64" s="9">
        <v>40695</v>
      </c>
      <c r="H64" s="10">
        <v>19</v>
      </c>
      <c r="I64" s="10" t="s">
        <v>248</v>
      </c>
      <c r="J64" s="10" t="s">
        <v>200</v>
      </c>
      <c r="K64" s="10" t="s">
        <v>201</v>
      </c>
      <c r="L64" s="10">
        <v>6</v>
      </c>
    </row>
    <row r="65" spans="1:12">
      <c r="A65" s="10" t="s">
        <v>50</v>
      </c>
      <c r="D65" s="10" t="s">
        <v>199</v>
      </c>
      <c r="E65" s="20" t="s">
        <v>253</v>
      </c>
      <c r="F65" s="9">
        <v>34121</v>
      </c>
      <c r="G65" s="9">
        <v>40695</v>
      </c>
      <c r="H65" s="10">
        <v>19</v>
      </c>
      <c r="I65" s="10" t="s">
        <v>248</v>
      </c>
      <c r="J65" s="10" t="s">
        <v>200</v>
      </c>
      <c r="K65" s="10" t="s">
        <v>201</v>
      </c>
      <c r="L65" s="10">
        <v>6</v>
      </c>
    </row>
    <row r="66" spans="1:12">
      <c r="A66" s="10" t="s">
        <v>51</v>
      </c>
      <c r="D66" s="10" t="s">
        <v>199</v>
      </c>
      <c r="E66" s="20" t="s">
        <v>254</v>
      </c>
      <c r="F66" s="9">
        <v>34121</v>
      </c>
      <c r="G66" s="9">
        <v>40695</v>
      </c>
      <c r="H66" s="10">
        <v>19</v>
      </c>
      <c r="I66" s="10" t="s">
        <v>248</v>
      </c>
      <c r="J66" s="10" t="s">
        <v>200</v>
      </c>
      <c r="K66" s="10" t="s">
        <v>201</v>
      </c>
      <c r="L66" s="10">
        <v>6</v>
      </c>
    </row>
    <row r="67" spans="1:12">
      <c r="A67" s="10" t="s">
        <v>52</v>
      </c>
      <c r="D67" s="10" t="s">
        <v>199</v>
      </c>
      <c r="E67" s="20" t="s">
        <v>255</v>
      </c>
      <c r="F67" s="9">
        <v>34121</v>
      </c>
      <c r="G67" s="9">
        <v>40695</v>
      </c>
      <c r="H67" s="10">
        <v>19</v>
      </c>
      <c r="I67" s="10" t="s">
        <v>248</v>
      </c>
      <c r="J67" s="10" t="s">
        <v>200</v>
      </c>
      <c r="K67" s="10" t="s">
        <v>201</v>
      </c>
      <c r="L67" s="10">
        <v>6</v>
      </c>
    </row>
    <row r="68" spans="1:12">
      <c r="A68" s="10" t="s">
        <v>53</v>
      </c>
      <c r="D68" s="10" t="s">
        <v>199</v>
      </c>
      <c r="E68" s="20" t="s">
        <v>256</v>
      </c>
      <c r="F68" s="9">
        <v>34121</v>
      </c>
      <c r="G68" s="9">
        <v>40695</v>
      </c>
      <c r="H68" s="10">
        <v>19</v>
      </c>
      <c r="I68" s="10" t="s">
        <v>248</v>
      </c>
      <c r="J68" s="10" t="s">
        <v>200</v>
      </c>
      <c r="K68" s="10" t="s">
        <v>201</v>
      </c>
      <c r="L68" s="10">
        <v>6</v>
      </c>
    </row>
    <row r="69" spans="1:12">
      <c r="A69" s="10" t="s">
        <v>54</v>
      </c>
      <c r="D69" s="10" t="s">
        <v>199</v>
      </c>
      <c r="E69" s="20" t="s">
        <v>257</v>
      </c>
      <c r="F69" s="9">
        <v>34121</v>
      </c>
      <c r="G69" s="9">
        <v>40695</v>
      </c>
      <c r="H69" s="10">
        <v>19</v>
      </c>
      <c r="I69" s="10" t="s">
        <v>248</v>
      </c>
      <c r="J69" s="10" t="s">
        <v>200</v>
      </c>
      <c r="K69" s="10" t="s">
        <v>201</v>
      </c>
      <c r="L69" s="10">
        <v>6</v>
      </c>
    </row>
    <row r="70" spans="1:12">
      <c r="A70" s="10" t="s">
        <v>55</v>
      </c>
      <c r="D70" s="10" t="s">
        <v>199</v>
      </c>
      <c r="E70" s="20" t="s">
        <v>258</v>
      </c>
      <c r="F70" s="9">
        <v>34121</v>
      </c>
      <c r="G70" s="9">
        <v>40695</v>
      </c>
      <c r="H70" s="10">
        <v>19</v>
      </c>
      <c r="I70" s="10" t="s">
        <v>248</v>
      </c>
      <c r="J70" s="10" t="s">
        <v>200</v>
      </c>
      <c r="K70" s="10" t="s">
        <v>201</v>
      </c>
      <c r="L70" s="10">
        <v>6</v>
      </c>
    </row>
    <row r="71" spans="1:12">
      <c r="A71" s="10" t="s">
        <v>56</v>
      </c>
      <c r="D71" s="10" t="s">
        <v>199</v>
      </c>
      <c r="E71" s="20" t="s">
        <v>259</v>
      </c>
      <c r="F71" s="9">
        <v>34121</v>
      </c>
      <c r="G71" s="9">
        <v>40695</v>
      </c>
      <c r="H71" s="10">
        <v>19</v>
      </c>
      <c r="I71" s="10" t="s">
        <v>248</v>
      </c>
      <c r="J71" s="10" t="s">
        <v>200</v>
      </c>
      <c r="K71" s="10" t="s">
        <v>201</v>
      </c>
      <c r="L71" s="10">
        <v>6</v>
      </c>
    </row>
    <row r="72" spans="1:12">
      <c r="A72" s="10" t="s">
        <v>57</v>
      </c>
      <c r="D72" s="10" t="s">
        <v>199</v>
      </c>
      <c r="E72" s="20" t="s">
        <v>260</v>
      </c>
      <c r="F72" s="9">
        <v>34121</v>
      </c>
      <c r="G72" s="9">
        <v>40695</v>
      </c>
      <c r="H72" s="10">
        <v>19</v>
      </c>
      <c r="I72" s="10" t="s">
        <v>248</v>
      </c>
      <c r="J72" s="10" t="s">
        <v>200</v>
      </c>
      <c r="K72" s="10" t="s">
        <v>201</v>
      </c>
      <c r="L72" s="10">
        <v>6</v>
      </c>
    </row>
    <row r="73" spans="1:12">
      <c r="A73" s="10" t="s">
        <v>58</v>
      </c>
      <c r="D73" s="10" t="s">
        <v>199</v>
      </c>
      <c r="E73" s="20" t="s">
        <v>261</v>
      </c>
      <c r="F73" s="9">
        <v>34121</v>
      </c>
      <c r="G73" s="9">
        <v>40695</v>
      </c>
      <c r="H73" s="10">
        <v>19</v>
      </c>
      <c r="I73" s="10" t="s">
        <v>248</v>
      </c>
      <c r="J73" s="10" t="s">
        <v>200</v>
      </c>
      <c r="K73" s="10" t="s">
        <v>201</v>
      </c>
      <c r="L73" s="10">
        <v>6</v>
      </c>
    </row>
    <row r="74" spans="1:12">
      <c r="A74" s="10" t="s">
        <v>59</v>
      </c>
      <c r="D74" s="10" t="s">
        <v>199</v>
      </c>
      <c r="E74" s="20" t="s">
        <v>262</v>
      </c>
      <c r="F74" s="9">
        <v>34121</v>
      </c>
      <c r="G74" s="9">
        <v>40695</v>
      </c>
      <c r="H74" s="10">
        <v>19</v>
      </c>
      <c r="I74" s="10" t="s">
        <v>248</v>
      </c>
      <c r="J74" s="10" t="s">
        <v>200</v>
      </c>
      <c r="K74" s="10" t="s">
        <v>201</v>
      </c>
      <c r="L74" s="10">
        <v>6</v>
      </c>
    </row>
    <row r="75" spans="1:12">
      <c r="A75" s="10" t="s">
        <v>60</v>
      </c>
      <c r="D75" s="10" t="s">
        <v>199</v>
      </c>
      <c r="E75" s="20" t="s">
        <v>263</v>
      </c>
      <c r="F75" s="9">
        <v>34121</v>
      </c>
      <c r="G75" s="9">
        <v>40695</v>
      </c>
      <c r="H75" s="10">
        <v>19</v>
      </c>
      <c r="I75" s="10" t="s">
        <v>248</v>
      </c>
      <c r="J75" s="10" t="s">
        <v>200</v>
      </c>
      <c r="K75" s="10" t="s">
        <v>201</v>
      </c>
      <c r="L75" s="10">
        <v>6</v>
      </c>
    </row>
    <row r="76" spans="1:12">
      <c r="A76" s="10" t="s">
        <v>61</v>
      </c>
      <c r="D76" s="10" t="s">
        <v>199</v>
      </c>
      <c r="E76" s="20" t="s">
        <v>264</v>
      </c>
      <c r="F76" s="9">
        <v>34121</v>
      </c>
      <c r="G76" s="9">
        <v>40695</v>
      </c>
      <c r="H76" s="10">
        <v>19</v>
      </c>
      <c r="I76" s="10" t="s">
        <v>248</v>
      </c>
      <c r="J76" s="10" t="s">
        <v>200</v>
      </c>
      <c r="K76" s="10" t="s">
        <v>201</v>
      </c>
      <c r="L76" s="10">
        <v>6</v>
      </c>
    </row>
    <row r="77" spans="1:12">
      <c r="A77" s="10" t="s">
        <v>62</v>
      </c>
      <c r="D77" s="10" t="s">
        <v>199</v>
      </c>
      <c r="E77" s="20" t="s">
        <v>265</v>
      </c>
      <c r="F77" s="9">
        <v>34121</v>
      </c>
      <c r="G77" s="9">
        <v>40695</v>
      </c>
      <c r="H77" s="10">
        <v>19</v>
      </c>
      <c r="I77" s="10" t="s">
        <v>248</v>
      </c>
      <c r="J77" s="10" t="s">
        <v>200</v>
      </c>
      <c r="K77" s="10" t="s">
        <v>201</v>
      </c>
      <c r="L77" s="10">
        <v>6</v>
      </c>
    </row>
    <row r="78" spans="1:12">
      <c r="A78" s="10" t="s">
        <v>63</v>
      </c>
      <c r="D78" s="10" t="s">
        <v>199</v>
      </c>
      <c r="E78" s="20" t="s">
        <v>266</v>
      </c>
      <c r="F78" s="9">
        <v>34121</v>
      </c>
      <c r="G78" s="9">
        <v>40695</v>
      </c>
      <c r="H78" s="10">
        <v>19</v>
      </c>
      <c r="I78" s="10" t="s">
        <v>248</v>
      </c>
      <c r="J78" s="10" t="s">
        <v>200</v>
      </c>
      <c r="K78" s="10" t="s">
        <v>201</v>
      </c>
      <c r="L78" s="10">
        <v>6</v>
      </c>
    </row>
    <row r="79" spans="1:12">
      <c r="A79" s="10" t="s">
        <v>64</v>
      </c>
      <c r="D79" s="10" t="s">
        <v>199</v>
      </c>
      <c r="E79" s="20" t="s">
        <v>267</v>
      </c>
      <c r="F79" s="9">
        <v>34121</v>
      </c>
      <c r="G79" s="9">
        <v>40695</v>
      </c>
      <c r="H79" s="10">
        <v>19</v>
      </c>
      <c r="I79" s="10" t="s">
        <v>248</v>
      </c>
      <c r="J79" s="10" t="s">
        <v>200</v>
      </c>
      <c r="K79" s="10" t="s">
        <v>201</v>
      </c>
      <c r="L79" s="10">
        <v>6</v>
      </c>
    </row>
    <row r="80" spans="1:12">
      <c r="A80" s="10" t="s">
        <v>65</v>
      </c>
      <c r="D80" s="10" t="s">
        <v>199</v>
      </c>
      <c r="E80" s="20" t="s">
        <v>268</v>
      </c>
      <c r="F80" s="9">
        <v>34121</v>
      </c>
      <c r="G80" s="9">
        <v>40695</v>
      </c>
      <c r="H80" s="10">
        <v>19</v>
      </c>
      <c r="I80" s="10" t="s">
        <v>248</v>
      </c>
      <c r="J80" s="10" t="s">
        <v>200</v>
      </c>
      <c r="K80" s="10" t="s">
        <v>201</v>
      </c>
      <c r="L80" s="10">
        <v>6</v>
      </c>
    </row>
    <row r="81" spans="1:12">
      <c r="A81" s="10" t="s">
        <v>66</v>
      </c>
      <c r="D81" s="10" t="s">
        <v>199</v>
      </c>
      <c r="E81" s="20" t="s">
        <v>269</v>
      </c>
      <c r="F81" s="9">
        <v>34121</v>
      </c>
      <c r="G81" s="9">
        <v>40695</v>
      </c>
      <c r="H81" s="10">
        <v>19</v>
      </c>
      <c r="I81" s="10" t="s">
        <v>248</v>
      </c>
      <c r="J81" s="10" t="s">
        <v>200</v>
      </c>
      <c r="K81" s="10" t="s">
        <v>201</v>
      </c>
      <c r="L81" s="10">
        <v>6</v>
      </c>
    </row>
    <row r="82" spans="1:12">
      <c r="A82" s="10" t="s">
        <v>67</v>
      </c>
      <c r="D82" s="10" t="s">
        <v>199</v>
      </c>
      <c r="E82" s="20" t="s">
        <v>270</v>
      </c>
      <c r="F82" s="9">
        <v>34121</v>
      </c>
      <c r="G82" s="9">
        <v>40695</v>
      </c>
      <c r="H82" s="10">
        <v>19</v>
      </c>
      <c r="I82" s="10" t="s">
        <v>248</v>
      </c>
      <c r="J82" s="10" t="s">
        <v>200</v>
      </c>
      <c r="K82" s="10" t="s">
        <v>201</v>
      </c>
      <c r="L82" s="10">
        <v>6</v>
      </c>
    </row>
    <row r="83" spans="1:12">
      <c r="A83" s="10" t="s">
        <v>68</v>
      </c>
      <c r="D83" s="10" t="s">
        <v>199</v>
      </c>
      <c r="E83" s="20" t="s">
        <v>271</v>
      </c>
      <c r="F83" s="9">
        <v>34121</v>
      </c>
      <c r="G83" s="9">
        <v>40695</v>
      </c>
      <c r="H83" s="10">
        <v>19</v>
      </c>
      <c r="I83" s="10" t="s">
        <v>248</v>
      </c>
      <c r="J83" s="10" t="s">
        <v>200</v>
      </c>
      <c r="K83" s="10" t="s">
        <v>201</v>
      </c>
      <c r="L83" s="10">
        <v>6</v>
      </c>
    </row>
    <row r="84" spans="1:12">
      <c r="A84" s="10" t="s">
        <v>69</v>
      </c>
      <c r="D84" s="10" t="s">
        <v>199</v>
      </c>
      <c r="E84" s="20" t="s">
        <v>272</v>
      </c>
      <c r="F84" s="9">
        <v>34121</v>
      </c>
      <c r="G84" s="9">
        <v>40695</v>
      </c>
      <c r="H84" s="10">
        <v>19</v>
      </c>
      <c r="I84" s="10" t="s">
        <v>248</v>
      </c>
      <c r="J84" s="10" t="s">
        <v>200</v>
      </c>
      <c r="K84" s="10" t="s">
        <v>201</v>
      </c>
      <c r="L84" s="10">
        <v>6</v>
      </c>
    </row>
    <row r="85" spans="1:12">
      <c r="A85" s="10" t="s">
        <v>70</v>
      </c>
      <c r="D85" s="10" t="s">
        <v>199</v>
      </c>
      <c r="E85" s="20" t="s">
        <v>273</v>
      </c>
      <c r="F85" s="9">
        <v>34121</v>
      </c>
      <c r="G85" s="9">
        <v>40695</v>
      </c>
      <c r="H85" s="10">
        <v>19</v>
      </c>
      <c r="I85" s="10" t="s">
        <v>248</v>
      </c>
      <c r="J85" s="10" t="s">
        <v>200</v>
      </c>
      <c r="K85" s="10" t="s">
        <v>201</v>
      </c>
      <c r="L85" s="10">
        <v>6</v>
      </c>
    </row>
    <row r="86" spans="1:12">
      <c r="A86" s="10" t="s">
        <v>71</v>
      </c>
      <c r="D86" s="10" t="s">
        <v>199</v>
      </c>
      <c r="E86" s="20" t="s">
        <v>274</v>
      </c>
      <c r="F86" s="9">
        <v>34121</v>
      </c>
      <c r="G86" s="9">
        <v>40695</v>
      </c>
      <c r="H86" s="10">
        <v>19</v>
      </c>
      <c r="I86" s="10" t="s">
        <v>248</v>
      </c>
      <c r="J86" s="10" t="s">
        <v>200</v>
      </c>
      <c r="K86" s="10" t="s">
        <v>201</v>
      </c>
      <c r="L86" s="10">
        <v>6</v>
      </c>
    </row>
    <row r="87" spans="1:12">
      <c r="A87" s="10" t="s">
        <v>72</v>
      </c>
      <c r="D87" s="10" t="s">
        <v>199</v>
      </c>
      <c r="E87" s="20" t="s">
        <v>275</v>
      </c>
      <c r="F87" s="9">
        <v>34121</v>
      </c>
      <c r="G87" s="9">
        <v>40695</v>
      </c>
      <c r="H87" s="10">
        <v>19</v>
      </c>
      <c r="I87" s="10" t="s">
        <v>248</v>
      </c>
      <c r="J87" s="10" t="s">
        <v>200</v>
      </c>
      <c r="K87" s="10" t="s">
        <v>201</v>
      </c>
      <c r="L87" s="10">
        <v>6</v>
      </c>
    </row>
    <row r="88" spans="1:12">
      <c r="A88" s="10" t="s">
        <v>73</v>
      </c>
      <c r="D88" s="10" t="s">
        <v>199</v>
      </c>
      <c r="E88" s="20" t="s">
        <v>276</v>
      </c>
      <c r="F88" s="9">
        <v>34121</v>
      </c>
      <c r="G88" s="9">
        <v>40695</v>
      </c>
      <c r="H88" s="10">
        <v>19</v>
      </c>
      <c r="I88" s="10" t="s">
        <v>248</v>
      </c>
      <c r="J88" s="10" t="s">
        <v>200</v>
      </c>
      <c r="K88" s="10" t="s">
        <v>201</v>
      </c>
      <c r="L88" s="10">
        <v>6</v>
      </c>
    </row>
    <row r="89" spans="1:12">
      <c r="A89" s="10" t="s">
        <v>74</v>
      </c>
      <c r="D89" s="10" t="s">
        <v>199</v>
      </c>
      <c r="E89" s="20" t="s">
        <v>277</v>
      </c>
      <c r="F89" s="9">
        <v>34121</v>
      </c>
      <c r="G89" s="9">
        <v>40695</v>
      </c>
      <c r="H89" s="10">
        <v>19</v>
      </c>
      <c r="I89" s="10" t="s">
        <v>248</v>
      </c>
      <c r="J89" s="10" t="s">
        <v>200</v>
      </c>
      <c r="K89" s="10" t="s">
        <v>201</v>
      </c>
      <c r="L89" s="10">
        <v>6</v>
      </c>
    </row>
    <row r="90" spans="1:12">
      <c r="A90" s="10" t="s">
        <v>75</v>
      </c>
      <c r="D90" s="10" t="s">
        <v>199</v>
      </c>
      <c r="E90" s="20" t="s">
        <v>278</v>
      </c>
      <c r="F90" s="9">
        <v>34121</v>
      </c>
      <c r="G90" s="9">
        <v>40695</v>
      </c>
      <c r="H90" s="10">
        <v>19</v>
      </c>
      <c r="I90" s="10" t="s">
        <v>248</v>
      </c>
      <c r="J90" s="10" t="s">
        <v>200</v>
      </c>
      <c r="K90" s="10" t="s">
        <v>201</v>
      </c>
      <c r="L90" s="10">
        <v>6</v>
      </c>
    </row>
    <row r="91" spans="1:12">
      <c r="A91" s="10" t="s">
        <v>76</v>
      </c>
      <c r="D91" s="10" t="s">
        <v>199</v>
      </c>
      <c r="E91" s="20" t="s">
        <v>279</v>
      </c>
      <c r="F91" s="9">
        <v>34121</v>
      </c>
      <c r="G91" s="9">
        <v>40695</v>
      </c>
      <c r="H91" s="10">
        <v>19</v>
      </c>
      <c r="I91" s="10" t="s">
        <v>248</v>
      </c>
      <c r="J91" s="10" t="s">
        <v>200</v>
      </c>
      <c r="K91" s="10" t="s">
        <v>201</v>
      </c>
      <c r="L91" s="10">
        <v>6</v>
      </c>
    </row>
    <row r="92" spans="1:12">
      <c r="A92" s="10" t="s">
        <v>77</v>
      </c>
      <c r="D92" s="10" t="s">
        <v>199</v>
      </c>
      <c r="E92" s="20" t="s">
        <v>280</v>
      </c>
      <c r="F92" s="9">
        <v>34121</v>
      </c>
      <c r="G92" s="9">
        <v>40695</v>
      </c>
      <c r="H92" s="10">
        <v>19</v>
      </c>
      <c r="I92" s="10" t="s">
        <v>248</v>
      </c>
      <c r="J92" s="10" t="s">
        <v>200</v>
      </c>
      <c r="K92" s="10" t="s">
        <v>201</v>
      </c>
      <c r="L92" s="10">
        <v>6</v>
      </c>
    </row>
    <row r="93" spans="1:12">
      <c r="A93" s="10" t="s">
        <v>78</v>
      </c>
      <c r="D93" s="10" t="s">
        <v>199</v>
      </c>
      <c r="E93" s="20" t="s">
        <v>281</v>
      </c>
      <c r="F93" s="9">
        <v>34121</v>
      </c>
      <c r="G93" s="9">
        <v>40695</v>
      </c>
      <c r="H93" s="10">
        <v>19</v>
      </c>
      <c r="I93" s="10" t="s">
        <v>248</v>
      </c>
      <c r="J93" s="10" t="s">
        <v>200</v>
      </c>
      <c r="K93" s="10" t="s">
        <v>201</v>
      </c>
      <c r="L93" s="10">
        <v>6</v>
      </c>
    </row>
    <row r="94" spans="1:12">
      <c r="A94" s="10" t="s">
        <v>79</v>
      </c>
      <c r="D94" s="10" t="s">
        <v>199</v>
      </c>
      <c r="E94" s="20" t="s">
        <v>282</v>
      </c>
      <c r="F94" s="9">
        <v>34121</v>
      </c>
      <c r="G94" s="9">
        <v>40695</v>
      </c>
      <c r="H94" s="10">
        <v>19</v>
      </c>
      <c r="I94" s="10" t="s">
        <v>248</v>
      </c>
      <c r="J94" s="10" t="s">
        <v>200</v>
      </c>
      <c r="K94" s="10" t="s">
        <v>201</v>
      </c>
      <c r="L94" s="10">
        <v>6</v>
      </c>
    </row>
    <row r="95" spans="1:12">
      <c r="A95" s="10" t="s">
        <v>80</v>
      </c>
      <c r="D95" s="10" t="s">
        <v>199</v>
      </c>
      <c r="E95" s="20" t="s">
        <v>283</v>
      </c>
      <c r="F95" s="9">
        <v>34121</v>
      </c>
      <c r="G95" s="9">
        <v>40695</v>
      </c>
      <c r="H95" s="10">
        <v>19</v>
      </c>
      <c r="I95" s="10" t="s">
        <v>248</v>
      </c>
      <c r="J95" s="10" t="s">
        <v>200</v>
      </c>
      <c r="K95" s="10" t="s">
        <v>201</v>
      </c>
      <c r="L95" s="10">
        <v>6</v>
      </c>
    </row>
    <row r="96" spans="1:12">
      <c r="A96" s="10" t="s">
        <v>81</v>
      </c>
      <c r="D96" s="10" t="s">
        <v>199</v>
      </c>
      <c r="E96" s="20" t="s">
        <v>284</v>
      </c>
      <c r="F96" s="9">
        <v>34121</v>
      </c>
      <c r="G96" s="9">
        <v>40695</v>
      </c>
      <c r="H96" s="10">
        <v>19</v>
      </c>
      <c r="I96" s="10" t="s">
        <v>248</v>
      </c>
      <c r="J96" s="10" t="s">
        <v>200</v>
      </c>
      <c r="K96" s="10" t="s">
        <v>201</v>
      </c>
      <c r="L96" s="10">
        <v>6</v>
      </c>
    </row>
    <row r="97" spans="1:12">
      <c r="A97" s="10" t="s">
        <v>82</v>
      </c>
      <c r="D97" s="10" t="s">
        <v>199</v>
      </c>
      <c r="E97" s="20" t="s">
        <v>285</v>
      </c>
      <c r="F97" s="9">
        <v>34121</v>
      </c>
      <c r="G97" s="9">
        <v>40695</v>
      </c>
      <c r="H97" s="10">
        <v>19</v>
      </c>
      <c r="I97" s="10" t="s">
        <v>248</v>
      </c>
      <c r="J97" s="10" t="s">
        <v>200</v>
      </c>
      <c r="K97" s="10" t="s">
        <v>201</v>
      </c>
      <c r="L97" s="10">
        <v>6</v>
      </c>
    </row>
    <row r="98" spans="1:12">
      <c r="A98" s="10" t="s">
        <v>83</v>
      </c>
      <c r="D98" s="10" t="s">
        <v>199</v>
      </c>
      <c r="E98" s="20" t="s">
        <v>286</v>
      </c>
      <c r="F98" s="9">
        <v>34121</v>
      </c>
      <c r="G98" s="9">
        <v>40695</v>
      </c>
      <c r="H98" s="10">
        <v>19</v>
      </c>
      <c r="I98" s="10" t="s">
        <v>248</v>
      </c>
      <c r="J98" s="10" t="s">
        <v>200</v>
      </c>
      <c r="K98" s="10" t="s">
        <v>201</v>
      </c>
      <c r="L98" s="10">
        <v>6</v>
      </c>
    </row>
    <row r="99" spans="1:12">
      <c r="A99" s="10" t="s">
        <v>84</v>
      </c>
      <c r="D99" s="10" t="s">
        <v>199</v>
      </c>
      <c r="E99" s="20" t="s">
        <v>287</v>
      </c>
      <c r="F99" s="9">
        <v>34121</v>
      </c>
      <c r="G99" s="9">
        <v>40695</v>
      </c>
      <c r="H99" s="10">
        <v>19</v>
      </c>
      <c r="I99" s="10" t="s">
        <v>248</v>
      </c>
      <c r="J99" s="10" t="s">
        <v>200</v>
      </c>
      <c r="K99" s="10" t="s">
        <v>201</v>
      </c>
      <c r="L99" s="10">
        <v>6</v>
      </c>
    </row>
    <row r="100" spans="1:12">
      <c r="A100" s="10" t="s">
        <v>85</v>
      </c>
      <c r="D100" s="10" t="s">
        <v>199</v>
      </c>
      <c r="E100" s="20" t="s">
        <v>288</v>
      </c>
      <c r="F100" s="9">
        <v>34121</v>
      </c>
      <c r="G100" s="9">
        <v>40695</v>
      </c>
      <c r="H100" s="10">
        <v>19</v>
      </c>
      <c r="I100" s="10" t="s">
        <v>248</v>
      </c>
      <c r="J100" s="10" t="s">
        <v>200</v>
      </c>
      <c r="K100" s="10" t="s">
        <v>201</v>
      </c>
      <c r="L100" s="10">
        <v>6</v>
      </c>
    </row>
    <row r="101" spans="1:12">
      <c r="A101" s="10" t="s">
        <v>86</v>
      </c>
      <c r="D101" s="10" t="s">
        <v>199</v>
      </c>
      <c r="E101" s="20" t="s">
        <v>289</v>
      </c>
      <c r="F101" s="9">
        <v>34121</v>
      </c>
      <c r="G101" s="9">
        <v>40695</v>
      </c>
      <c r="H101" s="10">
        <v>19</v>
      </c>
      <c r="I101" s="10" t="s">
        <v>248</v>
      </c>
      <c r="J101" s="10" t="s">
        <v>200</v>
      </c>
      <c r="K101" s="10" t="s">
        <v>201</v>
      </c>
      <c r="L101" s="10">
        <v>6</v>
      </c>
    </row>
    <row r="102" spans="1:12">
      <c r="A102" s="10" t="s">
        <v>87</v>
      </c>
      <c r="D102" s="10" t="s">
        <v>199</v>
      </c>
      <c r="E102" s="20" t="s">
        <v>290</v>
      </c>
      <c r="F102" s="9">
        <v>34121</v>
      </c>
      <c r="G102" s="9">
        <v>40695</v>
      </c>
      <c r="H102" s="10">
        <v>19</v>
      </c>
      <c r="I102" s="10" t="s">
        <v>248</v>
      </c>
      <c r="J102" s="10" t="s">
        <v>200</v>
      </c>
      <c r="K102" s="10" t="s">
        <v>201</v>
      </c>
      <c r="L102" s="10">
        <v>6</v>
      </c>
    </row>
    <row r="103" spans="1:12">
      <c r="A103" s="10" t="s">
        <v>88</v>
      </c>
      <c r="D103" s="10" t="s">
        <v>199</v>
      </c>
      <c r="E103" s="20" t="s">
        <v>291</v>
      </c>
      <c r="F103" s="9">
        <v>34121</v>
      </c>
      <c r="G103" s="9">
        <v>40695</v>
      </c>
      <c r="H103" s="10">
        <v>19</v>
      </c>
      <c r="I103" s="10" t="s">
        <v>248</v>
      </c>
      <c r="J103" s="10" t="s">
        <v>200</v>
      </c>
      <c r="K103" s="10" t="s">
        <v>201</v>
      </c>
      <c r="L103" s="10">
        <v>6</v>
      </c>
    </row>
    <row r="104" spans="1:12">
      <c r="A104" s="10" t="s">
        <v>89</v>
      </c>
      <c r="D104" s="10" t="s">
        <v>199</v>
      </c>
      <c r="E104" s="20" t="s">
        <v>292</v>
      </c>
      <c r="F104" s="9">
        <v>34121</v>
      </c>
      <c r="G104" s="9">
        <v>40695</v>
      </c>
      <c r="H104" s="10">
        <v>19</v>
      </c>
      <c r="I104" s="10" t="s">
        <v>248</v>
      </c>
      <c r="J104" s="10" t="s">
        <v>200</v>
      </c>
      <c r="K104" s="10" t="s">
        <v>201</v>
      </c>
      <c r="L104" s="10">
        <v>6</v>
      </c>
    </row>
    <row r="105" spans="1:12">
      <c r="A105" s="10" t="s">
        <v>90</v>
      </c>
      <c r="D105" s="10" t="s">
        <v>199</v>
      </c>
      <c r="E105" s="20" t="s">
        <v>293</v>
      </c>
      <c r="F105" s="9">
        <v>34121</v>
      </c>
      <c r="G105" s="9">
        <v>40695</v>
      </c>
      <c r="H105" s="10">
        <v>19</v>
      </c>
      <c r="I105" s="10" t="s">
        <v>248</v>
      </c>
      <c r="J105" s="10" t="s">
        <v>200</v>
      </c>
      <c r="K105" s="10" t="s">
        <v>201</v>
      </c>
      <c r="L105" s="10">
        <v>6</v>
      </c>
    </row>
    <row r="106" spans="1:12">
      <c r="A106" s="10" t="s">
        <v>91</v>
      </c>
      <c r="D106" s="10" t="s">
        <v>199</v>
      </c>
      <c r="E106" s="20" t="s">
        <v>294</v>
      </c>
      <c r="F106" s="9">
        <v>32660</v>
      </c>
      <c r="G106" s="9">
        <v>40695</v>
      </c>
      <c r="H106" s="10">
        <v>23</v>
      </c>
      <c r="I106" s="10" t="s">
        <v>198</v>
      </c>
      <c r="J106" s="10" t="s">
        <v>200</v>
      </c>
      <c r="K106" s="10" t="s">
        <v>201</v>
      </c>
      <c r="L106" s="10">
        <v>6</v>
      </c>
    </row>
    <row r="107" spans="1:12">
      <c r="A107" s="10" t="s">
        <v>92</v>
      </c>
      <c r="D107" s="10" t="s">
        <v>199</v>
      </c>
      <c r="E107" s="20" t="s">
        <v>295</v>
      </c>
      <c r="F107" s="9">
        <v>32660</v>
      </c>
      <c r="G107" s="9">
        <v>40695</v>
      </c>
      <c r="H107" s="10">
        <v>23</v>
      </c>
      <c r="I107" s="10" t="s">
        <v>198</v>
      </c>
      <c r="J107" s="10" t="s">
        <v>200</v>
      </c>
      <c r="K107" s="10" t="s">
        <v>201</v>
      </c>
      <c r="L107" s="10">
        <v>6</v>
      </c>
    </row>
    <row r="108" spans="1:12">
      <c r="A108" s="10" t="s">
        <v>93</v>
      </c>
      <c r="D108" s="10" t="s">
        <v>199</v>
      </c>
      <c r="E108" s="20" t="s">
        <v>296</v>
      </c>
      <c r="F108" s="9">
        <v>32660</v>
      </c>
      <c r="G108" s="9">
        <v>40695</v>
      </c>
      <c r="H108" s="10">
        <v>23</v>
      </c>
      <c r="I108" s="10" t="s">
        <v>198</v>
      </c>
      <c r="J108" s="10" t="s">
        <v>200</v>
      </c>
      <c r="K108" s="10" t="s">
        <v>201</v>
      </c>
      <c r="L108" s="10">
        <v>6</v>
      </c>
    </row>
    <row r="109" spans="1:12">
      <c r="A109" s="10" t="s">
        <v>94</v>
      </c>
      <c r="D109" s="10" t="s">
        <v>199</v>
      </c>
      <c r="E109" s="20" t="s">
        <v>297</v>
      </c>
      <c r="F109" s="9">
        <v>32660</v>
      </c>
      <c r="G109" s="9">
        <v>40695</v>
      </c>
      <c r="H109" s="10">
        <v>23</v>
      </c>
      <c r="I109" s="10" t="s">
        <v>198</v>
      </c>
      <c r="J109" s="10" t="s">
        <v>200</v>
      </c>
      <c r="K109" s="10" t="s">
        <v>201</v>
      </c>
      <c r="L109" s="10">
        <v>6</v>
      </c>
    </row>
    <row r="110" spans="1:12">
      <c r="A110" s="10" t="s">
        <v>95</v>
      </c>
      <c r="D110" s="10" t="s">
        <v>199</v>
      </c>
      <c r="E110" s="20" t="s">
        <v>298</v>
      </c>
      <c r="F110" s="9">
        <v>32660</v>
      </c>
      <c r="G110" s="9">
        <v>40695</v>
      </c>
      <c r="H110" s="10">
        <v>23</v>
      </c>
      <c r="I110" s="10" t="s">
        <v>198</v>
      </c>
      <c r="J110" s="10" t="s">
        <v>200</v>
      </c>
      <c r="K110" s="10" t="s">
        <v>201</v>
      </c>
      <c r="L110" s="10">
        <v>6</v>
      </c>
    </row>
    <row r="111" spans="1:12">
      <c r="A111" s="10" t="s">
        <v>96</v>
      </c>
      <c r="D111" s="10" t="s">
        <v>199</v>
      </c>
      <c r="E111" s="20" t="s">
        <v>299</v>
      </c>
      <c r="F111" s="9">
        <v>32660</v>
      </c>
      <c r="G111" s="9">
        <v>40695</v>
      </c>
      <c r="H111" s="10">
        <v>23</v>
      </c>
      <c r="I111" s="10" t="s">
        <v>198</v>
      </c>
      <c r="J111" s="10" t="s">
        <v>200</v>
      </c>
      <c r="K111" s="10" t="s">
        <v>201</v>
      </c>
      <c r="L111" s="10">
        <v>6</v>
      </c>
    </row>
    <row r="112" spans="1:12">
      <c r="A112" s="10" t="s">
        <v>97</v>
      </c>
      <c r="D112" s="10" t="s">
        <v>199</v>
      </c>
      <c r="E112" s="20" t="s">
        <v>300</v>
      </c>
      <c r="F112" s="9">
        <v>32660</v>
      </c>
      <c r="G112" s="9">
        <v>40695</v>
      </c>
      <c r="H112" s="10">
        <v>23</v>
      </c>
      <c r="I112" s="10" t="s">
        <v>198</v>
      </c>
      <c r="J112" s="10" t="s">
        <v>200</v>
      </c>
      <c r="K112" s="10" t="s">
        <v>201</v>
      </c>
      <c r="L112" s="10">
        <v>6</v>
      </c>
    </row>
    <row r="113" spans="1:12">
      <c r="A113" s="10" t="s">
        <v>98</v>
      </c>
      <c r="D113" s="10" t="s">
        <v>199</v>
      </c>
      <c r="E113" s="20" t="s">
        <v>301</v>
      </c>
      <c r="F113" s="9">
        <v>32660</v>
      </c>
      <c r="G113" s="9">
        <v>40695</v>
      </c>
      <c r="H113" s="10">
        <v>23</v>
      </c>
      <c r="I113" s="10" t="s">
        <v>198</v>
      </c>
      <c r="J113" s="10" t="s">
        <v>200</v>
      </c>
      <c r="K113" s="10" t="s">
        <v>201</v>
      </c>
      <c r="L113" s="10">
        <v>6</v>
      </c>
    </row>
    <row r="114" spans="1:12">
      <c r="A114" s="10" t="s">
        <v>99</v>
      </c>
      <c r="D114" s="10" t="s">
        <v>199</v>
      </c>
      <c r="E114" s="20" t="s">
        <v>302</v>
      </c>
      <c r="F114" s="9">
        <v>32660</v>
      </c>
      <c r="G114" s="9">
        <v>40695</v>
      </c>
      <c r="H114" s="10">
        <v>23</v>
      </c>
      <c r="I114" s="10" t="s">
        <v>198</v>
      </c>
      <c r="J114" s="10" t="s">
        <v>200</v>
      </c>
      <c r="K114" s="10" t="s">
        <v>201</v>
      </c>
      <c r="L114" s="10">
        <v>6</v>
      </c>
    </row>
    <row r="115" spans="1:12">
      <c r="A115" s="10" t="s">
        <v>100</v>
      </c>
      <c r="D115" s="10" t="s">
        <v>199</v>
      </c>
      <c r="E115" s="20" t="s">
        <v>303</v>
      </c>
      <c r="F115" s="9">
        <v>32660</v>
      </c>
      <c r="G115" s="9">
        <v>40695</v>
      </c>
      <c r="H115" s="10">
        <v>23</v>
      </c>
      <c r="I115" s="10" t="s">
        <v>198</v>
      </c>
      <c r="J115" s="10" t="s">
        <v>200</v>
      </c>
      <c r="K115" s="10" t="s">
        <v>201</v>
      </c>
      <c r="L115" s="10">
        <v>6</v>
      </c>
    </row>
    <row r="116" spans="1:12">
      <c r="A116" s="10" t="s">
        <v>101</v>
      </c>
      <c r="D116" s="10" t="s">
        <v>199</v>
      </c>
      <c r="E116" s="20" t="s">
        <v>304</v>
      </c>
      <c r="F116" s="9">
        <v>32660</v>
      </c>
      <c r="G116" s="9">
        <v>40695</v>
      </c>
      <c r="H116" s="10">
        <v>23</v>
      </c>
      <c r="I116" s="10" t="s">
        <v>198</v>
      </c>
      <c r="J116" s="10" t="s">
        <v>200</v>
      </c>
      <c r="K116" s="10" t="s">
        <v>201</v>
      </c>
      <c r="L116" s="10">
        <v>6</v>
      </c>
    </row>
    <row r="117" spans="1:12">
      <c r="A117" s="10" t="s">
        <v>102</v>
      </c>
      <c r="D117" s="10" t="s">
        <v>199</v>
      </c>
      <c r="E117" s="20" t="s">
        <v>305</v>
      </c>
      <c r="F117" s="9">
        <v>32660</v>
      </c>
      <c r="G117" s="9">
        <v>40695</v>
      </c>
      <c r="H117" s="10">
        <v>23</v>
      </c>
      <c r="I117" s="10" t="s">
        <v>198</v>
      </c>
      <c r="J117" s="10" t="s">
        <v>200</v>
      </c>
      <c r="K117" s="10" t="s">
        <v>201</v>
      </c>
      <c r="L117" s="10">
        <v>6</v>
      </c>
    </row>
    <row r="118" spans="1:12">
      <c r="A118" s="10" t="s">
        <v>103</v>
      </c>
      <c r="D118" s="10" t="s">
        <v>199</v>
      </c>
      <c r="E118" s="20" t="s">
        <v>306</v>
      </c>
      <c r="F118" s="9">
        <v>32660</v>
      </c>
      <c r="G118" s="9">
        <v>40695</v>
      </c>
      <c r="H118" s="10">
        <v>23</v>
      </c>
      <c r="I118" s="10" t="s">
        <v>198</v>
      </c>
      <c r="J118" s="10" t="s">
        <v>200</v>
      </c>
      <c r="K118" s="10" t="s">
        <v>201</v>
      </c>
      <c r="L118" s="10">
        <v>6</v>
      </c>
    </row>
    <row r="119" spans="1:12">
      <c r="A119" s="10" t="s">
        <v>104</v>
      </c>
      <c r="D119" s="10" t="s">
        <v>199</v>
      </c>
      <c r="E119" s="20" t="s">
        <v>307</v>
      </c>
      <c r="F119" s="9">
        <v>32660</v>
      </c>
      <c r="G119" s="9">
        <v>40695</v>
      </c>
      <c r="H119" s="10">
        <v>23</v>
      </c>
      <c r="I119" s="10" t="s">
        <v>198</v>
      </c>
      <c r="J119" s="10" t="s">
        <v>200</v>
      </c>
      <c r="K119" s="10" t="s">
        <v>201</v>
      </c>
      <c r="L119" s="10">
        <v>6</v>
      </c>
    </row>
    <row r="120" spans="1:12">
      <c r="A120" s="10" t="s">
        <v>105</v>
      </c>
      <c r="D120" s="10" t="s">
        <v>199</v>
      </c>
      <c r="E120" s="20" t="s">
        <v>308</v>
      </c>
      <c r="F120" s="9">
        <v>32660</v>
      </c>
      <c r="G120" s="9">
        <v>40695</v>
      </c>
      <c r="H120" s="10">
        <v>23</v>
      </c>
      <c r="I120" s="10" t="s">
        <v>198</v>
      </c>
      <c r="J120" s="10" t="s">
        <v>200</v>
      </c>
      <c r="K120" s="10" t="s">
        <v>201</v>
      </c>
      <c r="L120" s="10">
        <v>6</v>
      </c>
    </row>
    <row r="121" spans="1:12">
      <c r="A121" s="10" t="s">
        <v>106</v>
      </c>
      <c r="D121" s="10" t="s">
        <v>199</v>
      </c>
      <c r="E121" s="20" t="s">
        <v>309</v>
      </c>
      <c r="F121" s="9">
        <v>32660</v>
      </c>
      <c r="G121" s="9">
        <v>40695</v>
      </c>
      <c r="H121" s="10">
        <v>23</v>
      </c>
      <c r="I121" s="10" t="s">
        <v>198</v>
      </c>
      <c r="J121" s="10" t="s">
        <v>200</v>
      </c>
      <c r="K121" s="10" t="s">
        <v>201</v>
      </c>
      <c r="L121" s="10">
        <v>6</v>
      </c>
    </row>
    <row r="122" spans="1:12">
      <c r="A122" s="10" t="s">
        <v>107</v>
      </c>
      <c r="D122" s="10" t="s">
        <v>199</v>
      </c>
      <c r="E122" s="20" t="s">
        <v>310</v>
      </c>
      <c r="F122" s="9">
        <v>32660</v>
      </c>
      <c r="G122" s="9">
        <v>40695</v>
      </c>
      <c r="H122" s="10">
        <v>23</v>
      </c>
      <c r="I122" s="10" t="s">
        <v>198</v>
      </c>
      <c r="J122" s="10" t="s">
        <v>200</v>
      </c>
      <c r="K122" s="10" t="s">
        <v>201</v>
      </c>
      <c r="L122" s="10">
        <v>6</v>
      </c>
    </row>
    <row r="123" spans="1:12">
      <c r="A123" s="10" t="s">
        <v>108</v>
      </c>
      <c r="D123" s="10" t="s">
        <v>199</v>
      </c>
      <c r="E123" s="20" t="s">
        <v>311</v>
      </c>
      <c r="F123" s="9">
        <v>32660</v>
      </c>
      <c r="G123" s="9">
        <v>40695</v>
      </c>
      <c r="H123" s="10">
        <v>23</v>
      </c>
      <c r="I123" s="10" t="s">
        <v>198</v>
      </c>
      <c r="J123" s="10" t="s">
        <v>200</v>
      </c>
      <c r="K123" s="10" t="s">
        <v>201</v>
      </c>
      <c r="L123" s="10">
        <v>6</v>
      </c>
    </row>
    <row r="124" spans="1:12">
      <c r="A124" s="10" t="s">
        <v>109</v>
      </c>
      <c r="D124" s="10" t="s">
        <v>199</v>
      </c>
      <c r="E124" s="20" t="s">
        <v>312</v>
      </c>
      <c r="F124" s="9">
        <v>32660</v>
      </c>
      <c r="G124" s="9">
        <v>40695</v>
      </c>
      <c r="H124" s="10">
        <v>23</v>
      </c>
      <c r="I124" s="10" t="s">
        <v>198</v>
      </c>
      <c r="J124" s="10" t="s">
        <v>200</v>
      </c>
      <c r="K124" s="10" t="s">
        <v>201</v>
      </c>
      <c r="L124" s="10">
        <v>6</v>
      </c>
    </row>
    <row r="125" spans="1:12">
      <c r="A125" s="10" t="s">
        <v>110</v>
      </c>
      <c r="D125" s="10" t="s">
        <v>199</v>
      </c>
      <c r="E125" s="20" t="s">
        <v>313</v>
      </c>
      <c r="F125" s="9">
        <v>32660</v>
      </c>
      <c r="G125" s="9">
        <v>40695</v>
      </c>
      <c r="H125" s="10">
        <v>23</v>
      </c>
      <c r="I125" s="10" t="s">
        <v>198</v>
      </c>
      <c r="J125" s="10" t="s">
        <v>200</v>
      </c>
      <c r="K125" s="10" t="s">
        <v>201</v>
      </c>
      <c r="L125" s="10">
        <v>6</v>
      </c>
    </row>
    <row r="126" spans="1:12">
      <c r="A126" s="10" t="s">
        <v>111</v>
      </c>
      <c r="D126" s="10" t="s">
        <v>199</v>
      </c>
      <c r="E126" s="20" t="s">
        <v>314</v>
      </c>
      <c r="F126" s="9">
        <v>32660</v>
      </c>
      <c r="G126" s="9">
        <v>40695</v>
      </c>
      <c r="H126" s="10">
        <v>23</v>
      </c>
      <c r="I126" s="10" t="s">
        <v>198</v>
      </c>
      <c r="J126" s="10" t="s">
        <v>200</v>
      </c>
      <c r="K126" s="10" t="s">
        <v>201</v>
      </c>
      <c r="L126" s="10">
        <v>6</v>
      </c>
    </row>
    <row r="127" spans="1:12">
      <c r="A127" s="10" t="s">
        <v>112</v>
      </c>
      <c r="D127" s="10" t="s">
        <v>199</v>
      </c>
      <c r="E127" s="20" t="s">
        <v>315</v>
      </c>
      <c r="F127" s="9">
        <v>32660</v>
      </c>
      <c r="G127" s="9">
        <v>40695</v>
      </c>
      <c r="H127" s="10">
        <v>23</v>
      </c>
      <c r="I127" s="10" t="s">
        <v>198</v>
      </c>
      <c r="J127" s="10" t="s">
        <v>200</v>
      </c>
      <c r="K127" s="10" t="s">
        <v>201</v>
      </c>
      <c r="L127" s="10">
        <v>6</v>
      </c>
    </row>
    <row r="128" spans="1:12">
      <c r="A128" s="10" t="s">
        <v>113</v>
      </c>
      <c r="D128" s="10" t="s">
        <v>199</v>
      </c>
      <c r="E128" s="20" t="s">
        <v>316</v>
      </c>
      <c r="F128" s="9">
        <v>32660</v>
      </c>
      <c r="G128" s="9">
        <v>40695</v>
      </c>
      <c r="H128" s="10">
        <v>23</v>
      </c>
      <c r="I128" s="10" t="s">
        <v>198</v>
      </c>
      <c r="J128" s="10" t="s">
        <v>200</v>
      </c>
      <c r="K128" s="10" t="s">
        <v>201</v>
      </c>
      <c r="L128" s="10">
        <v>6</v>
      </c>
    </row>
    <row r="129" spans="1:12">
      <c r="A129" s="10" t="s">
        <v>114</v>
      </c>
      <c r="D129" s="10" t="s">
        <v>199</v>
      </c>
      <c r="E129" s="20" t="s">
        <v>317</v>
      </c>
      <c r="F129" s="9">
        <v>32660</v>
      </c>
      <c r="G129" s="9">
        <v>40695</v>
      </c>
      <c r="H129" s="10">
        <v>23</v>
      </c>
      <c r="I129" s="10" t="s">
        <v>198</v>
      </c>
      <c r="J129" s="10" t="s">
        <v>200</v>
      </c>
      <c r="K129" s="10" t="s">
        <v>201</v>
      </c>
      <c r="L129" s="10">
        <v>6</v>
      </c>
    </row>
    <row r="130" spans="1:12">
      <c r="A130" s="10" t="s">
        <v>115</v>
      </c>
      <c r="D130" s="10" t="s">
        <v>199</v>
      </c>
      <c r="E130" s="20" t="s">
        <v>318</v>
      </c>
      <c r="F130" s="9">
        <v>32660</v>
      </c>
      <c r="G130" s="9">
        <v>40695</v>
      </c>
      <c r="H130" s="10">
        <v>23</v>
      </c>
      <c r="I130" s="10" t="s">
        <v>198</v>
      </c>
      <c r="J130" s="10" t="s">
        <v>200</v>
      </c>
      <c r="K130" s="10" t="s">
        <v>201</v>
      </c>
      <c r="L130" s="10">
        <v>6</v>
      </c>
    </row>
    <row r="131" spans="1:12">
      <c r="A131" s="10" t="s">
        <v>116</v>
      </c>
      <c r="D131" s="10" t="s">
        <v>199</v>
      </c>
      <c r="E131" s="20" t="s">
        <v>319</v>
      </c>
      <c r="F131" s="9">
        <v>32660</v>
      </c>
      <c r="G131" s="9">
        <v>40695</v>
      </c>
      <c r="H131" s="10">
        <v>23</v>
      </c>
      <c r="I131" s="10" t="s">
        <v>198</v>
      </c>
      <c r="J131" s="10" t="s">
        <v>200</v>
      </c>
      <c r="K131" s="10" t="s">
        <v>201</v>
      </c>
      <c r="L131" s="10">
        <v>6</v>
      </c>
    </row>
    <row r="132" spans="1:12">
      <c r="A132" s="10" t="s">
        <v>117</v>
      </c>
      <c r="D132" s="10" t="s">
        <v>199</v>
      </c>
      <c r="E132" s="20" t="s">
        <v>320</v>
      </c>
      <c r="F132" s="9">
        <v>32660</v>
      </c>
      <c r="G132" s="9">
        <v>40695</v>
      </c>
      <c r="H132" s="10">
        <v>23</v>
      </c>
      <c r="I132" s="10" t="s">
        <v>198</v>
      </c>
      <c r="J132" s="10" t="s">
        <v>200</v>
      </c>
      <c r="K132" s="10" t="s">
        <v>201</v>
      </c>
      <c r="L132" s="10">
        <v>6</v>
      </c>
    </row>
    <row r="133" spans="1:12">
      <c r="A133" s="10" t="s">
        <v>118</v>
      </c>
      <c r="D133" s="10" t="s">
        <v>199</v>
      </c>
      <c r="E133" s="20" t="s">
        <v>321</v>
      </c>
      <c r="F133" s="9">
        <v>32660</v>
      </c>
      <c r="G133" s="9">
        <v>40695</v>
      </c>
      <c r="H133" s="10">
        <v>23</v>
      </c>
      <c r="I133" s="10" t="s">
        <v>198</v>
      </c>
      <c r="J133" s="10" t="s">
        <v>200</v>
      </c>
      <c r="K133" s="10" t="s">
        <v>201</v>
      </c>
      <c r="L133" s="10">
        <v>6</v>
      </c>
    </row>
    <row r="134" spans="1:12">
      <c r="A134" s="10" t="s">
        <v>119</v>
      </c>
      <c r="D134" s="10" t="s">
        <v>199</v>
      </c>
      <c r="E134" s="20" t="s">
        <v>322</v>
      </c>
      <c r="F134" s="9">
        <v>32660</v>
      </c>
      <c r="G134" s="9">
        <v>40695</v>
      </c>
      <c r="H134" s="10">
        <v>23</v>
      </c>
      <c r="I134" s="10" t="s">
        <v>198</v>
      </c>
      <c r="J134" s="10" t="s">
        <v>200</v>
      </c>
      <c r="K134" s="10" t="s">
        <v>201</v>
      </c>
      <c r="L134" s="10">
        <v>6</v>
      </c>
    </row>
    <row r="135" spans="1:12">
      <c r="A135" s="10" t="s">
        <v>120</v>
      </c>
      <c r="D135" s="10" t="s">
        <v>199</v>
      </c>
      <c r="E135" s="20" t="s">
        <v>323</v>
      </c>
      <c r="F135" s="9">
        <v>32660</v>
      </c>
      <c r="G135" s="9">
        <v>40695</v>
      </c>
      <c r="H135" s="10">
        <v>23</v>
      </c>
      <c r="I135" s="10" t="s">
        <v>198</v>
      </c>
      <c r="J135" s="10" t="s">
        <v>200</v>
      </c>
      <c r="K135" s="10" t="s">
        <v>201</v>
      </c>
      <c r="L135" s="10">
        <v>6</v>
      </c>
    </row>
    <row r="136" spans="1:12">
      <c r="A136" s="10" t="s">
        <v>121</v>
      </c>
      <c r="D136" s="10" t="s">
        <v>199</v>
      </c>
      <c r="E136" s="20" t="s">
        <v>324</v>
      </c>
      <c r="F136" s="9">
        <v>32660</v>
      </c>
      <c r="G136" s="9">
        <v>40695</v>
      </c>
      <c r="H136" s="10">
        <v>23</v>
      </c>
      <c r="I136" s="10" t="s">
        <v>198</v>
      </c>
      <c r="J136" s="10" t="s">
        <v>200</v>
      </c>
      <c r="K136" s="10" t="s">
        <v>201</v>
      </c>
      <c r="L136" s="10">
        <v>6</v>
      </c>
    </row>
    <row r="137" spans="1:12">
      <c r="A137" s="10" t="s">
        <v>122</v>
      </c>
      <c r="D137" s="10" t="s">
        <v>199</v>
      </c>
      <c r="E137" s="20" t="s">
        <v>325</v>
      </c>
      <c r="F137" s="9">
        <v>32660</v>
      </c>
      <c r="G137" s="9">
        <v>40695</v>
      </c>
      <c r="H137" s="10">
        <v>23</v>
      </c>
      <c r="I137" s="10" t="s">
        <v>198</v>
      </c>
      <c r="J137" s="10" t="s">
        <v>200</v>
      </c>
      <c r="K137" s="10" t="s">
        <v>201</v>
      </c>
      <c r="L137" s="10">
        <v>6</v>
      </c>
    </row>
    <row r="138" spans="1:12">
      <c r="A138" s="10" t="s">
        <v>123</v>
      </c>
      <c r="D138" s="10" t="s">
        <v>199</v>
      </c>
      <c r="E138" s="20" t="s">
        <v>326</v>
      </c>
      <c r="F138" s="9">
        <v>32660</v>
      </c>
      <c r="G138" s="9">
        <v>40695</v>
      </c>
      <c r="H138" s="10">
        <v>23</v>
      </c>
      <c r="I138" s="10" t="s">
        <v>198</v>
      </c>
      <c r="J138" s="10" t="s">
        <v>200</v>
      </c>
      <c r="K138" s="10" t="s">
        <v>201</v>
      </c>
      <c r="L138" s="10">
        <v>6</v>
      </c>
    </row>
    <row r="139" spans="1:12">
      <c r="A139" s="10" t="s">
        <v>124</v>
      </c>
      <c r="D139" s="10" t="s">
        <v>199</v>
      </c>
      <c r="E139" s="20" t="s">
        <v>327</v>
      </c>
      <c r="F139" s="9">
        <v>32660</v>
      </c>
      <c r="G139" s="9">
        <v>40695</v>
      </c>
      <c r="H139" s="10">
        <v>23</v>
      </c>
      <c r="I139" s="10" t="s">
        <v>198</v>
      </c>
      <c r="J139" s="10" t="s">
        <v>200</v>
      </c>
      <c r="K139" s="10" t="s">
        <v>201</v>
      </c>
      <c r="L139" s="10">
        <v>6</v>
      </c>
    </row>
    <row r="140" spans="1:12">
      <c r="A140" s="10" t="s">
        <v>125</v>
      </c>
      <c r="D140" s="10" t="s">
        <v>199</v>
      </c>
      <c r="E140" s="20" t="s">
        <v>328</v>
      </c>
      <c r="F140" s="9">
        <v>32660</v>
      </c>
      <c r="G140" s="9">
        <v>40695</v>
      </c>
      <c r="H140" s="10">
        <v>23</v>
      </c>
      <c r="I140" s="10" t="s">
        <v>198</v>
      </c>
      <c r="J140" s="10" t="s">
        <v>200</v>
      </c>
      <c r="K140" s="10" t="s">
        <v>201</v>
      </c>
      <c r="L140" s="10">
        <v>6</v>
      </c>
    </row>
    <row r="141" spans="1:12">
      <c r="A141" s="10" t="s">
        <v>126</v>
      </c>
      <c r="D141" s="10" t="s">
        <v>199</v>
      </c>
      <c r="E141" s="20" t="s">
        <v>329</v>
      </c>
      <c r="F141" s="9">
        <v>32660</v>
      </c>
      <c r="G141" s="9">
        <v>40695</v>
      </c>
      <c r="H141" s="10">
        <v>23</v>
      </c>
      <c r="I141" s="10" t="s">
        <v>198</v>
      </c>
      <c r="J141" s="10" t="s">
        <v>200</v>
      </c>
      <c r="K141" s="10" t="s">
        <v>201</v>
      </c>
      <c r="L141" s="10">
        <v>6</v>
      </c>
    </row>
    <row r="142" spans="1:12">
      <c r="A142" s="10" t="s">
        <v>127</v>
      </c>
      <c r="D142" s="10" t="s">
        <v>199</v>
      </c>
      <c r="E142" s="20" t="s">
        <v>330</v>
      </c>
      <c r="F142" s="9">
        <v>32660</v>
      </c>
      <c r="G142" s="9">
        <v>40695</v>
      </c>
      <c r="H142" s="10">
        <v>23</v>
      </c>
      <c r="I142" s="10" t="s">
        <v>198</v>
      </c>
      <c r="J142" s="10" t="s">
        <v>200</v>
      </c>
      <c r="K142" s="10" t="s">
        <v>201</v>
      </c>
      <c r="L142" s="10">
        <v>6</v>
      </c>
    </row>
    <row r="143" spans="1:12">
      <c r="A143" s="10" t="s">
        <v>128</v>
      </c>
      <c r="D143" s="10" t="s">
        <v>199</v>
      </c>
      <c r="E143" s="20" t="s">
        <v>331</v>
      </c>
      <c r="F143" s="9">
        <v>32660</v>
      </c>
      <c r="G143" s="9">
        <v>40695</v>
      </c>
      <c r="H143" s="10">
        <v>23</v>
      </c>
      <c r="I143" s="10" t="s">
        <v>198</v>
      </c>
      <c r="J143" s="10" t="s">
        <v>200</v>
      </c>
      <c r="K143" s="10" t="s">
        <v>201</v>
      </c>
      <c r="L143" s="10">
        <v>6</v>
      </c>
    </row>
    <row r="144" spans="1:12">
      <c r="A144" s="10" t="s">
        <v>129</v>
      </c>
      <c r="D144" s="10" t="s">
        <v>199</v>
      </c>
      <c r="E144" s="20" t="s">
        <v>332</v>
      </c>
      <c r="F144" s="9">
        <v>32660</v>
      </c>
      <c r="G144" s="9">
        <v>40695</v>
      </c>
      <c r="H144" s="10">
        <v>23</v>
      </c>
      <c r="I144" s="10" t="s">
        <v>198</v>
      </c>
      <c r="J144" s="10" t="s">
        <v>200</v>
      </c>
      <c r="K144" s="10" t="s">
        <v>201</v>
      </c>
      <c r="L144" s="10">
        <v>6</v>
      </c>
    </row>
    <row r="145" spans="1:12">
      <c r="A145" s="10" t="s">
        <v>130</v>
      </c>
      <c r="D145" s="10" t="s">
        <v>199</v>
      </c>
      <c r="E145" s="20" t="s">
        <v>333</v>
      </c>
      <c r="F145" s="9">
        <v>32660</v>
      </c>
      <c r="G145" s="9">
        <v>40695</v>
      </c>
      <c r="H145" s="10">
        <v>23</v>
      </c>
      <c r="I145" s="10" t="s">
        <v>198</v>
      </c>
      <c r="J145" s="10" t="s">
        <v>200</v>
      </c>
      <c r="K145" s="10" t="s">
        <v>201</v>
      </c>
      <c r="L145" s="10">
        <v>6</v>
      </c>
    </row>
    <row r="146" spans="1:12">
      <c r="A146" s="10" t="s">
        <v>131</v>
      </c>
      <c r="D146" s="10" t="s">
        <v>199</v>
      </c>
      <c r="E146" s="20" t="s">
        <v>334</v>
      </c>
      <c r="F146" s="9">
        <v>32660</v>
      </c>
      <c r="G146" s="9">
        <v>40695</v>
      </c>
      <c r="H146" s="10">
        <v>23</v>
      </c>
      <c r="I146" s="10" t="s">
        <v>198</v>
      </c>
      <c r="J146" s="10" t="s">
        <v>200</v>
      </c>
      <c r="K146" s="10" t="s">
        <v>201</v>
      </c>
      <c r="L146" s="10">
        <v>6</v>
      </c>
    </row>
    <row r="147" spans="1:12">
      <c r="A147" s="10" t="s">
        <v>132</v>
      </c>
      <c r="D147" s="10" t="s">
        <v>199</v>
      </c>
      <c r="E147" s="20" t="s">
        <v>335</v>
      </c>
      <c r="F147" s="9">
        <v>32660</v>
      </c>
      <c r="G147" s="9">
        <v>40695</v>
      </c>
      <c r="H147" s="10">
        <v>23</v>
      </c>
      <c r="I147" s="10" t="s">
        <v>198</v>
      </c>
      <c r="J147" s="10" t="s">
        <v>200</v>
      </c>
      <c r="K147" s="10" t="s">
        <v>201</v>
      </c>
      <c r="L147" s="10">
        <v>6</v>
      </c>
    </row>
    <row r="148" spans="1:12">
      <c r="A148" s="10" t="s">
        <v>133</v>
      </c>
      <c r="D148" s="10" t="s">
        <v>199</v>
      </c>
      <c r="E148" s="20" t="s">
        <v>336</v>
      </c>
      <c r="F148" s="9">
        <v>32660</v>
      </c>
      <c r="G148" s="9">
        <v>40695</v>
      </c>
      <c r="H148" s="10">
        <v>23</v>
      </c>
      <c r="I148" s="10" t="s">
        <v>198</v>
      </c>
      <c r="J148" s="10" t="s">
        <v>200</v>
      </c>
      <c r="K148" s="10" t="s">
        <v>201</v>
      </c>
      <c r="L148" s="10">
        <v>6</v>
      </c>
    </row>
    <row r="149" spans="1:12">
      <c r="A149" s="10" t="s">
        <v>134</v>
      </c>
      <c r="D149" s="10" t="s">
        <v>199</v>
      </c>
      <c r="E149" s="20" t="s">
        <v>337</v>
      </c>
      <c r="F149" s="9">
        <v>32660</v>
      </c>
      <c r="G149" s="9">
        <v>40695</v>
      </c>
      <c r="H149" s="10">
        <v>23</v>
      </c>
      <c r="I149" s="10" t="s">
        <v>198</v>
      </c>
      <c r="J149" s="10" t="s">
        <v>200</v>
      </c>
      <c r="K149" s="10" t="s">
        <v>201</v>
      </c>
      <c r="L149" s="10">
        <v>6</v>
      </c>
    </row>
    <row r="150" spans="1:12">
      <c r="A150" s="10" t="s">
        <v>135</v>
      </c>
      <c r="D150" s="10" t="s">
        <v>199</v>
      </c>
      <c r="E150" s="20" t="s">
        <v>338</v>
      </c>
      <c r="F150" s="9">
        <v>32660</v>
      </c>
      <c r="G150" s="9">
        <v>40695</v>
      </c>
      <c r="H150" s="10">
        <v>23</v>
      </c>
      <c r="I150" s="10" t="s">
        <v>198</v>
      </c>
      <c r="J150" s="10" t="s">
        <v>200</v>
      </c>
      <c r="K150" s="10" t="s">
        <v>201</v>
      </c>
      <c r="L150" s="10">
        <v>6</v>
      </c>
    </row>
    <row r="151" spans="1:12">
      <c r="A151" s="10" t="s">
        <v>136</v>
      </c>
      <c r="D151" s="10" t="s">
        <v>199</v>
      </c>
      <c r="E151" s="20" t="s">
        <v>339</v>
      </c>
      <c r="F151" s="9">
        <v>32660</v>
      </c>
      <c r="G151" s="9">
        <v>40695</v>
      </c>
      <c r="H151" s="10">
        <v>23</v>
      </c>
      <c r="I151" s="10" t="s">
        <v>198</v>
      </c>
      <c r="J151" s="10" t="s">
        <v>200</v>
      </c>
      <c r="K151" s="10" t="s">
        <v>201</v>
      </c>
      <c r="L151" s="10">
        <v>6</v>
      </c>
    </row>
    <row r="152" spans="1:12">
      <c r="A152" s="10" t="s">
        <v>137</v>
      </c>
      <c r="D152" s="10" t="s">
        <v>199</v>
      </c>
      <c r="E152" s="20" t="s">
        <v>340</v>
      </c>
      <c r="F152" s="9">
        <v>32660</v>
      </c>
      <c r="G152" s="9">
        <v>40695</v>
      </c>
      <c r="H152" s="10">
        <v>23</v>
      </c>
      <c r="I152" s="10" t="s">
        <v>198</v>
      </c>
      <c r="J152" s="10" t="s">
        <v>200</v>
      </c>
      <c r="K152" s="10" t="s">
        <v>201</v>
      </c>
      <c r="L152" s="10">
        <v>6</v>
      </c>
    </row>
    <row r="153" spans="1:12">
      <c r="A153" s="10" t="s">
        <v>138</v>
      </c>
      <c r="D153" s="10" t="s">
        <v>199</v>
      </c>
      <c r="E153" s="20" t="s">
        <v>341</v>
      </c>
      <c r="F153" s="9">
        <v>32660</v>
      </c>
      <c r="G153" s="9">
        <v>40695</v>
      </c>
      <c r="H153" s="10">
        <v>23</v>
      </c>
      <c r="I153" s="10" t="s">
        <v>198</v>
      </c>
      <c r="J153" s="10" t="s">
        <v>200</v>
      </c>
      <c r="K153" s="10" t="s">
        <v>201</v>
      </c>
      <c r="L153" s="10">
        <v>6</v>
      </c>
    </row>
    <row r="154" spans="1:12">
      <c r="A154" s="10" t="s">
        <v>139</v>
      </c>
      <c r="D154" s="10" t="s">
        <v>199</v>
      </c>
      <c r="E154" s="20" t="s">
        <v>342</v>
      </c>
      <c r="F154" s="9">
        <v>32660</v>
      </c>
      <c r="G154" s="9">
        <v>40695</v>
      </c>
      <c r="H154" s="10">
        <v>23</v>
      </c>
      <c r="I154" s="10" t="s">
        <v>198</v>
      </c>
      <c r="J154" s="10" t="s">
        <v>200</v>
      </c>
      <c r="K154" s="10" t="s">
        <v>201</v>
      </c>
      <c r="L154" s="10">
        <v>6</v>
      </c>
    </row>
    <row r="155" spans="1:12">
      <c r="A155" s="10" t="s">
        <v>140</v>
      </c>
      <c r="D155" s="10" t="s">
        <v>199</v>
      </c>
      <c r="E155" s="20" t="s">
        <v>343</v>
      </c>
      <c r="F155" s="9">
        <v>33025</v>
      </c>
      <c r="G155" s="9">
        <v>40695</v>
      </c>
      <c r="H155" s="10">
        <v>22</v>
      </c>
      <c r="I155" s="10" t="s">
        <v>248</v>
      </c>
      <c r="J155" s="10" t="s">
        <v>200</v>
      </c>
      <c r="K155" s="10" t="s">
        <v>201</v>
      </c>
      <c r="L155" s="10">
        <v>6</v>
      </c>
    </row>
    <row r="156" spans="1:12">
      <c r="A156" s="10" t="s">
        <v>141</v>
      </c>
      <c r="D156" s="10" t="s">
        <v>199</v>
      </c>
      <c r="E156" s="20" t="s">
        <v>344</v>
      </c>
      <c r="F156" s="9">
        <v>33025</v>
      </c>
      <c r="G156" s="9">
        <v>40695</v>
      </c>
      <c r="H156" s="10">
        <v>22</v>
      </c>
      <c r="I156" s="10" t="s">
        <v>248</v>
      </c>
      <c r="J156" s="10" t="s">
        <v>200</v>
      </c>
      <c r="K156" s="10" t="s">
        <v>201</v>
      </c>
      <c r="L156" s="10">
        <v>6</v>
      </c>
    </row>
    <row r="157" spans="1:12">
      <c r="A157" s="10" t="s">
        <v>142</v>
      </c>
      <c r="D157" s="10" t="s">
        <v>199</v>
      </c>
      <c r="E157" s="20" t="s">
        <v>345</v>
      </c>
      <c r="F157" s="9">
        <v>33025</v>
      </c>
      <c r="G157" s="9">
        <v>40695</v>
      </c>
      <c r="H157" s="10">
        <v>22</v>
      </c>
      <c r="I157" s="10" t="s">
        <v>248</v>
      </c>
      <c r="J157" s="10" t="s">
        <v>200</v>
      </c>
      <c r="K157" s="10" t="s">
        <v>201</v>
      </c>
      <c r="L157" s="10">
        <v>6</v>
      </c>
    </row>
    <row r="158" spans="1:12">
      <c r="A158" s="10" t="s">
        <v>143</v>
      </c>
      <c r="D158" s="10" t="s">
        <v>199</v>
      </c>
      <c r="E158" s="20" t="s">
        <v>346</v>
      </c>
      <c r="F158" s="9">
        <v>33025</v>
      </c>
      <c r="G158" s="9">
        <v>40695</v>
      </c>
      <c r="H158" s="10">
        <v>22</v>
      </c>
      <c r="I158" s="10" t="s">
        <v>248</v>
      </c>
      <c r="J158" s="10" t="s">
        <v>200</v>
      </c>
      <c r="K158" s="10" t="s">
        <v>201</v>
      </c>
      <c r="L158" s="10">
        <v>6</v>
      </c>
    </row>
    <row r="159" spans="1:12">
      <c r="A159" s="10" t="s">
        <v>144</v>
      </c>
      <c r="D159" s="10" t="s">
        <v>199</v>
      </c>
      <c r="E159" s="20" t="s">
        <v>347</v>
      </c>
      <c r="F159" s="9">
        <v>33025</v>
      </c>
      <c r="G159" s="9">
        <v>40695</v>
      </c>
      <c r="H159" s="10">
        <v>22</v>
      </c>
      <c r="I159" s="10" t="s">
        <v>248</v>
      </c>
      <c r="J159" s="10" t="s">
        <v>200</v>
      </c>
      <c r="K159" s="10" t="s">
        <v>201</v>
      </c>
      <c r="L159" s="10">
        <v>6</v>
      </c>
    </row>
    <row r="160" spans="1:12">
      <c r="A160" s="10" t="s">
        <v>145</v>
      </c>
      <c r="D160" s="10" t="s">
        <v>199</v>
      </c>
      <c r="E160" s="20" t="s">
        <v>348</v>
      </c>
      <c r="F160" s="9">
        <v>33025</v>
      </c>
      <c r="G160" s="9">
        <v>40695</v>
      </c>
      <c r="H160" s="10">
        <v>22</v>
      </c>
      <c r="I160" s="10" t="s">
        <v>248</v>
      </c>
      <c r="J160" s="10" t="s">
        <v>200</v>
      </c>
      <c r="K160" s="10" t="s">
        <v>201</v>
      </c>
      <c r="L160" s="10">
        <v>6</v>
      </c>
    </row>
    <row r="161" spans="1:12">
      <c r="A161" s="10" t="s">
        <v>146</v>
      </c>
      <c r="D161" s="10" t="s">
        <v>199</v>
      </c>
      <c r="E161" s="20" t="s">
        <v>349</v>
      </c>
      <c r="F161" s="9">
        <v>33025</v>
      </c>
      <c r="G161" s="9">
        <v>40695</v>
      </c>
      <c r="H161" s="10">
        <v>22</v>
      </c>
      <c r="I161" s="10" t="s">
        <v>248</v>
      </c>
      <c r="J161" s="10" t="s">
        <v>200</v>
      </c>
      <c r="K161" s="10" t="s">
        <v>201</v>
      </c>
      <c r="L161" s="10">
        <v>6</v>
      </c>
    </row>
    <row r="162" spans="1:12">
      <c r="A162" s="10" t="s">
        <v>147</v>
      </c>
      <c r="D162" s="10" t="s">
        <v>199</v>
      </c>
      <c r="E162" s="20" t="s">
        <v>350</v>
      </c>
      <c r="F162" s="9">
        <v>33025</v>
      </c>
      <c r="G162" s="9">
        <v>40695</v>
      </c>
      <c r="H162" s="10">
        <v>22</v>
      </c>
      <c r="I162" s="10" t="s">
        <v>248</v>
      </c>
      <c r="J162" s="10" t="s">
        <v>200</v>
      </c>
      <c r="K162" s="10" t="s">
        <v>201</v>
      </c>
      <c r="L162" s="10">
        <v>6</v>
      </c>
    </row>
    <row r="163" spans="1:12">
      <c r="A163" s="10" t="s">
        <v>148</v>
      </c>
      <c r="D163" s="10" t="s">
        <v>199</v>
      </c>
      <c r="E163" s="20" t="s">
        <v>351</v>
      </c>
      <c r="F163" s="9">
        <v>33025</v>
      </c>
      <c r="G163" s="9">
        <v>40695</v>
      </c>
      <c r="H163" s="10">
        <v>22</v>
      </c>
      <c r="I163" s="10" t="s">
        <v>248</v>
      </c>
      <c r="J163" s="10" t="s">
        <v>200</v>
      </c>
      <c r="K163" s="10" t="s">
        <v>201</v>
      </c>
      <c r="L163" s="10">
        <v>6</v>
      </c>
    </row>
    <row r="164" spans="1:12">
      <c r="A164" s="10" t="s">
        <v>149</v>
      </c>
      <c r="D164" s="10" t="s">
        <v>199</v>
      </c>
      <c r="E164" s="20" t="s">
        <v>352</v>
      </c>
      <c r="F164" s="9">
        <v>33025</v>
      </c>
      <c r="G164" s="9">
        <v>40695</v>
      </c>
      <c r="H164" s="10">
        <v>22</v>
      </c>
      <c r="I164" s="10" t="s">
        <v>248</v>
      </c>
      <c r="J164" s="10" t="s">
        <v>200</v>
      </c>
      <c r="K164" s="10" t="s">
        <v>201</v>
      </c>
      <c r="L164" s="10">
        <v>6</v>
      </c>
    </row>
    <row r="165" spans="1:12">
      <c r="A165" s="10" t="s">
        <v>150</v>
      </c>
      <c r="D165" s="10" t="s">
        <v>199</v>
      </c>
      <c r="E165" s="20" t="s">
        <v>353</v>
      </c>
      <c r="F165" s="9">
        <v>33025</v>
      </c>
      <c r="G165" s="9">
        <v>40695</v>
      </c>
      <c r="H165" s="10">
        <v>22</v>
      </c>
      <c r="I165" s="10" t="s">
        <v>248</v>
      </c>
      <c r="J165" s="10" t="s">
        <v>200</v>
      </c>
      <c r="K165" s="10" t="s">
        <v>201</v>
      </c>
      <c r="L165" s="10">
        <v>6</v>
      </c>
    </row>
    <row r="166" spans="1:12">
      <c r="A166" s="10" t="s">
        <v>151</v>
      </c>
      <c r="D166" s="10" t="s">
        <v>199</v>
      </c>
      <c r="E166" s="20" t="s">
        <v>354</v>
      </c>
      <c r="F166" s="9">
        <v>33025</v>
      </c>
      <c r="G166" s="9">
        <v>40695</v>
      </c>
      <c r="H166" s="10">
        <v>22</v>
      </c>
      <c r="I166" s="10" t="s">
        <v>248</v>
      </c>
      <c r="J166" s="10" t="s">
        <v>200</v>
      </c>
      <c r="K166" s="10" t="s">
        <v>201</v>
      </c>
      <c r="L166" s="10">
        <v>6</v>
      </c>
    </row>
    <row r="167" spans="1:12">
      <c r="A167" s="10" t="s">
        <v>152</v>
      </c>
      <c r="D167" s="10" t="s">
        <v>199</v>
      </c>
      <c r="E167" s="20" t="s">
        <v>355</v>
      </c>
      <c r="F167" s="9">
        <v>33025</v>
      </c>
      <c r="G167" s="9">
        <v>40695</v>
      </c>
      <c r="H167" s="10">
        <v>22</v>
      </c>
      <c r="I167" s="10" t="s">
        <v>248</v>
      </c>
      <c r="J167" s="10" t="s">
        <v>200</v>
      </c>
      <c r="K167" s="10" t="s">
        <v>201</v>
      </c>
      <c r="L167" s="10">
        <v>6</v>
      </c>
    </row>
    <row r="168" spans="1:12">
      <c r="A168" s="10" t="s">
        <v>153</v>
      </c>
      <c r="D168" s="10" t="s">
        <v>199</v>
      </c>
      <c r="E168" s="20" t="s">
        <v>356</v>
      </c>
      <c r="F168" s="9">
        <v>33025</v>
      </c>
      <c r="G168" s="9">
        <v>40695</v>
      </c>
      <c r="H168" s="10">
        <v>22</v>
      </c>
      <c r="I168" s="10" t="s">
        <v>248</v>
      </c>
      <c r="J168" s="10" t="s">
        <v>200</v>
      </c>
      <c r="K168" s="10" t="s">
        <v>201</v>
      </c>
      <c r="L168" s="10">
        <v>6</v>
      </c>
    </row>
    <row r="169" spans="1:12">
      <c r="A169" s="10" t="s">
        <v>154</v>
      </c>
      <c r="D169" s="10" t="s">
        <v>199</v>
      </c>
      <c r="E169" s="20" t="s">
        <v>357</v>
      </c>
      <c r="F169" s="9">
        <v>33025</v>
      </c>
      <c r="G169" s="9">
        <v>40695</v>
      </c>
      <c r="H169" s="10">
        <v>22</v>
      </c>
      <c r="I169" s="10" t="s">
        <v>248</v>
      </c>
      <c r="J169" s="10" t="s">
        <v>200</v>
      </c>
      <c r="K169" s="10" t="s">
        <v>201</v>
      </c>
      <c r="L169" s="10">
        <v>6</v>
      </c>
    </row>
    <row r="170" spans="1:12">
      <c r="A170" s="10" t="s">
        <v>155</v>
      </c>
      <c r="D170" s="10" t="s">
        <v>199</v>
      </c>
      <c r="E170" s="20" t="s">
        <v>358</v>
      </c>
      <c r="F170" s="9">
        <v>33025</v>
      </c>
      <c r="G170" s="9">
        <v>40695</v>
      </c>
      <c r="H170" s="10">
        <v>22</v>
      </c>
      <c r="I170" s="10" t="s">
        <v>248</v>
      </c>
      <c r="J170" s="10" t="s">
        <v>200</v>
      </c>
      <c r="K170" s="10" t="s">
        <v>201</v>
      </c>
      <c r="L170" s="10">
        <v>6</v>
      </c>
    </row>
    <row r="171" spans="1:12">
      <c r="A171" s="10" t="s">
        <v>156</v>
      </c>
      <c r="D171" s="10" t="s">
        <v>199</v>
      </c>
      <c r="E171" s="20" t="s">
        <v>359</v>
      </c>
      <c r="F171" s="9">
        <v>33025</v>
      </c>
      <c r="G171" s="9">
        <v>40695</v>
      </c>
      <c r="H171" s="10">
        <v>22</v>
      </c>
      <c r="I171" s="10" t="s">
        <v>248</v>
      </c>
      <c r="J171" s="10" t="s">
        <v>200</v>
      </c>
      <c r="K171" s="10" t="s">
        <v>201</v>
      </c>
      <c r="L171" s="10">
        <v>6</v>
      </c>
    </row>
    <row r="172" spans="1:12">
      <c r="A172" s="10" t="s">
        <v>157</v>
      </c>
      <c r="D172" s="10" t="s">
        <v>199</v>
      </c>
      <c r="E172" s="20" t="s">
        <v>360</v>
      </c>
      <c r="F172" s="9">
        <v>33025</v>
      </c>
      <c r="G172" s="9">
        <v>40695</v>
      </c>
      <c r="H172" s="10">
        <v>22</v>
      </c>
      <c r="I172" s="10" t="s">
        <v>248</v>
      </c>
      <c r="J172" s="10" t="s">
        <v>200</v>
      </c>
      <c r="K172" s="10" t="s">
        <v>201</v>
      </c>
      <c r="L172" s="10">
        <v>6</v>
      </c>
    </row>
    <row r="173" spans="1:12">
      <c r="A173" s="10" t="s">
        <v>158</v>
      </c>
      <c r="D173" s="10" t="s">
        <v>199</v>
      </c>
      <c r="E173" s="20" t="s">
        <v>361</v>
      </c>
      <c r="F173" s="9">
        <v>33025</v>
      </c>
      <c r="G173" s="9">
        <v>40695</v>
      </c>
      <c r="H173" s="10">
        <v>22</v>
      </c>
      <c r="I173" s="10" t="s">
        <v>248</v>
      </c>
      <c r="J173" s="10" t="s">
        <v>200</v>
      </c>
      <c r="K173" s="10" t="s">
        <v>201</v>
      </c>
      <c r="L173" s="10">
        <v>6</v>
      </c>
    </row>
    <row r="174" spans="1:12">
      <c r="A174" s="10" t="s">
        <v>159</v>
      </c>
      <c r="D174" s="10" t="s">
        <v>199</v>
      </c>
      <c r="E174" s="20" t="s">
        <v>362</v>
      </c>
      <c r="F174" s="9">
        <v>33025</v>
      </c>
      <c r="G174" s="9">
        <v>40695</v>
      </c>
      <c r="H174" s="10">
        <v>22</v>
      </c>
      <c r="I174" s="10" t="s">
        <v>248</v>
      </c>
      <c r="J174" s="10" t="s">
        <v>200</v>
      </c>
      <c r="K174" s="10" t="s">
        <v>201</v>
      </c>
      <c r="L174" s="10">
        <v>6</v>
      </c>
    </row>
    <row r="175" spans="1:12">
      <c r="A175" s="10" t="s">
        <v>160</v>
      </c>
      <c r="D175" s="10" t="s">
        <v>199</v>
      </c>
      <c r="E175" s="20" t="s">
        <v>363</v>
      </c>
      <c r="F175" s="9">
        <v>33025</v>
      </c>
      <c r="G175" s="9">
        <v>40695</v>
      </c>
      <c r="H175" s="10">
        <v>22</v>
      </c>
      <c r="I175" s="10" t="s">
        <v>248</v>
      </c>
      <c r="J175" s="10" t="s">
        <v>200</v>
      </c>
      <c r="K175" s="10" t="s">
        <v>201</v>
      </c>
      <c r="L175" s="10">
        <v>6</v>
      </c>
    </row>
    <row r="176" spans="1:12">
      <c r="A176" s="10" t="s">
        <v>161</v>
      </c>
      <c r="D176" s="10" t="s">
        <v>199</v>
      </c>
      <c r="E176" s="20" t="s">
        <v>364</v>
      </c>
      <c r="F176" s="9">
        <v>33025</v>
      </c>
      <c r="G176" s="9">
        <v>40695</v>
      </c>
      <c r="H176" s="10">
        <v>22</v>
      </c>
      <c r="I176" s="10" t="s">
        <v>248</v>
      </c>
      <c r="J176" s="10" t="s">
        <v>200</v>
      </c>
      <c r="K176" s="10" t="s">
        <v>201</v>
      </c>
      <c r="L176" s="10">
        <v>6</v>
      </c>
    </row>
    <row r="177" spans="1:12">
      <c r="A177" s="10" t="s">
        <v>162</v>
      </c>
      <c r="D177" s="10" t="s">
        <v>199</v>
      </c>
      <c r="E177" s="20" t="s">
        <v>365</v>
      </c>
      <c r="F177" s="9">
        <v>33025</v>
      </c>
      <c r="G177" s="9">
        <v>40695</v>
      </c>
      <c r="H177" s="10">
        <v>22</v>
      </c>
      <c r="I177" s="10" t="s">
        <v>248</v>
      </c>
      <c r="J177" s="10" t="s">
        <v>200</v>
      </c>
      <c r="K177" s="10" t="s">
        <v>201</v>
      </c>
      <c r="L177" s="10">
        <v>6</v>
      </c>
    </row>
    <row r="178" spans="1:12">
      <c r="A178" s="10" t="s">
        <v>163</v>
      </c>
      <c r="D178" s="10" t="s">
        <v>199</v>
      </c>
      <c r="E178" s="20" t="s">
        <v>366</v>
      </c>
      <c r="F178" s="9">
        <v>33025</v>
      </c>
      <c r="G178" s="9">
        <v>40695</v>
      </c>
      <c r="H178" s="10">
        <v>22</v>
      </c>
      <c r="I178" s="10" t="s">
        <v>248</v>
      </c>
      <c r="J178" s="10" t="s">
        <v>200</v>
      </c>
      <c r="K178" s="10" t="s">
        <v>201</v>
      </c>
      <c r="L178" s="10">
        <v>6</v>
      </c>
    </row>
    <row r="179" spans="1:12">
      <c r="A179" s="10" t="s">
        <v>164</v>
      </c>
      <c r="D179" s="10" t="s">
        <v>199</v>
      </c>
      <c r="E179" s="20" t="s">
        <v>367</v>
      </c>
      <c r="F179" s="9">
        <v>33025</v>
      </c>
      <c r="G179" s="9">
        <v>40695</v>
      </c>
      <c r="H179" s="10">
        <v>22</v>
      </c>
      <c r="I179" s="10" t="s">
        <v>248</v>
      </c>
      <c r="J179" s="10" t="s">
        <v>200</v>
      </c>
      <c r="K179" s="10" t="s">
        <v>201</v>
      </c>
      <c r="L179" s="10">
        <v>6</v>
      </c>
    </row>
    <row r="180" spans="1:12">
      <c r="A180" s="10" t="s">
        <v>165</v>
      </c>
      <c r="D180" s="10" t="s">
        <v>199</v>
      </c>
      <c r="E180" s="20" t="s">
        <v>368</v>
      </c>
      <c r="F180" s="9">
        <v>33025</v>
      </c>
      <c r="G180" s="9">
        <v>40695</v>
      </c>
      <c r="H180" s="10">
        <v>22</v>
      </c>
      <c r="I180" s="10" t="s">
        <v>248</v>
      </c>
      <c r="J180" s="10" t="s">
        <v>200</v>
      </c>
      <c r="K180" s="10" t="s">
        <v>201</v>
      </c>
      <c r="L180" s="10">
        <v>6</v>
      </c>
    </row>
    <row r="181" spans="1:12">
      <c r="A181" s="10" t="s">
        <v>166</v>
      </c>
      <c r="D181" s="10" t="s">
        <v>199</v>
      </c>
      <c r="E181" s="20" t="s">
        <v>369</v>
      </c>
      <c r="F181" s="9">
        <v>33025</v>
      </c>
      <c r="G181" s="9">
        <v>40695</v>
      </c>
      <c r="H181" s="10">
        <v>22</v>
      </c>
      <c r="I181" s="10" t="s">
        <v>248</v>
      </c>
      <c r="J181" s="10" t="s">
        <v>200</v>
      </c>
      <c r="K181" s="10" t="s">
        <v>201</v>
      </c>
      <c r="L181" s="10">
        <v>6</v>
      </c>
    </row>
    <row r="182" spans="1:12">
      <c r="A182" s="10" t="s">
        <v>167</v>
      </c>
      <c r="D182" s="10" t="s">
        <v>199</v>
      </c>
      <c r="E182" s="20" t="s">
        <v>370</v>
      </c>
      <c r="F182" s="9">
        <v>33025</v>
      </c>
      <c r="G182" s="9">
        <v>40695</v>
      </c>
      <c r="H182" s="10">
        <v>22</v>
      </c>
      <c r="I182" s="10" t="s">
        <v>248</v>
      </c>
      <c r="J182" s="10" t="s">
        <v>200</v>
      </c>
      <c r="K182" s="10" t="s">
        <v>201</v>
      </c>
      <c r="L182" s="10">
        <v>6</v>
      </c>
    </row>
    <row r="183" spans="1:12">
      <c r="A183" s="10" t="s">
        <v>168</v>
      </c>
      <c r="D183" s="10" t="s">
        <v>199</v>
      </c>
      <c r="E183" s="20" t="s">
        <v>371</v>
      </c>
      <c r="F183" s="9">
        <v>33025</v>
      </c>
      <c r="G183" s="9">
        <v>40695</v>
      </c>
      <c r="H183" s="10">
        <v>22</v>
      </c>
      <c r="I183" s="10" t="s">
        <v>248</v>
      </c>
      <c r="J183" s="10" t="s">
        <v>200</v>
      </c>
      <c r="K183" s="10" t="s">
        <v>201</v>
      </c>
      <c r="L183" s="10">
        <v>6</v>
      </c>
    </row>
    <row r="184" spans="1:12">
      <c r="A184" s="10" t="s">
        <v>169</v>
      </c>
      <c r="D184" s="10" t="s">
        <v>199</v>
      </c>
      <c r="E184" s="20" t="s">
        <v>372</v>
      </c>
      <c r="F184" s="9">
        <v>33025</v>
      </c>
      <c r="G184" s="9">
        <v>40695</v>
      </c>
      <c r="H184" s="10">
        <v>22</v>
      </c>
      <c r="I184" s="10" t="s">
        <v>248</v>
      </c>
      <c r="J184" s="10" t="s">
        <v>200</v>
      </c>
      <c r="K184" s="10" t="s">
        <v>201</v>
      </c>
      <c r="L184" s="10">
        <v>6</v>
      </c>
    </row>
    <row r="185" spans="1:12">
      <c r="A185" s="10" t="s">
        <v>170</v>
      </c>
      <c r="D185" s="10" t="s">
        <v>199</v>
      </c>
      <c r="E185" s="20" t="s">
        <v>373</v>
      </c>
      <c r="F185" s="9">
        <v>33025</v>
      </c>
      <c r="G185" s="9">
        <v>40695</v>
      </c>
      <c r="H185" s="10">
        <v>22</v>
      </c>
      <c r="I185" s="10" t="s">
        <v>248</v>
      </c>
      <c r="J185" s="10" t="s">
        <v>200</v>
      </c>
      <c r="K185" s="10" t="s">
        <v>201</v>
      </c>
      <c r="L185" s="10">
        <v>6</v>
      </c>
    </row>
    <row r="186" spans="1:12">
      <c r="A186" s="10" t="s">
        <v>171</v>
      </c>
      <c r="D186" s="10" t="s">
        <v>199</v>
      </c>
      <c r="E186" s="20" t="s">
        <v>374</v>
      </c>
      <c r="F186" s="9">
        <v>33025</v>
      </c>
      <c r="G186" s="9">
        <v>40695</v>
      </c>
      <c r="H186" s="10">
        <v>22</v>
      </c>
      <c r="I186" s="10" t="s">
        <v>248</v>
      </c>
      <c r="J186" s="10" t="s">
        <v>200</v>
      </c>
      <c r="K186" s="10" t="s">
        <v>201</v>
      </c>
      <c r="L186" s="10">
        <v>6</v>
      </c>
    </row>
    <row r="187" spans="1:12">
      <c r="A187" s="10" t="s">
        <v>172</v>
      </c>
      <c r="D187" s="10" t="s">
        <v>199</v>
      </c>
      <c r="E187" s="20" t="s">
        <v>375</v>
      </c>
      <c r="F187" s="9">
        <v>33025</v>
      </c>
      <c r="G187" s="9">
        <v>40695</v>
      </c>
      <c r="H187" s="10">
        <v>22</v>
      </c>
      <c r="I187" s="10" t="s">
        <v>248</v>
      </c>
      <c r="J187" s="10" t="s">
        <v>200</v>
      </c>
      <c r="K187" s="10" t="s">
        <v>201</v>
      </c>
      <c r="L187" s="10">
        <v>6</v>
      </c>
    </row>
    <row r="188" spans="1:12">
      <c r="A188" s="10" t="s">
        <v>173</v>
      </c>
      <c r="D188" s="10" t="s">
        <v>199</v>
      </c>
      <c r="E188" s="20" t="s">
        <v>376</v>
      </c>
      <c r="F188" s="9">
        <v>33025</v>
      </c>
      <c r="G188" s="9">
        <v>40695</v>
      </c>
      <c r="H188" s="10">
        <v>22</v>
      </c>
      <c r="I188" s="10" t="s">
        <v>248</v>
      </c>
      <c r="J188" s="10" t="s">
        <v>200</v>
      </c>
      <c r="K188" s="10" t="s">
        <v>201</v>
      </c>
      <c r="L188" s="10">
        <v>6</v>
      </c>
    </row>
    <row r="189" spans="1:12">
      <c r="A189" s="10" t="s">
        <v>174</v>
      </c>
      <c r="D189" s="10" t="s">
        <v>199</v>
      </c>
      <c r="E189" s="20" t="s">
        <v>377</v>
      </c>
      <c r="F189" s="9">
        <v>33025</v>
      </c>
      <c r="G189" s="9">
        <v>40695</v>
      </c>
      <c r="H189" s="10">
        <v>22</v>
      </c>
      <c r="I189" s="10" t="s">
        <v>248</v>
      </c>
      <c r="J189" s="10" t="s">
        <v>200</v>
      </c>
      <c r="K189" s="10" t="s">
        <v>201</v>
      </c>
      <c r="L189" s="10">
        <v>6</v>
      </c>
    </row>
    <row r="190" spans="1:12">
      <c r="A190" s="10" t="s">
        <v>175</v>
      </c>
      <c r="D190" s="10" t="s">
        <v>199</v>
      </c>
      <c r="E190" s="20" t="s">
        <v>378</v>
      </c>
      <c r="F190" s="9">
        <v>33025</v>
      </c>
      <c r="G190" s="9">
        <v>40695</v>
      </c>
      <c r="H190" s="10">
        <v>22</v>
      </c>
      <c r="I190" s="10" t="s">
        <v>248</v>
      </c>
      <c r="J190" s="10" t="s">
        <v>200</v>
      </c>
      <c r="K190" s="10" t="s">
        <v>201</v>
      </c>
      <c r="L190" s="10">
        <v>6</v>
      </c>
    </row>
    <row r="191" spans="1:12">
      <c r="A191" s="10" t="s">
        <v>176</v>
      </c>
      <c r="D191" s="10" t="s">
        <v>199</v>
      </c>
      <c r="E191" s="20" t="s">
        <v>379</v>
      </c>
      <c r="F191" s="9">
        <v>33025</v>
      </c>
      <c r="G191" s="9">
        <v>40695</v>
      </c>
      <c r="H191" s="10">
        <v>22</v>
      </c>
      <c r="I191" s="10" t="s">
        <v>248</v>
      </c>
      <c r="J191" s="10" t="s">
        <v>200</v>
      </c>
      <c r="K191" s="10" t="s">
        <v>201</v>
      </c>
      <c r="L191" s="10">
        <v>6</v>
      </c>
    </row>
    <row r="192" spans="1:12">
      <c r="A192" s="10" t="s">
        <v>177</v>
      </c>
      <c r="D192" s="10" t="s">
        <v>199</v>
      </c>
      <c r="E192" s="20" t="s">
        <v>380</v>
      </c>
      <c r="F192" s="9">
        <v>33025</v>
      </c>
      <c r="G192" s="9">
        <v>40695</v>
      </c>
      <c r="H192" s="10">
        <v>22</v>
      </c>
      <c r="I192" s="10" t="s">
        <v>248</v>
      </c>
      <c r="J192" s="10" t="s">
        <v>200</v>
      </c>
      <c r="K192" s="10" t="s">
        <v>201</v>
      </c>
      <c r="L192" s="10">
        <v>6</v>
      </c>
    </row>
    <row r="193" spans="1:12">
      <c r="A193" s="10" t="s">
        <v>178</v>
      </c>
      <c r="D193" s="10" t="s">
        <v>199</v>
      </c>
      <c r="E193" s="20" t="s">
        <v>381</v>
      </c>
      <c r="F193" s="9">
        <v>33025</v>
      </c>
      <c r="G193" s="9">
        <v>40695</v>
      </c>
      <c r="H193" s="10">
        <v>22</v>
      </c>
      <c r="I193" s="10" t="s">
        <v>248</v>
      </c>
      <c r="J193" s="10" t="s">
        <v>200</v>
      </c>
      <c r="K193" s="10" t="s">
        <v>201</v>
      </c>
      <c r="L193" s="10">
        <v>6</v>
      </c>
    </row>
    <row r="194" spans="1:12">
      <c r="A194" s="10" t="s">
        <v>179</v>
      </c>
      <c r="D194" s="10" t="s">
        <v>199</v>
      </c>
      <c r="E194" s="20" t="s">
        <v>382</v>
      </c>
      <c r="F194" s="9">
        <v>33025</v>
      </c>
      <c r="G194" s="9">
        <v>40695</v>
      </c>
      <c r="H194" s="10">
        <v>22</v>
      </c>
      <c r="I194" s="10" t="s">
        <v>248</v>
      </c>
      <c r="J194" s="10" t="s">
        <v>200</v>
      </c>
      <c r="K194" s="10" t="s">
        <v>201</v>
      </c>
      <c r="L194" s="10">
        <v>6</v>
      </c>
    </row>
    <row r="195" spans="1:12">
      <c r="A195" s="10" t="s">
        <v>180</v>
      </c>
      <c r="D195" s="10" t="s">
        <v>199</v>
      </c>
      <c r="E195" s="20" t="s">
        <v>383</v>
      </c>
      <c r="F195" s="9">
        <v>33025</v>
      </c>
      <c r="G195" s="9">
        <v>40695</v>
      </c>
      <c r="H195" s="10">
        <v>22</v>
      </c>
      <c r="I195" s="10" t="s">
        <v>248</v>
      </c>
      <c r="J195" s="10" t="s">
        <v>200</v>
      </c>
      <c r="K195" s="10" t="s">
        <v>201</v>
      </c>
      <c r="L195" s="10">
        <v>6</v>
      </c>
    </row>
    <row r="196" spans="1:12">
      <c r="A196" s="10" t="s">
        <v>181</v>
      </c>
      <c r="D196" s="10" t="s">
        <v>199</v>
      </c>
      <c r="E196" s="20" t="s">
        <v>384</v>
      </c>
      <c r="F196" s="9">
        <v>33025</v>
      </c>
      <c r="G196" s="9">
        <v>40695</v>
      </c>
      <c r="H196" s="10">
        <v>22</v>
      </c>
      <c r="I196" s="10" t="s">
        <v>248</v>
      </c>
      <c r="J196" s="10" t="s">
        <v>200</v>
      </c>
      <c r="K196" s="10" t="s">
        <v>201</v>
      </c>
      <c r="L196" s="10">
        <v>6</v>
      </c>
    </row>
    <row r="197" spans="1:12">
      <c r="A197" s="10" t="s">
        <v>182</v>
      </c>
      <c r="D197" s="10" t="s">
        <v>199</v>
      </c>
      <c r="E197" s="20" t="s">
        <v>385</v>
      </c>
      <c r="F197" s="9">
        <v>33025</v>
      </c>
      <c r="G197" s="9">
        <v>40695</v>
      </c>
      <c r="H197" s="10">
        <v>22</v>
      </c>
      <c r="I197" s="10" t="s">
        <v>248</v>
      </c>
      <c r="J197" s="10" t="s">
        <v>200</v>
      </c>
      <c r="K197" s="10" t="s">
        <v>201</v>
      </c>
      <c r="L197" s="10">
        <v>6</v>
      </c>
    </row>
    <row r="198" spans="1:12">
      <c r="A198" s="10" t="s">
        <v>183</v>
      </c>
      <c r="D198" s="10" t="s">
        <v>199</v>
      </c>
      <c r="E198" s="20" t="s">
        <v>386</v>
      </c>
      <c r="F198" s="9">
        <v>33025</v>
      </c>
      <c r="G198" s="9">
        <v>40695</v>
      </c>
      <c r="H198" s="10">
        <v>22</v>
      </c>
      <c r="I198" s="10" t="s">
        <v>248</v>
      </c>
      <c r="J198" s="10" t="s">
        <v>200</v>
      </c>
      <c r="K198" s="10" t="s">
        <v>201</v>
      </c>
      <c r="L198" s="10">
        <v>6</v>
      </c>
    </row>
    <row r="199" spans="1:12">
      <c r="A199" s="10" t="s">
        <v>184</v>
      </c>
      <c r="D199" s="10" t="s">
        <v>199</v>
      </c>
      <c r="E199" s="20" t="s">
        <v>387</v>
      </c>
      <c r="F199" s="9">
        <v>33025</v>
      </c>
      <c r="G199" s="9">
        <v>40695</v>
      </c>
      <c r="H199" s="10">
        <v>22</v>
      </c>
      <c r="I199" s="10" t="s">
        <v>248</v>
      </c>
      <c r="J199" s="10" t="s">
        <v>200</v>
      </c>
      <c r="K199" s="10" t="s">
        <v>201</v>
      </c>
      <c r="L199" s="10">
        <v>6</v>
      </c>
    </row>
    <row r="200" spans="1:12">
      <c r="A200" s="10" t="s">
        <v>185</v>
      </c>
      <c r="D200" s="10" t="s">
        <v>199</v>
      </c>
      <c r="E200" s="20" t="s">
        <v>388</v>
      </c>
      <c r="F200" s="9">
        <v>33025</v>
      </c>
      <c r="G200" s="9">
        <v>40695</v>
      </c>
      <c r="H200" s="10">
        <v>22</v>
      </c>
      <c r="I200" s="10" t="s">
        <v>248</v>
      </c>
      <c r="J200" s="10" t="s">
        <v>200</v>
      </c>
      <c r="K200" s="10" t="s">
        <v>201</v>
      </c>
      <c r="L200" s="10">
        <v>6</v>
      </c>
    </row>
    <row r="201" spans="1:12">
      <c r="A201" s="10" t="s">
        <v>186</v>
      </c>
      <c r="D201" s="10" t="s">
        <v>199</v>
      </c>
      <c r="E201" s="20" t="s">
        <v>389</v>
      </c>
      <c r="F201" s="9">
        <v>33025</v>
      </c>
      <c r="G201" s="9">
        <v>40695</v>
      </c>
      <c r="H201" s="10">
        <v>22</v>
      </c>
      <c r="I201" s="10" t="s">
        <v>248</v>
      </c>
      <c r="J201" s="10" t="s">
        <v>200</v>
      </c>
      <c r="K201" s="10" t="s">
        <v>201</v>
      </c>
      <c r="L201" s="10">
        <v>6</v>
      </c>
    </row>
    <row r="202" spans="1:12">
      <c r="A202" s="10" t="s">
        <v>187</v>
      </c>
      <c r="D202" s="10" t="s">
        <v>199</v>
      </c>
      <c r="E202" s="20" t="s">
        <v>390</v>
      </c>
      <c r="F202" s="9">
        <v>33025</v>
      </c>
      <c r="G202" s="9">
        <v>40695</v>
      </c>
      <c r="H202" s="10">
        <v>22</v>
      </c>
      <c r="I202" s="10" t="s">
        <v>248</v>
      </c>
      <c r="J202" s="10" t="s">
        <v>200</v>
      </c>
      <c r="K202" s="10" t="s">
        <v>201</v>
      </c>
      <c r="L202" s="10">
        <v>6</v>
      </c>
    </row>
    <row r="203" spans="1:12">
      <c r="A203" s="10" t="s">
        <v>188</v>
      </c>
      <c r="D203" s="10" t="s">
        <v>199</v>
      </c>
      <c r="E203" s="20" t="s">
        <v>391</v>
      </c>
      <c r="F203" s="9">
        <v>33025</v>
      </c>
      <c r="G203" s="9">
        <v>40695</v>
      </c>
      <c r="H203" s="10">
        <v>22</v>
      </c>
      <c r="I203" s="10" t="s">
        <v>248</v>
      </c>
      <c r="J203" s="10" t="s">
        <v>200</v>
      </c>
      <c r="K203" s="10" t="s">
        <v>201</v>
      </c>
    </row>
    <row r="205" spans="1:12" ht="15">
      <c r="A205" s="71" t="s">
        <v>501</v>
      </c>
      <c r="B205" s="71"/>
      <c r="C205" s="71"/>
      <c r="D205" s="71"/>
      <c r="E205" s="71"/>
      <c r="F205" s="71"/>
      <c r="G205" s="71"/>
      <c r="H205" s="71"/>
      <c r="I205" s="71"/>
      <c r="J205" s="71"/>
      <c r="K205" s="71"/>
    </row>
    <row r="208" spans="1:12">
      <c r="L208" s="10">
        <v>6</v>
      </c>
    </row>
    <row r="209" spans="1:12">
      <c r="A209" s="10" t="s">
        <v>500</v>
      </c>
      <c r="D209" s="10" t="s">
        <v>199</v>
      </c>
      <c r="E209" s="20" t="s">
        <v>451</v>
      </c>
      <c r="F209" s="9">
        <v>33025</v>
      </c>
      <c r="G209" s="9">
        <v>40695</v>
      </c>
      <c r="H209" s="10">
        <v>22</v>
      </c>
      <c r="I209" s="10" t="s">
        <v>198</v>
      </c>
      <c r="J209" s="10" t="s">
        <v>200</v>
      </c>
      <c r="K209" s="10" t="s">
        <v>201</v>
      </c>
      <c r="L209" s="10">
        <v>6</v>
      </c>
    </row>
    <row r="210" spans="1:12">
      <c r="A210" s="10" t="s">
        <v>499</v>
      </c>
      <c r="D210" s="10" t="s">
        <v>199</v>
      </c>
      <c r="E210" s="20" t="s">
        <v>450</v>
      </c>
      <c r="F210" s="9">
        <v>33025</v>
      </c>
      <c r="G210" s="9">
        <v>40695</v>
      </c>
      <c r="H210" s="10">
        <v>22</v>
      </c>
      <c r="I210" s="10" t="s">
        <v>198</v>
      </c>
      <c r="J210" s="10" t="s">
        <v>200</v>
      </c>
      <c r="K210" s="10" t="s">
        <v>201</v>
      </c>
      <c r="L210" s="10">
        <v>6</v>
      </c>
    </row>
    <row r="211" spans="1:12">
      <c r="A211" s="10" t="s">
        <v>498</v>
      </c>
      <c r="D211" s="10" t="s">
        <v>199</v>
      </c>
      <c r="E211" s="20" t="s">
        <v>449</v>
      </c>
      <c r="F211" s="9">
        <v>33025</v>
      </c>
      <c r="G211" s="9">
        <v>40695</v>
      </c>
      <c r="H211" s="10">
        <v>22</v>
      </c>
      <c r="I211" s="10" t="s">
        <v>198</v>
      </c>
      <c r="J211" s="10" t="s">
        <v>200</v>
      </c>
      <c r="K211" s="10" t="s">
        <v>201</v>
      </c>
      <c r="L211" s="10">
        <v>6</v>
      </c>
    </row>
    <row r="212" spans="1:12">
      <c r="A212" s="10" t="s">
        <v>497</v>
      </c>
      <c r="D212" s="10" t="s">
        <v>199</v>
      </c>
      <c r="E212" s="20" t="s">
        <v>448</v>
      </c>
      <c r="F212" s="9">
        <v>33025</v>
      </c>
      <c r="G212" s="9">
        <v>40695</v>
      </c>
      <c r="H212" s="10">
        <v>22</v>
      </c>
      <c r="I212" s="10" t="s">
        <v>198</v>
      </c>
      <c r="J212" s="10" t="s">
        <v>200</v>
      </c>
      <c r="K212" s="10" t="s">
        <v>201</v>
      </c>
      <c r="L212" s="10">
        <v>6</v>
      </c>
    </row>
    <row r="213" spans="1:12">
      <c r="A213" s="10" t="s">
        <v>496</v>
      </c>
      <c r="D213" s="10" t="s">
        <v>199</v>
      </c>
      <c r="E213" s="20" t="s">
        <v>447</v>
      </c>
      <c r="F213" s="9">
        <v>33025</v>
      </c>
      <c r="G213" s="9">
        <v>40695</v>
      </c>
      <c r="H213" s="10">
        <v>22</v>
      </c>
      <c r="I213" s="10" t="s">
        <v>198</v>
      </c>
      <c r="J213" s="10" t="s">
        <v>200</v>
      </c>
      <c r="K213" s="10" t="s">
        <v>201</v>
      </c>
      <c r="L213" s="10">
        <v>6</v>
      </c>
    </row>
    <row r="214" spans="1:12">
      <c r="A214" s="10" t="s">
        <v>495</v>
      </c>
      <c r="D214" s="10" t="s">
        <v>199</v>
      </c>
      <c r="E214" s="20" t="s">
        <v>446</v>
      </c>
      <c r="F214" s="9">
        <v>33025</v>
      </c>
      <c r="G214" s="9">
        <v>40695</v>
      </c>
      <c r="H214" s="10">
        <v>22</v>
      </c>
      <c r="I214" s="10" t="s">
        <v>198</v>
      </c>
      <c r="J214" s="10" t="s">
        <v>200</v>
      </c>
      <c r="K214" s="10" t="s">
        <v>201</v>
      </c>
      <c r="L214" s="10">
        <v>6</v>
      </c>
    </row>
    <row r="215" spans="1:12">
      <c r="A215" s="10" t="s">
        <v>494</v>
      </c>
      <c r="D215" s="10" t="s">
        <v>199</v>
      </c>
      <c r="E215" s="20" t="s">
        <v>445</v>
      </c>
      <c r="F215" s="9">
        <v>33025</v>
      </c>
      <c r="G215" s="9">
        <v>40695</v>
      </c>
      <c r="H215" s="10">
        <v>22</v>
      </c>
      <c r="I215" s="10" t="s">
        <v>198</v>
      </c>
      <c r="J215" s="10" t="s">
        <v>200</v>
      </c>
      <c r="K215" s="10" t="s">
        <v>201</v>
      </c>
      <c r="L215" s="10">
        <v>6</v>
      </c>
    </row>
    <row r="216" spans="1:12">
      <c r="A216" s="10" t="s">
        <v>493</v>
      </c>
      <c r="D216" s="10" t="s">
        <v>199</v>
      </c>
      <c r="E216" s="20" t="s">
        <v>444</v>
      </c>
      <c r="F216" s="9">
        <v>33025</v>
      </c>
      <c r="G216" s="9">
        <v>40695</v>
      </c>
      <c r="H216" s="10">
        <v>22</v>
      </c>
      <c r="I216" s="10" t="s">
        <v>198</v>
      </c>
      <c r="J216" s="10" t="s">
        <v>200</v>
      </c>
      <c r="K216" s="10" t="s">
        <v>201</v>
      </c>
      <c r="L216" s="10">
        <v>6</v>
      </c>
    </row>
    <row r="217" spans="1:12">
      <c r="A217" s="10" t="s">
        <v>492</v>
      </c>
      <c r="D217" s="10" t="s">
        <v>199</v>
      </c>
      <c r="E217" s="20" t="s">
        <v>443</v>
      </c>
      <c r="F217" s="9">
        <v>33025</v>
      </c>
      <c r="G217" s="9">
        <v>40695</v>
      </c>
      <c r="H217" s="10">
        <v>22</v>
      </c>
      <c r="I217" s="10" t="s">
        <v>198</v>
      </c>
      <c r="J217" s="10" t="s">
        <v>200</v>
      </c>
      <c r="K217" s="10" t="s">
        <v>201</v>
      </c>
      <c r="L217" s="10">
        <v>6</v>
      </c>
    </row>
    <row r="218" spans="1:12">
      <c r="A218" s="10" t="s">
        <v>491</v>
      </c>
      <c r="D218" s="10" t="s">
        <v>199</v>
      </c>
      <c r="E218" s="20" t="s">
        <v>442</v>
      </c>
      <c r="F218" s="9">
        <v>33025</v>
      </c>
      <c r="G218" s="9">
        <v>40695</v>
      </c>
      <c r="H218" s="10">
        <v>22</v>
      </c>
      <c r="I218" s="10" t="s">
        <v>198</v>
      </c>
      <c r="J218" s="10" t="s">
        <v>200</v>
      </c>
      <c r="K218" s="10" t="s">
        <v>201</v>
      </c>
      <c r="L218" s="10">
        <v>6</v>
      </c>
    </row>
    <row r="219" spans="1:12">
      <c r="A219" s="10" t="s">
        <v>490</v>
      </c>
      <c r="D219" s="10" t="s">
        <v>199</v>
      </c>
      <c r="E219" s="20" t="s">
        <v>441</v>
      </c>
      <c r="F219" s="9">
        <v>33025</v>
      </c>
      <c r="G219" s="9">
        <v>40695</v>
      </c>
      <c r="H219" s="10">
        <v>22</v>
      </c>
      <c r="I219" s="10" t="s">
        <v>198</v>
      </c>
      <c r="J219" s="10" t="s">
        <v>200</v>
      </c>
      <c r="K219" s="10" t="s">
        <v>201</v>
      </c>
      <c r="L219" s="10">
        <v>6</v>
      </c>
    </row>
    <row r="220" spans="1:12">
      <c r="A220" s="10" t="s">
        <v>489</v>
      </c>
      <c r="D220" s="10" t="s">
        <v>199</v>
      </c>
      <c r="E220" s="20" t="s">
        <v>440</v>
      </c>
      <c r="F220" s="9">
        <v>33025</v>
      </c>
      <c r="G220" s="9">
        <v>40695</v>
      </c>
      <c r="H220" s="10">
        <v>22</v>
      </c>
      <c r="I220" s="10" t="s">
        <v>198</v>
      </c>
      <c r="J220" s="10" t="s">
        <v>200</v>
      </c>
      <c r="K220" s="10" t="s">
        <v>201</v>
      </c>
      <c r="L220" s="10">
        <v>6</v>
      </c>
    </row>
    <row r="221" spans="1:12">
      <c r="A221" s="10" t="s">
        <v>488</v>
      </c>
      <c r="D221" s="10" t="s">
        <v>199</v>
      </c>
      <c r="E221" s="20" t="s">
        <v>439</v>
      </c>
      <c r="F221" s="9">
        <v>33025</v>
      </c>
      <c r="G221" s="9">
        <v>40695</v>
      </c>
      <c r="H221" s="10">
        <v>22</v>
      </c>
      <c r="I221" s="10" t="s">
        <v>198</v>
      </c>
      <c r="J221" s="10" t="s">
        <v>200</v>
      </c>
      <c r="K221" s="10" t="s">
        <v>201</v>
      </c>
      <c r="L221" s="10">
        <v>6</v>
      </c>
    </row>
    <row r="222" spans="1:12">
      <c r="A222" s="10" t="s">
        <v>487</v>
      </c>
      <c r="D222" s="10" t="s">
        <v>199</v>
      </c>
      <c r="E222" s="20" t="s">
        <v>438</v>
      </c>
      <c r="F222" s="9">
        <v>33025</v>
      </c>
      <c r="G222" s="9">
        <v>40695</v>
      </c>
      <c r="H222" s="10">
        <v>22</v>
      </c>
      <c r="I222" s="10" t="s">
        <v>198</v>
      </c>
      <c r="J222" s="10" t="s">
        <v>200</v>
      </c>
      <c r="K222" s="10" t="s">
        <v>201</v>
      </c>
      <c r="L222" s="10">
        <v>6</v>
      </c>
    </row>
    <row r="223" spans="1:12">
      <c r="A223" s="10" t="s">
        <v>486</v>
      </c>
      <c r="D223" s="10" t="s">
        <v>199</v>
      </c>
      <c r="E223" s="20" t="s">
        <v>437</v>
      </c>
      <c r="F223" s="9">
        <v>33025</v>
      </c>
      <c r="G223" s="9">
        <v>40695</v>
      </c>
      <c r="H223" s="10">
        <v>22</v>
      </c>
      <c r="I223" s="10" t="s">
        <v>198</v>
      </c>
      <c r="J223" s="10" t="s">
        <v>200</v>
      </c>
      <c r="K223" s="10" t="s">
        <v>201</v>
      </c>
      <c r="L223" s="10">
        <v>6</v>
      </c>
    </row>
    <row r="224" spans="1:12">
      <c r="A224" s="10" t="s">
        <v>485</v>
      </c>
      <c r="D224" s="10" t="s">
        <v>199</v>
      </c>
      <c r="E224" s="20" t="s">
        <v>436</v>
      </c>
      <c r="F224" s="9">
        <v>33025</v>
      </c>
      <c r="G224" s="9">
        <v>40695</v>
      </c>
      <c r="H224" s="10">
        <v>22</v>
      </c>
      <c r="I224" s="10" t="s">
        <v>198</v>
      </c>
      <c r="J224" s="10" t="s">
        <v>200</v>
      </c>
      <c r="K224" s="10" t="s">
        <v>201</v>
      </c>
      <c r="L224" s="10">
        <v>6</v>
      </c>
    </row>
    <row r="225" spans="1:12">
      <c r="A225" s="10" t="s">
        <v>484</v>
      </c>
      <c r="D225" s="10" t="s">
        <v>199</v>
      </c>
      <c r="E225" s="20" t="s">
        <v>435</v>
      </c>
      <c r="F225" s="9">
        <v>33025</v>
      </c>
      <c r="G225" s="9">
        <v>40695</v>
      </c>
      <c r="H225" s="10">
        <v>22</v>
      </c>
      <c r="I225" s="10" t="s">
        <v>198</v>
      </c>
      <c r="J225" s="10" t="s">
        <v>200</v>
      </c>
      <c r="K225" s="10" t="s">
        <v>201</v>
      </c>
      <c r="L225" s="10">
        <v>6</v>
      </c>
    </row>
    <row r="226" spans="1:12">
      <c r="A226" s="10" t="s">
        <v>483</v>
      </c>
      <c r="D226" s="10" t="s">
        <v>199</v>
      </c>
      <c r="E226" s="20" t="s">
        <v>434</v>
      </c>
      <c r="F226" s="9">
        <v>33025</v>
      </c>
      <c r="G226" s="9">
        <v>40695</v>
      </c>
      <c r="H226" s="10">
        <v>22</v>
      </c>
      <c r="I226" s="10" t="s">
        <v>198</v>
      </c>
      <c r="J226" s="10" t="s">
        <v>200</v>
      </c>
      <c r="K226" s="10" t="s">
        <v>201</v>
      </c>
      <c r="L226" s="10">
        <v>6</v>
      </c>
    </row>
    <row r="227" spans="1:12">
      <c r="A227" s="10" t="s">
        <v>482</v>
      </c>
      <c r="D227" s="10" t="s">
        <v>199</v>
      </c>
      <c r="E227" s="20" t="s">
        <v>433</v>
      </c>
      <c r="F227" s="9">
        <v>33025</v>
      </c>
      <c r="G227" s="9">
        <v>40695</v>
      </c>
      <c r="H227" s="10">
        <v>22</v>
      </c>
      <c r="I227" s="10" t="s">
        <v>198</v>
      </c>
      <c r="J227" s="10" t="s">
        <v>200</v>
      </c>
      <c r="K227" s="10" t="s">
        <v>201</v>
      </c>
      <c r="L227" s="10">
        <v>6</v>
      </c>
    </row>
    <row r="228" spans="1:12">
      <c r="A228" s="10" t="s">
        <v>481</v>
      </c>
      <c r="D228" s="10" t="s">
        <v>199</v>
      </c>
      <c r="E228" s="20" t="s">
        <v>432</v>
      </c>
      <c r="F228" s="9">
        <v>33025</v>
      </c>
      <c r="G228" s="9">
        <v>40695</v>
      </c>
      <c r="H228" s="10">
        <v>22</v>
      </c>
      <c r="I228" s="10" t="s">
        <v>198</v>
      </c>
      <c r="J228" s="10" t="s">
        <v>200</v>
      </c>
      <c r="K228" s="10" t="s">
        <v>201</v>
      </c>
      <c r="L228" s="10">
        <v>6</v>
      </c>
    </row>
    <row r="229" spans="1:12">
      <c r="A229" s="10" t="s">
        <v>480</v>
      </c>
      <c r="D229" s="10" t="s">
        <v>199</v>
      </c>
      <c r="E229" s="20" t="s">
        <v>431</v>
      </c>
      <c r="F229" s="9">
        <v>33025</v>
      </c>
      <c r="G229" s="9">
        <v>40695</v>
      </c>
      <c r="H229" s="10">
        <v>22</v>
      </c>
      <c r="I229" s="10" t="s">
        <v>198</v>
      </c>
      <c r="J229" s="10" t="s">
        <v>200</v>
      </c>
      <c r="K229" s="10" t="s">
        <v>201</v>
      </c>
      <c r="L229" s="10">
        <v>6</v>
      </c>
    </row>
    <row r="230" spans="1:12">
      <c r="A230" s="10" t="s">
        <v>479</v>
      </c>
      <c r="D230" s="10" t="s">
        <v>199</v>
      </c>
      <c r="E230" s="20" t="s">
        <v>430</v>
      </c>
      <c r="F230" s="9">
        <v>33025</v>
      </c>
      <c r="G230" s="9">
        <v>40695</v>
      </c>
      <c r="H230" s="10">
        <v>22</v>
      </c>
      <c r="I230" s="10" t="s">
        <v>198</v>
      </c>
      <c r="J230" s="10" t="s">
        <v>200</v>
      </c>
      <c r="K230" s="10" t="s">
        <v>201</v>
      </c>
      <c r="L230" s="10">
        <v>6</v>
      </c>
    </row>
    <row r="231" spans="1:12">
      <c r="A231" s="10" t="s">
        <v>478</v>
      </c>
      <c r="D231" s="10" t="s">
        <v>199</v>
      </c>
      <c r="E231" s="20" t="s">
        <v>429</v>
      </c>
      <c r="F231" s="9">
        <v>33025</v>
      </c>
      <c r="G231" s="9">
        <v>40695</v>
      </c>
      <c r="H231" s="10">
        <v>22</v>
      </c>
      <c r="I231" s="10" t="s">
        <v>198</v>
      </c>
      <c r="J231" s="10" t="s">
        <v>200</v>
      </c>
      <c r="K231" s="10" t="s">
        <v>201</v>
      </c>
      <c r="L231" s="10">
        <v>6</v>
      </c>
    </row>
    <row r="232" spans="1:12">
      <c r="A232" s="10" t="s">
        <v>477</v>
      </c>
      <c r="D232" s="10" t="s">
        <v>199</v>
      </c>
      <c r="E232" s="20" t="s">
        <v>428</v>
      </c>
      <c r="F232" s="9">
        <v>33025</v>
      </c>
      <c r="G232" s="9">
        <v>40695</v>
      </c>
      <c r="H232" s="10">
        <v>22</v>
      </c>
      <c r="I232" s="10" t="s">
        <v>198</v>
      </c>
      <c r="J232" s="10" t="s">
        <v>200</v>
      </c>
      <c r="K232" s="10" t="s">
        <v>201</v>
      </c>
      <c r="L232" s="10">
        <v>6</v>
      </c>
    </row>
    <row r="233" spans="1:12">
      <c r="A233" s="10" t="s">
        <v>476</v>
      </c>
      <c r="D233" s="10" t="s">
        <v>199</v>
      </c>
      <c r="E233" s="20" t="s">
        <v>427</v>
      </c>
      <c r="F233" s="9">
        <v>33025</v>
      </c>
      <c r="G233" s="9">
        <v>40695</v>
      </c>
      <c r="H233" s="10">
        <v>22</v>
      </c>
      <c r="I233" s="10" t="s">
        <v>198</v>
      </c>
      <c r="J233" s="10" t="s">
        <v>200</v>
      </c>
      <c r="K233" s="10" t="s">
        <v>201</v>
      </c>
      <c r="L233" s="10">
        <v>6</v>
      </c>
    </row>
    <row r="234" spans="1:12">
      <c r="A234" s="10" t="s">
        <v>475</v>
      </c>
      <c r="D234" s="10" t="s">
        <v>199</v>
      </c>
      <c r="E234" s="20" t="s">
        <v>426</v>
      </c>
      <c r="F234" s="9">
        <v>33025</v>
      </c>
      <c r="G234" s="9">
        <v>40695</v>
      </c>
      <c r="H234" s="10">
        <v>22</v>
      </c>
      <c r="I234" s="10" t="s">
        <v>198</v>
      </c>
      <c r="J234" s="10" t="s">
        <v>200</v>
      </c>
      <c r="K234" s="10" t="s">
        <v>201</v>
      </c>
      <c r="L234" s="10">
        <v>6</v>
      </c>
    </row>
    <row r="235" spans="1:12">
      <c r="A235" s="10" t="s">
        <v>474</v>
      </c>
      <c r="D235" s="10" t="s">
        <v>199</v>
      </c>
      <c r="E235" s="20" t="s">
        <v>425</v>
      </c>
      <c r="F235" s="9">
        <v>33025</v>
      </c>
      <c r="G235" s="9">
        <v>40695</v>
      </c>
      <c r="H235" s="10">
        <v>22</v>
      </c>
      <c r="I235" s="10" t="s">
        <v>198</v>
      </c>
      <c r="J235" s="10" t="s">
        <v>200</v>
      </c>
      <c r="K235" s="10" t="s">
        <v>201</v>
      </c>
      <c r="L235" s="10">
        <v>6</v>
      </c>
    </row>
    <row r="236" spans="1:12">
      <c r="A236" s="10" t="s">
        <v>473</v>
      </c>
      <c r="D236" s="10" t="s">
        <v>199</v>
      </c>
      <c r="E236" s="20" t="s">
        <v>424</v>
      </c>
      <c r="F236" s="9">
        <v>33025</v>
      </c>
      <c r="G236" s="9">
        <v>40695</v>
      </c>
      <c r="H236" s="10">
        <v>22</v>
      </c>
      <c r="I236" s="10" t="s">
        <v>198</v>
      </c>
      <c r="J236" s="10" t="s">
        <v>200</v>
      </c>
      <c r="K236" s="10" t="s">
        <v>201</v>
      </c>
      <c r="L236" s="10">
        <v>6</v>
      </c>
    </row>
    <row r="237" spans="1:12">
      <c r="A237" s="10" t="s">
        <v>472</v>
      </c>
      <c r="D237" s="10" t="s">
        <v>199</v>
      </c>
      <c r="E237" s="20" t="s">
        <v>423</v>
      </c>
      <c r="F237" s="9">
        <v>33025</v>
      </c>
      <c r="G237" s="9">
        <v>40695</v>
      </c>
      <c r="H237" s="10">
        <v>22</v>
      </c>
      <c r="I237" s="10" t="s">
        <v>198</v>
      </c>
      <c r="J237" s="10" t="s">
        <v>200</v>
      </c>
      <c r="K237" s="10" t="s">
        <v>201</v>
      </c>
      <c r="L237" s="10">
        <v>6</v>
      </c>
    </row>
    <row r="238" spans="1:12">
      <c r="A238" s="10" t="s">
        <v>471</v>
      </c>
      <c r="D238" s="10" t="s">
        <v>199</v>
      </c>
      <c r="E238" s="20" t="s">
        <v>422</v>
      </c>
      <c r="F238" s="9">
        <v>33025</v>
      </c>
      <c r="G238" s="9">
        <v>40695</v>
      </c>
      <c r="H238" s="10">
        <v>22</v>
      </c>
      <c r="I238" s="10" t="s">
        <v>198</v>
      </c>
      <c r="J238" s="10" t="s">
        <v>200</v>
      </c>
      <c r="K238" s="10" t="s">
        <v>201</v>
      </c>
      <c r="L238" s="10">
        <v>6</v>
      </c>
    </row>
    <row r="239" spans="1:12">
      <c r="A239" s="10" t="s">
        <v>470</v>
      </c>
      <c r="D239" s="10" t="s">
        <v>199</v>
      </c>
      <c r="E239" s="20" t="s">
        <v>421</v>
      </c>
      <c r="F239" s="9">
        <v>33025</v>
      </c>
      <c r="G239" s="9">
        <v>40695</v>
      </c>
      <c r="H239" s="10">
        <v>22</v>
      </c>
      <c r="I239" s="10" t="s">
        <v>198</v>
      </c>
      <c r="J239" s="10" t="s">
        <v>200</v>
      </c>
      <c r="K239" s="10" t="s">
        <v>201</v>
      </c>
      <c r="L239" s="10">
        <v>6</v>
      </c>
    </row>
    <row r="240" spans="1:12">
      <c r="A240" s="10" t="s">
        <v>469</v>
      </c>
      <c r="D240" s="10" t="s">
        <v>199</v>
      </c>
      <c r="E240" s="20" t="s">
        <v>420</v>
      </c>
      <c r="F240" s="9">
        <v>33025</v>
      </c>
      <c r="G240" s="9">
        <v>40695</v>
      </c>
      <c r="H240" s="10">
        <v>22</v>
      </c>
      <c r="I240" s="10" t="s">
        <v>198</v>
      </c>
      <c r="J240" s="10" t="s">
        <v>200</v>
      </c>
      <c r="K240" s="10" t="s">
        <v>201</v>
      </c>
      <c r="L240" s="10">
        <v>6</v>
      </c>
    </row>
    <row r="241" spans="1:12">
      <c r="A241" s="10" t="s">
        <v>468</v>
      </c>
      <c r="D241" s="10" t="s">
        <v>199</v>
      </c>
      <c r="E241" s="20" t="s">
        <v>419</v>
      </c>
      <c r="F241" s="9">
        <v>33025</v>
      </c>
      <c r="G241" s="9">
        <v>40695</v>
      </c>
      <c r="H241" s="10">
        <v>22</v>
      </c>
      <c r="I241" s="10" t="s">
        <v>198</v>
      </c>
      <c r="J241" s="10" t="s">
        <v>200</v>
      </c>
      <c r="K241" s="10" t="s">
        <v>201</v>
      </c>
      <c r="L241" s="10">
        <v>6</v>
      </c>
    </row>
    <row r="242" spans="1:12">
      <c r="A242" s="10" t="s">
        <v>467</v>
      </c>
      <c r="D242" s="10" t="s">
        <v>199</v>
      </c>
      <c r="E242" s="20" t="s">
        <v>418</v>
      </c>
      <c r="F242" s="9">
        <v>33025</v>
      </c>
      <c r="G242" s="9">
        <v>40695</v>
      </c>
      <c r="H242" s="10">
        <v>22</v>
      </c>
      <c r="I242" s="10" t="s">
        <v>198</v>
      </c>
      <c r="J242" s="10" t="s">
        <v>200</v>
      </c>
      <c r="K242" s="10" t="s">
        <v>201</v>
      </c>
      <c r="L242" s="10">
        <v>6</v>
      </c>
    </row>
    <row r="243" spans="1:12">
      <c r="A243" s="10" t="s">
        <v>466</v>
      </c>
      <c r="D243" s="10" t="s">
        <v>199</v>
      </c>
      <c r="E243" s="20" t="s">
        <v>417</v>
      </c>
      <c r="F243" s="9">
        <v>33025</v>
      </c>
      <c r="G243" s="9">
        <v>40695</v>
      </c>
      <c r="H243" s="10">
        <v>22</v>
      </c>
      <c r="I243" s="10" t="s">
        <v>198</v>
      </c>
      <c r="J243" s="10" t="s">
        <v>200</v>
      </c>
      <c r="K243" s="10" t="s">
        <v>201</v>
      </c>
      <c r="L243" s="10">
        <v>6</v>
      </c>
    </row>
    <row r="244" spans="1:12">
      <c r="A244" s="10" t="s">
        <v>465</v>
      </c>
      <c r="D244" s="10" t="s">
        <v>199</v>
      </c>
      <c r="E244" s="20" t="s">
        <v>416</v>
      </c>
      <c r="F244" s="9">
        <v>33025</v>
      </c>
      <c r="G244" s="9">
        <v>40695</v>
      </c>
      <c r="H244" s="10">
        <v>22</v>
      </c>
      <c r="I244" s="10" t="s">
        <v>198</v>
      </c>
      <c r="J244" s="10" t="s">
        <v>200</v>
      </c>
      <c r="K244" s="10" t="s">
        <v>201</v>
      </c>
      <c r="L244" s="10">
        <v>6</v>
      </c>
    </row>
    <row r="245" spans="1:12">
      <c r="A245" s="10" t="s">
        <v>464</v>
      </c>
      <c r="D245" s="10" t="s">
        <v>199</v>
      </c>
      <c r="E245" s="20" t="s">
        <v>415</v>
      </c>
      <c r="F245" s="9">
        <v>33025</v>
      </c>
      <c r="G245" s="9">
        <v>40695</v>
      </c>
      <c r="H245" s="10">
        <v>22</v>
      </c>
      <c r="I245" s="10" t="s">
        <v>198</v>
      </c>
      <c r="J245" s="10" t="s">
        <v>200</v>
      </c>
      <c r="K245" s="10" t="s">
        <v>201</v>
      </c>
      <c r="L245" s="10">
        <v>6</v>
      </c>
    </row>
    <row r="246" spans="1:12">
      <c r="A246" s="10" t="s">
        <v>463</v>
      </c>
      <c r="D246" s="10" t="s">
        <v>199</v>
      </c>
      <c r="E246" s="20" t="s">
        <v>414</v>
      </c>
      <c r="F246" s="9">
        <v>33025</v>
      </c>
      <c r="G246" s="9">
        <v>40695</v>
      </c>
      <c r="H246" s="10">
        <v>22</v>
      </c>
      <c r="I246" s="10" t="s">
        <v>198</v>
      </c>
      <c r="J246" s="10" t="s">
        <v>200</v>
      </c>
      <c r="K246" s="10" t="s">
        <v>201</v>
      </c>
      <c r="L246" s="10">
        <v>6</v>
      </c>
    </row>
    <row r="247" spans="1:12">
      <c r="A247" s="10" t="s">
        <v>462</v>
      </c>
      <c r="D247" s="10" t="s">
        <v>199</v>
      </c>
      <c r="E247" s="20" t="s">
        <v>413</v>
      </c>
      <c r="F247" s="9">
        <v>33025</v>
      </c>
      <c r="G247" s="9">
        <v>40695</v>
      </c>
      <c r="H247" s="10">
        <v>22</v>
      </c>
      <c r="I247" s="10" t="s">
        <v>198</v>
      </c>
      <c r="J247" s="10" t="s">
        <v>200</v>
      </c>
      <c r="K247" s="10" t="s">
        <v>201</v>
      </c>
      <c r="L247" s="10">
        <v>6</v>
      </c>
    </row>
    <row r="248" spans="1:12">
      <c r="A248" s="10" t="s">
        <v>461</v>
      </c>
      <c r="D248" s="10" t="s">
        <v>199</v>
      </c>
      <c r="E248" s="20" t="s">
        <v>412</v>
      </c>
      <c r="F248" s="9">
        <v>33025</v>
      </c>
      <c r="G248" s="9">
        <v>40695</v>
      </c>
      <c r="H248" s="10">
        <v>22</v>
      </c>
      <c r="I248" s="10" t="s">
        <v>198</v>
      </c>
      <c r="J248" s="10" t="s">
        <v>200</v>
      </c>
      <c r="K248" s="10" t="s">
        <v>201</v>
      </c>
      <c r="L248" s="10">
        <v>6</v>
      </c>
    </row>
    <row r="249" spans="1:12">
      <c r="A249" s="10" t="s">
        <v>460</v>
      </c>
      <c r="D249" s="10" t="s">
        <v>199</v>
      </c>
      <c r="E249" s="20" t="s">
        <v>411</v>
      </c>
      <c r="F249" s="9">
        <v>33025</v>
      </c>
      <c r="G249" s="9">
        <v>40695</v>
      </c>
      <c r="H249" s="10">
        <v>22</v>
      </c>
      <c r="I249" s="10" t="s">
        <v>198</v>
      </c>
      <c r="J249" s="10" t="s">
        <v>200</v>
      </c>
      <c r="K249" s="10" t="s">
        <v>201</v>
      </c>
      <c r="L249" s="10">
        <v>6</v>
      </c>
    </row>
    <row r="250" spans="1:12">
      <c r="A250" s="10" t="s">
        <v>459</v>
      </c>
      <c r="D250" s="10" t="s">
        <v>199</v>
      </c>
      <c r="E250" s="20" t="s">
        <v>410</v>
      </c>
      <c r="F250" s="9">
        <v>33025</v>
      </c>
      <c r="G250" s="9">
        <v>40695</v>
      </c>
      <c r="H250" s="10">
        <v>22</v>
      </c>
      <c r="I250" s="10" t="s">
        <v>198</v>
      </c>
      <c r="J250" s="10" t="s">
        <v>200</v>
      </c>
      <c r="K250" s="10" t="s">
        <v>201</v>
      </c>
      <c r="L250" s="10">
        <v>6</v>
      </c>
    </row>
    <row r="251" spans="1:12">
      <c r="A251" s="10" t="s">
        <v>458</v>
      </c>
      <c r="D251" s="10" t="s">
        <v>199</v>
      </c>
      <c r="E251" s="20" t="s">
        <v>409</v>
      </c>
      <c r="F251" s="9">
        <v>33025</v>
      </c>
      <c r="G251" s="9">
        <v>40695</v>
      </c>
      <c r="H251" s="10">
        <v>22</v>
      </c>
      <c r="I251" s="10" t="s">
        <v>198</v>
      </c>
      <c r="J251" s="10" t="s">
        <v>200</v>
      </c>
      <c r="K251" s="10" t="s">
        <v>201</v>
      </c>
      <c r="L251" s="10">
        <v>6</v>
      </c>
    </row>
    <row r="252" spans="1:12">
      <c r="A252" s="10" t="s">
        <v>457</v>
      </c>
      <c r="D252" s="10" t="s">
        <v>199</v>
      </c>
      <c r="E252" s="20" t="s">
        <v>408</v>
      </c>
      <c r="F252" s="9">
        <v>33025</v>
      </c>
      <c r="G252" s="9">
        <v>40695</v>
      </c>
      <c r="H252" s="10">
        <v>22</v>
      </c>
      <c r="I252" s="10" t="s">
        <v>198</v>
      </c>
      <c r="J252" s="10" t="s">
        <v>200</v>
      </c>
      <c r="K252" s="10" t="s">
        <v>201</v>
      </c>
      <c r="L252" s="10">
        <v>6</v>
      </c>
    </row>
    <row r="253" spans="1:12">
      <c r="A253" s="10" t="s">
        <v>456</v>
      </c>
      <c r="D253" s="10" t="s">
        <v>199</v>
      </c>
      <c r="E253" s="20" t="s">
        <v>407</v>
      </c>
      <c r="F253" s="9">
        <v>33025</v>
      </c>
      <c r="G253" s="9">
        <v>40695</v>
      </c>
      <c r="H253" s="10">
        <v>22</v>
      </c>
      <c r="I253" s="10" t="s">
        <v>198</v>
      </c>
      <c r="J253" s="10" t="s">
        <v>200</v>
      </c>
      <c r="K253" s="10" t="s">
        <v>201</v>
      </c>
      <c r="L253" s="10">
        <v>6</v>
      </c>
    </row>
    <row r="254" spans="1:12">
      <c r="A254" s="10" t="s">
        <v>455</v>
      </c>
      <c r="D254" s="10" t="s">
        <v>199</v>
      </c>
      <c r="E254" s="20" t="s">
        <v>406</v>
      </c>
      <c r="F254" s="9">
        <v>33025</v>
      </c>
      <c r="G254" s="9">
        <v>40695</v>
      </c>
      <c r="H254" s="10">
        <v>22</v>
      </c>
      <c r="I254" s="10" t="s">
        <v>198</v>
      </c>
      <c r="J254" s="10" t="s">
        <v>200</v>
      </c>
      <c r="K254" s="10" t="s">
        <v>201</v>
      </c>
      <c r="L254" s="10">
        <v>6</v>
      </c>
    </row>
    <row r="255" spans="1:12">
      <c r="A255" s="10" t="s">
        <v>454</v>
      </c>
      <c r="D255" s="10" t="s">
        <v>199</v>
      </c>
      <c r="E255" s="20" t="s">
        <v>405</v>
      </c>
      <c r="F255" s="9">
        <v>33025</v>
      </c>
      <c r="G255" s="9">
        <v>40695</v>
      </c>
      <c r="H255" s="10">
        <v>22</v>
      </c>
      <c r="I255" s="10" t="s">
        <v>198</v>
      </c>
      <c r="J255" s="10" t="s">
        <v>200</v>
      </c>
      <c r="K255" s="10" t="s">
        <v>201</v>
      </c>
      <c r="L255" s="10">
        <v>6</v>
      </c>
    </row>
    <row r="256" spans="1:12">
      <c r="A256" s="10" t="s">
        <v>453</v>
      </c>
      <c r="D256" s="10" t="s">
        <v>199</v>
      </c>
      <c r="E256" s="20" t="s">
        <v>404</v>
      </c>
      <c r="F256" s="9">
        <v>33025</v>
      </c>
      <c r="G256" s="9">
        <v>40695</v>
      </c>
      <c r="H256" s="10">
        <v>22</v>
      </c>
      <c r="I256" s="10" t="s">
        <v>198</v>
      </c>
      <c r="J256" s="10" t="s">
        <v>200</v>
      </c>
      <c r="K256" s="10" t="s">
        <v>201</v>
      </c>
      <c r="L256" s="10">
        <v>6</v>
      </c>
    </row>
    <row r="257" spans="1:12">
      <c r="A257" s="10" t="s">
        <v>452</v>
      </c>
      <c r="D257" s="10" t="s">
        <v>199</v>
      </c>
      <c r="E257" s="20" t="s">
        <v>403</v>
      </c>
      <c r="F257" s="9">
        <v>33025</v>
      </c>
      <c r="G257" s="9">
        <v>40695</v>
      </c>
      <c r="H257" s="10">
        <v>22</v>
      </c>
      <c r="I257" s="10" t="s">
        <v>198</v>
      </c>
      <c r="J257" s="10" t="s">
        <v>200</v>
      </c>
      <c r="K257" s="10" t="s">
        <v>201</v>
      </c>
    </row>
    <row r="259" spans="1:12" ht="15">
      <c r="A259" s="71" t="s">
        <v>585</v>
      </c>
      <c r="B259" s="71"/>
      <c r="C259" s="71"/>
      <c r="D259" s="71"/>
      <c r="E259" s="71"/>
      <c r="F259" s="71"/>
      <c r="G259" s="71"/>
      <c r="H259" s="71"/>
      <c r="I259" s="71"/>
      <c r="J259" s="71"/>
      <c r="K259" s="71"/>
    </row>
    <row r="263" spans="1:12">
      <c r="A263" s="10" t="s">
        <v>584</v>
      </c>
      <c r="D263" s="10" t="s">
        <v>199</v>
      </c>
      <c r="E263" s="20" t="s">
        <v>583</v>
      </c>
      <c r="F263" s="9">
        <v>32660</v>
      </c>
      <c r="G263" s="9">
        <v>40695</v>
      </c>
      <c r="H263" s="10">
        <v>23</v>
      </c>
      <c r="I263" s="10" t="s">
        <v>198</v>
      </c>
      <c r="J263" s="10" t="s">
        <v>200</v>
      </c>
      <c r="K263" s="10" t="s">
        <v>201</v>
      </c>
      <c r="L263" s="10">
        <v>6</v>
      </c>
    </row>
    <row r="264" spans="1:12">
      <c r="A264" s="10" t="s">
        <v>582</v>
      </c>
      <c r="D264" s="10" t="s">
        <v>199</v>
      </c>
      <c r="E264" s="20" t="s">
        <v>581</v>
      </c>
      <c r="F264" s="9">
        <v>32660</v>
      </c>
      <c r="G264" s="9">
        <v>40695</v>
      </c>
      <c r="H264" s="10">
        <v>23</v>
      </c>
      <c r="I264" s="10" t="s">
        <v>198</v>
      </c>
      <c r="J264" s="10" t="s">
        <v>200</v>
      </c>
      <c r="K264" s="10" t="s">
        <v>201</v>
      </c>
      <c r="L264" s="10">
        <v>6</v>
      </c>
    </row>
    <row r="265" spans="1:12">
      <c r="A265" s="10" t="s">
        <v>580</v>
      </c>
      <c r="D265" s="10" t="s">
        <v>199</v>
      </c>
      <c r="E265" s="20" t="s">
        <v>579</v>
      </c>
      <c r="F265" s="9">
        <v>32660</v>
      </c>
      <c r="G265" s="9">
        <v>40695</v>
      </c>
      <c r="H265" s="10">
        <v>23</v>
      </c>
      <c r="I265" s="10" t="s">
        <v>198</v>
      </c>
      <c r="J265" s="10" t="s">
        <v>200</v>
      </c>
      <c r="K265" s="10" t="s">
        <v>201</v>
      </c>
      <c r="L265" s="10">
        <v>6</v>
      </c>
    </row>
    <row r="266" spans="1:12">
      <c r="A266" s="10" t="s">
        <v>578</v>
      </c>
      <c r="D266" s="10" t="s">
        <v>199</v>
      </c>
      <c r="E266" s="20" t="s">
        <v>577</v>
      </c>
      <c r="F266" s="9">
        <v>32660</v>
      </c>
      <c r="G266" s="9">
        <v>40695</v>
      </c>
      <c r="H266" s="10">
        <v>23</v>
      </c>
      <c r="I266" s="10" t="s">
        <v>198</v>
      </c>
      <c r="J266" s="10" t="s">
        <v>200</v>
      </c>
      <c r="K266" s="10" t="s">
        <v>201</v>
      </c>
      <c r="L266" s="10">
        <v>6</v>
      </c>
    </row>
    <row r="267" spans="1:12">
      <c r="A267" s="10" t="s">
        <v>576</v>
      </c>
      <c r="D267" s="10" t="s">
        <v>199</v>
      </c>
      <c r="E267" s="20" t="s">
        <v>575</v>
      </c>
      <c r="F267" s="9">
        <v>32660</v>
      </c>
      <c r="G267" s="9">
        <v>40695</v>
      </c>
      <c r="H267" s="10">
        <v>23</v>
      </c>
      <c r="I267" s="10" t="s">
        <v>198</v>
      </c>
      <c r="J267" s="10" t="s">
        <v>200</v>
      </c>
      <c r="K267" s="10" t="s">
        <v>201</v>
      </c>
      <c r="L267" s="10">
        <v>6</v>
      </c>
    </row>
    <row r="268" spans="1:12">
      <c r="A268" s="10" t="s">
        <v>574</v>
      </c>
      <c r="D268" s="10" t="s">
        <v>199</v>
      </c>
      <c r="E268" s="20" t="s">
        <v>573</v>
      </c>
      <c r="F268" s="9">
        <v>32660</v>
      </c>
      <c r="G268" s="9">
        <v>40695</v>
      </c>
      <c r="H268" s="10">
        <v>23</v>
      </c>
      <c r="I268" s="10" t="s">
        <v>198</v>
      </c>
      <c r="J268" s="10" t="s">
        <v>200</v>
      </c>
      <c r="K268" s="10" t="s">
        <v>201</v>
      </c>
      <c r="L268" s="10">
        <v>6</v>
      </c>
    </row>
    <row r="269" spans="1:12">
      <c r="A269" s="10" t="s">
        <v>572</v>
      </c>
      <c r="D269" s="10" t="s">
        <v>199</v>
      </c>
      <c r="E269" s="20" t="s">
        <v>571</v>
      </c>
      <c r="F269" s="9">
        <v>32660</v>
      </c>
      <c r="G269" s="9">
        <v>40695</v>
      </c>
      <c r="H269" s="10">
        <v>23</v>
      </c>
      <c r="I269" s="10" t="s">
        <v>198</v>
      </c>
      <c r="J269" s="10" t="s">
        <v>200</v>
      </c>
      <c r="K269" s="10" t="s">
        <v>201</v>
      </c>
      <c r="L269" s="10">
        <v>6</v>
      </c>
    </row>
    <row r="270" spans="1:12">
      <c r="A270" s="10" t="s">
        <v>570</v>
      </c>
      <c r="D270" s="10" t="s">
        <v>199</v>
      </c>
      <c r="E270" s="20" t="s">
        <v>569</v>
      </c>
      <c r="F270" s="9">
        <v>32660</v>
      </c>
      <c r="G270" s="9">
        <v>40695</v>
      </c>
      <c r="H270" s="10">
        <v>23</v>
      </c>
      <c r="I270" s="10" t="s">
        <v>198</v>
      </c>
      <c r="J270" s="10" t="s">
        <v>200</v>
      </c>
      <c r="K270" s="10" t="s">
        <v>201</v>
      </c>
      <c r="L270" s="10">
        <v>6</v>
      </c>
    </row>
    <row r="271" spans="1:12">
      <c r="A271" s="10" t="s">
        <v>568</v>
      </c>
      <c r="D271" s="10" t="s">
        <v>199</v>
      </c>
      <c r="E271" s="20" t="s">
        <v>567</v>
      </c>
      <c r="F271" s="9">
        <v>32660</v>
      </c>
      <c r="G271" s="9">
        <v>40695</v>
      </c>
      <c r="H271" s="10">
        <v>23</v>
      </c>
      <c r="I271" s="10" t="s">
        <v>198</v>
      </c>
      <c r="J271" s="10" t="s">
        <v>200</v>
      </c>
      <c r="K271" s="10" t="s">
        <v>201</v>
      </c>
      <c r="L271" s="10">
        <v>6</v>
      </c>
    </row>
    <row r="272" spans="1:12">
      <c r="A272" s="10" t="s">
        <v>566</v>
      </c>
      <c r="D272" s="10" t="s">
        <v>199</v>
      </c>
      <c r="E272" s="20" t="s">
        <v>565</v>
      </c>
      <c r="F272" s="9">
        <v>32660</v>
      </c>
      <c r="G272" s="9">
        <v>40695</v>
      </c>
      <c r="H272" s="10">
        <v>23</v>
      </c>
      <c r="I272" s="10" t="s">
        <v>198</v>
      </c>
      <c r="J272" s="10" t="s">
        <v>200</v>
      </c>
      <c r="K272" s="10" t="s">
        <v>201</v>
      </c>
      <c r="L272" s="10">
        <v>6</v>
      </c>
    </row>
    <row r="273" spans="1:12">
      <c r="A273" s="10" t="s">
        <v>564</v>
      </c>
      <c r="D273" s="10" t="s">
        <v>199</v>
      </c>
      <c r="E273" s="20" t="s">
        <v>563</v>
      </c>
      <c r="F273" s="9">
        <v>32660</v>
      </c>
      <c r="G273" s="9">
        <v>40695</v>
      </c>
      <c r="H273" s="10">
        <v>23</v>
      </c>
      <c r="I273" s="10" t="s">
        <v>198</v>
      </c>
      <c r="J273" s="10" t="s">
        <v>200</v>
      </c>
      <c r="K273" s="10" t="s">
        <v>201</v>
      </c>
      <c r="L273" s="10">
        <v>6</v>
      </c>
    </row>
    <row r="274" spans="1:12">
      <c r="A274" s="10" t="s">
        <v>562</v>
      </c>
      <c r="D274" s="10" t="s">
        <v>199</v>
      </c>
      <c r="E274" s="20" t="s">
        <v>561</v>
      </c>
      <c r="F274" s="9">
        <v>32660</v>
      </c>
      <c r="G274" s="9">
        <v>40695</v>
      </c>
      <c r="H274" s="10">
        <v>23</v>
      </c>
      <c r="I274" s="10" t="s">
        <v>198</v>
      </c>
      <c r="J274" s="10" t="s">
        <v>200</v>
      </c>
      <c r="K274" s="10" t="s">
        <v>201</v>
      </c>
      <c r="L274" s="10">
        <v>6</v>
      </c>
    </row>
    <row r="275" spans="1:12">
      <c r="A275" s="10" t="s">
        <v>560</v>
      </c>
      <c r="D275" s="10" t="s">
        <v>199</v>
      </c>
      <c r="E275" s="20" t="s">
        <v>559</v>
      </c>
      <c r="F275" s="9">
        <v>32660</v>
      </c>
      <c r="G275" s="9">
        <v>40695</v>
      </c>
      <c r="H275" s="10">
        <v>23</v>
      </c>
      <c r="I275" s="10" t="s">
        <v>198</v>
      </c>
      <c r="J275" s="10" t="s">
        <v>200</v>
      </c>
      <c r="K275" s="10" t="s">
        <v>201</v>
      </c>
      <c r="L275" s="10">
        <v>6</v>
      </c>
    </row>
    <row r="276" spans="1:12">
      <c r="A276" s="10" t="s">
        <v>558</v>
      </c>
      <c r="D276" s="10" t="s">
        <v>199</v>
      </c>
      <c r="E276" s="20" t="s">
        <v>557</v>
      </c>
      <c r="F276" s="9">
        <v>32660</v>
      </c>
      <c r="G276" s="9">
        <v>40695</v>
      </c>
      <c r="H276" s="10">
        <v>23</v>
      </c>
      <c r="I276" s="10" t="s">
        <v>198</v>
      </c>
      <c r="J276" s="10" t="s">
        <v>200</v>
      </c>
      <c r="K276" s="10" t="s">
        <v>201</v>
      </c>
      <c r="L276" s="10">
        <v>6</v>
      </c>
    </row>
    <row r="277" spans="1:12">
      <c r="A277" s="10" t="s">
        <v>556</v>
      </c>
      <c r="D277" s="10" t="s">
        <v>199</v>
      </c>
      <c r="E277" s="20" t="s">
        <v>555</v>
      </c>
      <c r="F277" s="9">
        <v>32660</v>
      </c>
      <c r="G277" s="9">
        <v>40695</v>
      </c>
      <c r="H277" s="10">
        <v>23</v>
      </c>
      <c r="I277" s="10" t="s">
        <v>198</v>
      </c>
      <c r="J277" s="10" t="s">
        <v>200</v>
      </c>
      <c r="K277" s="10" t="s">
        <v>201</v>
      </c>
      <c r="L277" s="10">
        <v>6</v>
      </c>
    </row>
    <row r="278" spans="1:12">
      <c r="A278" s="10" t="s">
        <v>554</v>
      </c>
      <c r="D278" s="10" t="s">
        <v>199</v>
      </c>
      <c r="E278" s="20" t="s">
        <v>553</v>
      </c>
      <c r="F278" s="9">
        <v>32660</v>
      </c>
      <c r="G278" s="9">
        <v>40695</v>
      </c>
      <c r="H278" s="10">
        <v>23</v>
      </c>
      <c r="I278" s="10" t="s">
        <v>198</v>
      </c>
      <c r="J278" s="10" t="s">
        <v>200</v>
      </c>
      <c r="K278" s="10" t="s">
        <v>201</v>
      </c>
      <c r="L278" s="10">
        <v>6</v>
      </c>
    </row>
    <row r="279" spans="1:12">
      <c r="A279" s="10" t="s">
        <v>552</v>
      </c>
      <c r="D279" s="10" t="s">
        <v>199</v>
      </c>
      <c r="E279" s="20" t="s">
        <v>551</v>
      </c>
      <c r="F279" s="9">
        <v>32660</v>
      </c>
      <c r="G279" s="9">
        <v>40695</v>
      </c>
      <c r="H279" s="10">
        <v>23</v>
      </c>
      <c r="I279" s="10" t="s">
        <v>198</v>
      </c>
      <c r="J279" s="10" t="s">
        <v>200</v>
      </c>
      <c r="K279" s="10" t="s">
        <v>201</v>
      </c>
      <c r="L279" s="10">
        <v>6</v>
      </c>
    </row>
    <row r="280" spans="1:12">
      <c r="A280" s="10" t="s">
        <v>550</v>
      </c>
      <c r="D280" s="10" t="s">
        <v>199</v>
      </c>
      <c r="E280" s="20" t="s">
        <v>549</v>
      </c>
      <c r="F280" s="9">
        <v>32660</v>
      </c>
      <c r="G280" s="9">
        <v>40695</v>
      </c>
      <c r="H280" s="10">
        <v>23</v>
      </c>
      <c r="I280" s="10" t="s">
        <v>198</v>
      </c>
      <c r="J280" s="10" t="s">
        <v>200</v>
      </c>
      <c r="K280" s="10" t="s">
        <v>201</v>
      </c>
      <c r="L280" s="10">
        <v>6</v>
      </c>
    </row>
    <row r="281" spans="1:12">
      <c r="A281" s="10" t="s">
        <v>548</v>
      </c>
      <c r="D281" s="10" t="s">
        <v>199</v>
      </c>
      <c r="E281" s="20" t="s">
        <v>547</v>
      </c>
      <c r="F281" s="9">
        <v>32660</v>
      </c>
      <c r="G281" s="9">
        <v>40695</v>
      </c>
      <c r="H281" s="10">
        <v>23</v>
      </c>
      <c r="I281" s="10" t="s">
        <v>198</v>
      </c>
      <c r="J281" s="10" t="s">
        <v>200</v>
      </c>
      <c r="K281" s="10" t="s">
        <v>201</v>
      </c>
      <c r="L281" s="10">
        <v>6</v>
      </c>
    </row>
    <row r="282" spans="1:12">
      <c r="A282" s="10" t="s">
        <v>546</v>
      </c>
      <c r="D282" s="10" t="s">
        <v>199</v>
      </c>
      <c r="E282" s="20" t="s">
        <v>545</v>
      </c>
      <c r="F282" s="9">
        <v>32660</v>
      </c>
      <c r="G282" s="9">
        <v>40695</v>
      </c>
      <c r="H282" s="10">
        <v>23</v>
      </c>
      <c r="I282" s="10" t="s">
        <v>198</v>
      </c>
      <c r="J282" s="10" t="s">
        <v>200</v>
      </c>
      <c r="K282" s="10" t="s">
        <v>201</v>
      </c>
      <c r="L282" s="10">
        <v>6</v>
      </c>
    </row>
    <row r="283" spans="1:12">
      <c r="A283" s="10" t="s">
        <v>544</v>
      </c>
      <c r="D283" s="10" t="s">
        <v>199</v>
      </c>
      <c r="E283" s="20" t="s">
        <v>543</v>
      </c>
      <c r="F283" s="9">
        <v>32660</v>
      </c>
      <c r="G283" s="9">
        <v>40695</v>
      </c>
      <c r="H283" s="10">
        <v>23</v>
      </c>
      <c r="I283" s="10" t="s">
        <v>198</v>
      </c>
      <c r="J283" s="10" t="s">
        <v>200</v>
      </c>
      <c r="K283" s="10" t="s">
        <v>201</v>
      </c>
      <c r="L283" s="10">
        <v>6</v>
      </c>
    </row>
    <row r="284" spans="1:12">
      <c r="A284" s="10" t="s">
        <v>542</v>
      </c>
      <c r="D284" s="10" t="s">
        <v>199</v>
      </c>
      <c r="E284" s="20" t="s">
        <v>541</v>
      </c>
      <c r="F284" s="9">
        <v>32660</v>
      </c>
      <c r="G284" s="9">
        <v>40695</v>
      </c>
      <c r="H284" s="10">
        <v>23</v>
      </c>
      <c r="I284" s="10" t="s">
        <v>198</v>
      </c>
      <c r="J284" s="10" t="s">
        <v>200</v>
      </c>
      <c r="K284" s="10" t="s">
        <v>201</v>
      </c>
      <c r="L284" s="10">
        <v>6</v>
      </c>
    </row>
    <row r="285" spans="1:12">
      <c r="A285" s="10" t="s">
        <v>540</v>
      </c>
      <c r="D285" s="10" t="s">
        <v>199</v>
      </c>
      <c r="E285" s="20" t="s">
        <v>539</v>
      </c>
      <c r="F285" s="9">
        <v>32660</v>
      </c>
      <c r="G285" s="9">
        <v>40695</v>
      </c>
      <c r="H285" s="10">
        <v>23</v>
      </c>
      <c r="I285" s="10" t="s">
        <v>198</v>
      </c>
      <c r="J285" s="10" t="s">
        <v>200</v>
      </c>
      <c r="K285" s="10" t="s">
        <v>201</v>
      </c>
      <c r="L285" s="10">
        <v>6</v>
      </c>
    </row>
    <row r="286" spans="1:12">
      <c r="A286" s="10" t="s">
        <v>538</v>
      </c>
      <c r="D286" s="10" t="s">
        <v>199</v>
      </c>
      <c r="E286" s="20" t="s">
        <v>537</v>
      </c>
      <c r="F286" s="9">
        <v>32660</v>
      </c>
      <c r="G286" s="9">
        <v>40695</v>
      </c>
      <c r="H286" s="10">
        <v>23</v>
      </c>
      <c r="I286" s="10" t="s">
        <v>198</v>
      </c>
      <c r="J286" s="10" t="s">
        <v>200</v>
      </c>
      <c r="K286" s="10" t="s">
        <v>201</v>
      </c>
      <c r="L286" s="10">
        <v>6</v>
      </c>
    </row>
    <row r="287" spans="1:12">
      <c r="A287" s="10" t="s">
        <v>536</v>
      </c>
      <c r="D287" s="10" t="s">
        <v>199</v>
      </c>
      <c r="E287" s="20" t="s">
        <v>535</v>
      </c>
      <c r="F287" s="9">
        <v>32660</v>
      </c>
      <c r="G287" s="9">
        <v>40695</v>
      </c>
      <c r="H287" s="10">
        <v>23</v>
      </c>
      <c r="I287" s="10" t="s">
        <v>198</v>
      </c>
      <c r="J287" s="10" t="s">
        <v>200</v>
      </c>
      <c r="K287" s="10" t="s">
        <v>201</v>
      </c>
      <c r="L287" s="10">
        <v>6</v>
      </c>
    </row>
    <row r="288" spans="1:12">
      <c r="A288" s="10" t="s">
        <v>534</v>
      </c>
      <c r="D288" s="10" t="s">
        <v>199</v>
      </c>
      <c r="E288" s="20" t="s">
        <v>533</v>
      </c>
      <c r="F288" s="9">
        <v>32660</v>
      </c>
      <c r="G288" s="9">
        <v>40695</v>
      </c>
      <c r="H288" s="10">
        <v>23</v>
      </c>
      <c r="I288" s="10" t="s">
        <v>198</v>
      </c>
      <c r="J288" s="10" t="s">
        <v>200</v>
      </c>
      <c r="K288" s="10" t="s">
        <v>201</v>
      </c>
      <c r="L288" s="10">
        <v>6</v>
      </c>
    </row>
    <row r="289" spans="1:12">
      <c r="A289" s="10" t="s">
        <v>532</v>
      </c>
      <c r="D289" s="10" t="s">
        <v>199</v>
      </c>
      <c r="E289" s="20" t="s">
        <v>531</v>
      </c>
      <c r="F289" s="9">
        <v>32660</v>
      </c>
      <c r="G289" s="9">
        <v>40695</v>
      </c>
      <c r="H289" s="10">
        <v>23</v>
      </c>
      <c r="I289" s="10" t="s">
        <v>198</v>
      </c>
      <c r="J289" s="10" t="s">
        <v>200</v>
      </c>
      <c r="K289" s="10" t="s">
        <v>201</v>
      </c>
      <c r="L289" s="10">
        <v>6</v>
      </c>
    </row>
    <row r="290" spans="1:12">
      <c r="A290" s="10" t="s">
        <v>530</v>
      </c>
      <c r="D290" s="10" t="s">
        <v>199</v>
      </c>
      <c r="E290" s="20" t="s">
        <v>529</v>
      </c>
      <c r="F290" s="9">
        <v>32660</v>
      </c>
      <c r="G290" s="9">
        <v>40695</v>
      </c>
      <c r="H290" s="10">
        <v>23</v>
      </c>
      <c r="I290" s="10" t="s">
        <v>198</v>
      </c>
      <c r="J290" s="10" t="s">
        <v>200</v>
      </c>
      <c r="K290" s="10" t="s">
        <v>201</v>
      </c>
      <c r="L290" s="10">
        <v>6</v>
      </c>
    </row>
    <row r="291" spans="1:12">
      <c r="A291" s="10" t="s">
        <v>528</v>
      </c>
      <c r="D291" s="10" t="s">
        <v>199</v>
      </c>
      <c r="E291" s="20" t="s">
        <v>527</v>
      </c>
      <c r="F291" s="9">
        <v>32660</v>
      </c>
      <c r="G291" s="9">
        <v>40695</v>
      </c>
      <c r="H291" s="10">
        <v>23</v>
      </c>
      <c r="I291" s="10" t="s">
        <v>198</v>
      </c>
      <c r="J291" s="10" t="s">
        <v>200</v>
      </c>
      <c r="K291" s="10" t="s">
        <v>201</v>
      </c>
      <c r="L291" s="10">
        <v>6</v>
      </c>
    </row>
    <row r="292" spans="1:12">
      <c r="A292" s="10" t="s">
        <v>526</v>
      </c>
      <c r="D292" s="10" t="s">
        <v>199</v>
      </c>
      <c r="E292" s="20" t="s">
        <v>525</v>
      </c>
      <c r="F292" s="9">
        <v>32660</v>
      </c>
      <c r="G292" s="9">
        <v>40695</v>
      </c>
      <c r="H292" s="10">
        <v>23</v>
      </c>
      <c r="I292" s="10" t="s">
        <v>198</v>
      </c>
      <c r="J292" s="10" t="s">
        <v>200</v>
      </c>
      <c r="K292" s="10" t="s">
        <v>201</v>
      </c>
      <c r="L292" s="10">
        <v>6</v>
      </c>
    </row>
    <row r="293" spans="1:12">
      <c r="A293" s="10" t="s">
        <v>524</v>
      </c>
      <c r="D293" s="10" t="s">
        <v>199</v>
      </c>
      <c r="E293" s="20" t="s">
        <v>523</v>
      </c>
      <c r="F293" s="9">
        <v>32660</v>
      </c>
      <c r="G293" s="9">
        <v>40695</v>
      </c>
      <c r="H293" s="10">
        <v>23</v>
      </c>
      <c r="I293" s="10" t="s">
        <v>198</v>
      </c>
      <c r="J293" s="10" t="s">
        <v>200</v>
      </c>
      <c r="K293" s="10" t="s">
        <v>201</v>
      </c>
      <c r="L293" s="10">
        <v>6</v>
      </c>
    </row>
    <row r="294" spans="1:12">
      <c r="A294" s="10" t="s">
        <v>522</v>
      </c>
      <c r="D294" s="10" t="s">
        <v>199</v>
      </c>
      <c r="E294" s="20" t="s">
        <v>521</v>
      </c>
      <c r="F294" s="9">
        <v>32660</v>
      </c>
      <c r="G294" s="9">
        <v>40695</v>
      </c>
      <c r="H294" s="10">
        <v>23</v>
      </c>
      <c r="I294" s="10" t="s">
        <v>198</v>
      </c>
      <c r="J294" s="10" t="s">
        <v>200</v>
      </c>
      <c r="K294" s="10" t="s">
        <v>201</v>
      </c>
      <c r="L294" s="10">
        <v>6</v>
      </c>
    </row>
    <row r="295" spans="1:12">
      <c r="A295" s="10" t="s">
        <v>520</v>
      </c>
      <c r="D295" s="10" t="s">
        <v>199</v>
      </c>
      <c r="E295" s="20" t="s">
        <v>519</v>
      </c>
      <c r="F295" s="9">
        <v>32660</v>
      </c>
      <c r="G295" s="9">
        <v>40695</v>
      </c>
      <c r="H295" s="10">
        <v>23</v>
      </c>
      <c r="I295" s="10" t="s">
        <v>198</v>
      </c>
      <c r="J295" s="10" t="s">
        <v>200</v>
      </c>
      <c r="K295" s="10" t="s">
        <v>201</v>
      </c>
      <c r="L295" s="10">
        <v>6</v>
      </c>
    </row>
    <row r="296" spans="1:12">
      <c r="A296" s="10" t="s">
        <v>518</v>
      </c>
      <c r="D296" s="10" t="s">
        <v>199</v>
      </c>
      <c r="E296" s="20" t="s">
        <v>517</v>
      </c>
      <c r="F296" s="9">
        <v>32660</v>
      </c>
      <c r="G296" s="9">
        <v>40695</v>
      </c>
      <c r="H296" s="10">
        <v>23</v>
      </c>
      <c r="I296" s="10" t="s">
        <v>198</v>
      </c>
      <c r="J296" s="10" t="s">
        <v>200</v>
      </c>
      <c r="K296" s="10" t="s">
        <v>201</v>
      </c>
      <c r="L296" s="10">
        <v>6</v>
      </c>
    </row>
    <row r="297" spans="1:12">
      <c r="A297" s="10" t="s">
        <v>516</v>
      </c>
      <c r="D297" s="10" t="s">
        <v>199</v>
      </c>
      <c r="E297" s="20" t="s">
        <v>515</v>
      </c>
      <c r="F297" s="9">
        <v>32660</v>
      </c>
      <c r="G297" s="9">
        <v>40695</v>
      </c>
      <c r="H297" s="10">
        <v>23</v>
      </c>
      <c r="I297" s="10" t="s">
        <v>198</v>
      </c>
      <c r="J297" s="10" t="s">
        <v>200</v>
      </c>
      <c r="K297" s="10" t="s">
        <v>201</v>
      </c>
      <c r="L297" s="10">
        <v>6</v>
      </c>
    </row>
    <row r="298" spans="1:12">
      <c r="A298" s="10" t="s">
        <v>514</v>
      </c>
      <c r="D298" s="10" t="s">
        <v>199</v>
      </c>
      <c r="E298" s="20" t="s">
        <v>513</v>
      </c>
      <c r="F298" s="9">
        <v>32660</v>
      </c>
      <c r="G298" s="9">
        <v>40695</v>
      </c>
      <c r="H298" s="10">
        <v>23</v>
      </c>
      <c r="I298" s="10" t="s">
        <v>198</v>
      </c>
      <c r="J298" s="10" t="s">
        <v>200</v>
      </c>
      <c r="K298" s="10" t="s">
        <v>201</v>
      </c>
      <c r="L298" s="10">
        <v>6</v>
      </c>
    </row>
    <row r="299" spans="1:12">
      <c r="A299" s="10" t="s">
        <v>512</v>
      </c>
      <c r="D299" s="10" t="s">
        <v>199</v>
      </c>
      <c r="E299" s="20" t="s">
        <v>511</v>
      </c>
      <c r="F299" s="9">
        <v>32660</v>
      </c>
      <c r="G299" s="9">
        <v>40695</v>
      </c>
      <c r="H299" s="10">
        <v>23</v>
      </c>
      <c r="I299" s="10" t="s">
        <v>198</v>
      </c>
      <c r="J299" s="10" t="s">
        <v>200</v>
      </c>
      <c r="K299" s="10" t="s">
        <v>201</v>
      </c>
      <c r="L299" s="10">
        <v>6</v>
      </c>
    </row>
    <row r="300" spans="1:12">
      <c r="A300" s="10" t="s">
        <v>510</v>
      </c>
      <c r="D300" s="10" t="s">
        <v>199</v>
      </c>
      <c r="E300" s="20" t="s">
        <v>509</v>
      </c>
      <c r="F300" s="9">
        <v>32660</v>
      </c>
      <c r="G300" s="9">
        <v>40695</v>
      </c>
      <c r="H300" s="10">
        <v>23</v>
      </c>
      <c r="I300" s="10" t="s">
        <v>198</v>
      </c>
      <c r="J300" s="10" t="s">
        <v>200</v>
      </c>
      <c r="K300" s="10" t="s">
        <v>201</v>
      </c>
      <c r="L300" s="10">
        <v>6</v>
      </c>
    </row>
    <row r="301" spans="1:12">
      <c r="A301" s="10" t="s">
        <v>508</v>
      </c>
      <c r="D301" s="10" t="s">
        <v>199</v>
      </c>
      <c r="E301" s="20" t="s">
        <v>507</v>
      </c>
      <c r="F301" s="9">
        <v>32660</v>
      </c>
      <c r="G301" s="9">
        <v>40695</v>
      </c>
      <c r="H301" s="10">
        <v>23</v>
      </c>
      <c r="I301" s="10" t="s">
        <v>198</v>
      </c>
      <c r="J301" s="10" t="s">
        <v>200</v>
      </c>
      <c r="K301" s="10" t="s">
        <v>201</v>
      </c>
      <c r="L301" s="10">
        <v>6</v>
      </c>
    </row>
    <row r="302" spans="1:12">
      <c r="A302" s="10" t="s">
        <v>506</v>
      </c>
      <c r="D302" s="10" t="s">
        <v>199</v>
      </c>
      <c r="E302" s="20" t="s">
        <v>505</v>
      </c>
      <c r="F302" s="9">
        <v>32660</v>
      </c>
      <c r="G302" s="9">
        <v>40695</v>
      </c>
      <c r="H302" s="10">
        <v>23</v>
      </c>
      <c r="I302" s="10" t="s">
        <v>198</v>
      </c>
      <c r="J302" s="10" t="s">
        <v>200</v>
      </c>
      <c r="K302" s="10" t="s">
        <v>201</v>
      </c>
      <c r="L302" s="10">
        <v>6</v>
      </c>
    </row>
    <row r="303" spans="1:12">
      <c r="A303" s="10" t="s">
        <v>504</v>
      </c>
      <c r="D303" s="10" t="s">
        <v>199</v>
      </c>
      <c r="E303" s="20" t="s">
        <v>503</v>
      </c>
      <c r="F303" s="9">
        <v>32660</v>
      </c>
      <c r="G303" s="9">
        <v>40695</v>
      </c>
      <c r="H303" s="10">
        <v>23</v>
      </c>
      <c r="I303" s="10" t="s">
        <v>198</v>
      </c>
      <c r="J303" s="10" t="s">
        <v>200</v>
      </c>
      <c r="K303" s="10" t="s">
        <v>201</v>
      </c>
      <c r="L303" s="10">
        <v>6</v>
      </c>
    </row>
    <row r="304" spans="1:12" ht="15" customHeight="1"/>
    <row r="305" spans="1:12" ht="15">
      <c r="A305" s="71" t="s">
        <v>627</v>
      </c>
      <c r="B305" s="71"/>
      <c r="C305" s="71"/>
      <c r="D305" s="71"/>
      <c r="E305" s="71"/>
      <c r="F305" s="71"/>
      <c r="G305" s="71"/>
      <c r="H305" s="71"/>
      <c r="I305" s="71"/>
      <c r="J305" s="71"/>
      <c r="K305" s="71"/>
    </row>
    <row r="308" spans="1:12">
      <c r="A308" s="10" t="s">
        <v>584</v>
      </c>
      <c r="D308" s="10" t="s">
        <v>199</v>
      </c>
      <c r="E308" s="20" t="s">
        <v>626</v>
      </c>
      <c r="F308" s="9">
        <v>32660</v>
      </c>
      <c r="G308" s="9">
        <v>40695</v>
      </c>
      <c r="H308" s="10">
        <v>23</v>
      </c>
      <c r="I308" s="10" t="s">
        <v>198</v>
      </c>
      <c r="J308" s="10" t="s">
        <v>200</v>
      </c>
      <c r="K308" s="10" t="s">
        <v>201</v>
      </c>
      <c r="L308" s="10">
        <v>6</v>
      </c>
    </row>
    <row r="309" spans="1:12">
      <c r="A309" s="10" t="s">
        <v>582</v>
      </c>
      <c r="D309" s="10" t="s">
        <v>199</v>
      </c>
      <c r="E309" s="20" t="s">
        <v>625</v>
      </c>
      <c r="F309" s="9">
        <v>32660</v>
      </c>
      <c r="G309" s="9">
        <v>40695</v>
      </c>
      <c r="H309" s="10">
        <v>23</v>
      </c>
      <c r="I309" s="10" t="s">
        <v>198</v>
      </c>
      <c r="J309" s="10" t="s">
        <v>200</v>
      </c>
      <c r="K309" s="10" t="s">
        <v>201</v>
      </c>
      <c r="L309" s="10">
        <v>6</v>
      </c>
    </row>
    <row r="310" spans="1:12">
      <c r="A310" s="10" t="s">
        <v>580</v>
      </c>
      <c r="D310" s="10" t="s">
        <v>199</v>
      </c>
      <c r="E310" s="20" t="s">
        <v>624</v>
      </c>
      <c r="F310" s="9">
        <v>32660</v>
      </c>
      <c r="G310" s="9">
        <v>40695</v>
      </c>
      <c r="H310" s="10">
        <v>23</v>
      </c>
      <c r="I310" s="10" t="s">
        <v>198</v>
      </c>
      <c r="J310" s="10" t="s">
        <v>200</v>
      </c>
      <c r="K310" s="10" t="s">
        <v>201</v>
      </c>
      <c r="L310" s="10">
        <v>6</v>
      </c>
    </row>
    <row r="311" spans="1:12">
      <c r="A311" s="10" t="s">
        <v>578</v>
      </c>
      <c r="D311" s="10" t="s">
        <v>199</v>
      </c>
      <c r="E311" s="20" t="s">
        <v>623</v>
      </c>
      <c r="F311" s="9">
        <v>32660</v>
      </c>
      <c r="G311" s="9">
        <v>40695</v>
      </c>
      <c r="H311" s="10">
        <v>23</v>
      </c>
      <c r="I311" s="10" t="s">
        <v>198</v>
      </c>
      <c r="J311" s="10" t="s">
        <v>200</v>
      </c>
      <c r="K311" s="10" t="s">
        <v>201</v>
      </c>
      <c r="L311" s="10">
        <v>6</v>
      </c>
    </row>
    <row r="312" spans="1:12">
      <c r="A312" s="10" t="s">
        <v>576</v>
      </c>
      <c r="D312" s="10" t="s">
        <v>199</v>
      </c>
      <c r="E312" s="20" t="s">
        <v>622</v>
      </c>
      <c r="F312" s="9">
        <v>32660</v>
      </c>
      <c r="G312" s="9">
        <v>40695</v>
      </c>
      <c r="H312" s="10">
        <v>23</v>
      </c>
      <c r="I312" s="10" t="s">
        <v>198</v>
      </c>
      <c r="J312" s="10" t="s">
        <v>200</v>
      </c>
      <c r="K312" s="10" t="s">
        <v>201</v>
      </c>
      <c r="L312" s="10">
        <v>6</v>
      </c>
    </row>
    <row r="313" spans="1:12">
      <c r="A313" s="10" t="s">
        <v>574</v>
      </c>
      <c r="D313" s="10" t="s">
        <v>199</v>
      </c>
      <c r="E313" s="20" t="s">
        <v>621</v>
      </c>
      <c r="F313" s="9">
        <v>32660</v>
      </c>
      <c r="G313" s="9">
        <v>40695</v>
      </c>
      <c r="H313" s="10">
        <v>23</v>
      </c>
      <c r="I313" s="10" t="s">
        <v>198</v>
      </c>
      <c r="J313" s="10" t="s">
        <v>200</v>
      </c>
      <c r="K313" s="10" t="s">
        <v>201</v>
      </c>
      <c r="L313" s="10">
        <v>6</v>
      </c>
    </row>
    <row r="314" spans="1:12">
      <c r="A314" s="10" t="s">
        <v>572</v>
      </c>
      <c r="D314" s="10" t="s">
        <v>199</v>
      </c>
      <c r="E314" s="20" t="s">
        <v>620</v>
      </c>
      <c r="F314" s="9">
        <v>32660</v>
      </c>
      <c r="G314" s="9">
        <v>40695</v>
      </c>
      <c r="H314" s="10">
        <v>23</v>
      </c>
      <c r="I314" s="10" t="s">
        <v>198</v>
      </c>
      <c r="J314" s="10" t="s">
        <v>200</v>
      </c>
      <c r="K314" s="10" t="s">
        <v>201</v>
      </c>
      <c r="L314" s="10">
        <v>6</v>
      </c>
    </row>
    <row r="315" spans="1:12">
      <c r="A315" s="10" t="s">
        <v>570</v>
      </c>
      <c r="D315" s="10" t="s">
        <v>199</v>
      </c>
      <c r="E315" s="20" t="s">
        <v>619</v>
      </c>
      <c r="F315" s="9">
        <v>32660</v>
      </c>
      <c r="G315" s="9">
        <v>40695</v>
      </c>
      <c r="H315" s="10">
        <v>23</v>
      </c>
      <c r="I315" s="10" t="s">
        <v>198</v>
      </c>
      <c r="J315" s="10" t="s">
        <v>200</v>
      </c>
      <c r="K315" s="10" t="s">
        <v>201</v>
      </c>
      <c r="L315" s="10">
        <v>6</v>
      </c>
    </row>
    <row r="316" spans="1:12">
      <c r="A316" s="10" t="s">
        <v>568</v>
      </c>
      <c r="D316" s="10" t="s">
        <v>199</v>
      </c>
      <c r="E316" s="20" t="s">
        <v>618</v>
      </c>
      <c r="F316" s="9">
        <v>32660</v>
      </c>
      <c r="G316" s="9">
        <v>40695</v>
      </c>
      <c r="H316" s="10">
        <v>23</v>
      </c>
      <c r="I316" s="10" t="s">
        <v>198</v>
      </c>
      <c r="J316" s="10" t="s">
        <v>200</v>
      </c>
      <c r="K316" s="10" t="s">
        <v>201</v>
      </c>
      <c r="L316" s="10">
        <v>6</v>
      </c>
    </row>
    <row r="317" spans="1:12">
      <c r="A317" s="10" t="s">
        <v>566</v>
      </c>
      <c r="D317" s="10" t="s">
        <v>199</v>
      </c>
      <c r="E317" s="20" t="s">
        <v>617</v>
      </c>
      <c r="F317" s="9">
        <v>32660</v>
      </c>
      <c r="G317" s="9">
        <v>40695</v>
      </c>
      <c r="H317" s="10">
        <v>23</v>
      </c>
      <c r="I317" s="10" t="s">
        <v>198</v>
      </c>
      <c r="J317" s="10" t="s">
        <v>200</v>
      </c>
      <c r="K317" s="10" t="s">
        <v>201</v>
      </c>
      <c r="L317" s="10">
        <v>6</v>
      </c>
    </row>
    <row r="318" spans="1:12">
      <c r="A318" s="10" t="s">
        <v>564</v>
      </c>
      <c r="D318" s="10" t="s">
        <v>199</v>
      </c>
      <c r="E318" s="20" t="s">
        <v>616</v>
      </c>
      <c r="F318" s="9">
        <v>32660</v>
      </c>
      <c r="G318" s="9">
        <v>40695</v>
      </c>
      <c r="H318" s="10">
        <v>23</v>
      </c>
      <c r="I318" s="10" t="s">
        <v>198</v>
      </c>
      <c r="J318" s="10" t="s">
        <v>200</v>
      </c>
      <c r="K318" s="10" t="s">
        <v>201</v>
      </c>
      <c r="L318" s="10">
        <v>6</v>
      </c>
    </row>
    <row r="319" spans="1:12">
      <c r="A319" s="10" t="s">
        <v>562</v>
      </c>
      <c r="D319" s="10" t="s">
        <v>199</v>
      </c>
      <c r="E319" s="20" t="s">
        <v>615</v>
      </c>
      <c r="F319" s="9">
        <v>32660</v>
      </c>
      <c r="G319" s="9">
        <v>40695</v>
      </c>
      <c r="H319" s="10">
        <v>23</v>
      </c>
      <c r="I319" s="10" t="s">
        <v>198</v>
      </c>
      <c r="J319" s="10" t="s">
        <v>200</v>
      </c>
      <c r="K319" s="10" t="s">
        <v>201</v>
      </c>
      <c r="L319" s="10">
        <v>6</v>
      </c>
    </row>
    <row r="320" spans="1:12">
      <c r="A320" s="10" t="s">
        <v>560</v>
      </c>
      <c r="D320" s="10" t="s">
        <v>199</v>
      </c>
      <c r="E320" s="20" t="s">
        <v>614</v>
      </c>
      <c r="F320" s="9">
        <v>32660</v>
      </c>
      <c r="G320" s="9">
        <v>40695</v>
      </c>
      <c r="H320" s="10">
        <v>23</v>
      </c>
      <c r="I320" s="10" t="s">
        <v>198</v>
      </c>
      <c r="J320" s="10" t="s">
        <v>200</v>
      </c>
      <c r="K320" s="10" t="s">
        <v>201</v>
      </c>
      <c r="L320" s="10">
        <v>6</v>
      </c>
    </row>
    <row r="321" spans="1:12">
      <c r="A321" s="10" t="s">
        <v>558</v>
      </c>
      <c r="D321" s="10" t="s">
        <v>199</v>
      </c>
      <c r="E321" s="20" t="s">
        <v>613</v>
      </c>
      <c r="F321" s="9">
        <v>32660</v>
      </c>
      <c r="G321" s="9">
        <v>40695</v>
      </c>
      <c r="H321" s="10">
        <v>23</v>
      </c>
      <c r="I321" s="10" t="s">
        <v>198</v>
      </c>
      <c r="J321" s="10" t="s">
        <v>200</v>
      </c>
      <c r="K321" s="10" t="s">
        <v>201</v>
      </c>
      <c r="L321" s="10">
        <v>6</v>
      </c>
    </row>
    <row r="322" spans="1:12">
      <c r="A322" s="10" t="s">
        <v>556</v>
      </c>
      <c r="D322" s="10" t="s">
        <v>199</v>
      </c>
      <c r="E322" s="20" t="s">
        <v>612</v>
      </c>
      <c r="F322" s="9">
        <v>32660</v>
      </c>
      <c r="G322" s="9">
        <v>40695</v>
      </c>
      <c r="H322" s="10">
        <v>23</v>
      </c>
      <c r="I322" s="10" t="s">
        <v>198</v>
      </c>
      <c r="J322" s="10" t="s">
        <v>200</v>
      </c>
      <c r="K322" s="10" t="s">
        <v>201</v>
      </c>
      <c r="L322" s="10">
        <v>6</v>
      </c>
    </row>
    <row r="323" spans="1:12">
      <c r="A323" s="10" t="s">
        <v>554</v>
      </c>
      <c r="D323" s="10" t="s">
        <v>199</v>
      </c>
      <c r="E323" s="20" t="s">
        <v>611</v>
      </c>
      <c r="F323" s="9">
        <v>32660</v>
      </c>
      <c r="G323" s="9">
        <v>40695</v>
      </c>
      <c r="H323" s="10">
        <v>23</v>
      </c>
      <c r="I323" s="10" t="s">
        <v>198</v>
      </c>
      <c r="J323" s="10" t="s">
        <v>200</v>
      </c>
      <c r="K323" s="10" t="s">
        <v>201</v>
      </c>
      <c r="L323" s="10">
        <v>6</v>
      </c>
    </row>
    <row r="324" spans="1:12">
      <c r="A324" s="10" t="s">
        <v>552</v>
      </c>
      <c r="D324" s="10" t="s">
        <v>199</v>
      </c>
      <c r="E324" s="20" t="s">
        <v>610</v>
      </c>
      <c r="F324" s="9">
        <v>32660</v>
      </c>
      <c r="G324" s="9">
        <v>40695</v>
      </c>
      <c r="H324" s="10">
        <v>23</v>
      </c>
      <c r="I324" s="10" t="s">
        <v>198</v>
      </c>
      <c r="J324" s="10" t="s">
        <v>200</v>
      </c>
      <c r="K324" s="10" t="s">
        <v>201</v>
      </c>
      <c r="L324" s="10">
        <v>6</v>
      </c>
    </row>
    <row r="325" spans="1:12">
      <c r="A325" s="10" t="s">
        <v>550</v>
      </c>
      <c r="D325" s="10" t="s">
        <v>199</v>
      </c>
      <c r="E325" s="20" t="s">
        <v>609</v>
      </c>
      <c r="F325" s="9">
        <v>32660</v>
      </c>
      <c r="G325" s="9">
        <v>40695</v>
      </c>
      <c r="H325" s="10">
        <v>23</v>
      </c>
      <c r="I325" s="10" t="s">
        <v>198</v>
      </c>
      <c r="J325" s="10" t="s">
        <v>200</v>
      </c>
      <c r="K325" s="10" t="s">
        <v>201</v>
      </c>
      <c r="L325" s="10">
        <v>6</v>
      </c>
    </row>
    <row r="326" spans="1:12">
      <c r="A326" s="10" t="s">
        <v>548</v>
      </c>
      <c r="D326" s="10" t="s">
        <v>199</v>
      </c>
      <c r="E326" s="20" t="s">
        <v>608</v>
      </c>
      <c r="F326" s="9">
        <v>32660</v>
      </c>
      <c r="G326" s="9">
        <v>40695</v>
      </c>
      <c r="H326" s="10">
        <v>23</v>
      </c>
      <c r="I326" s="10" t="s">
        <v>198</v>
      </c>
      <c r="J326" s="10" t="s">
        <v>200</v>
      </c>
      <c r="K326" s="10" t="s">
        <v>201</v>
      </c>
      <c r="L326" s="10">
        <v>6</v>
      </c>
    </row>
    <row r="327" spans="1:12">
      <c r="A327" s="10" t="s">
        <v>546</v>
      </c>
      <c r="D327" s="10" t="s">
        <v>199</v>
      </c>
      <c r="E327" s="20" t="s">
        <v>607</v>
      </c>
      <c r="F327" s="9">
        <v>32660</v>
      </c>
      <c r="G327" s="9">
        <v>40695</v>
      </c>
      <c r="H327" s="10">
        <v>23</v>
      </c>
      <c r="I327" s="10" t="s">
        <v>198</v>
      </c>
      <c r="J327" s="10" t="s">
        <v>200</v>
      </c>
      <c r="K327" s="10" t="s">
        <v>201</v>
      </c>
      <c r="L327" s="10">
        <v>6</v>
      </c>
    </row>
    <row r="328" spans="1:12">
      <c r="A328" s="10" t="s">
        <v>544</v>
      </c>
      <c r="D328" s="10" t="s">
        <v>199</v>
      </c>
      <c r="E328" s="20" t="s">
        <v>606</v>
      </c>
      <c r="F328" s="9">
        <v>32660</v>
      </c>
      <c r="G328" s="9">
        <v>40695</v>
      </c>
      <c r="H328" s="10">
        <v>23</v>
      </c>
      <c r="I328" s="10" t="s">
        <v>198</v>
      </c>
      <c r="J328" s="10" t="s">
        <v>200</v>
      </c>
      <c r="K328" s="10" t="s">
        <v>201</v>
      </c>
      <c r="L328" s="10">
        <v>6</v>
      </c>
    </row>
    <row r="329" spans="1:12">
      <c r="A329" s="10" t="s">
        <v>542</v>
      </c>
      <c r="D329" s="10" t="s">
        <v>199</v>
      </c>
      <c r="E329" s="20" t="s">
        <v>605</v>
      </c>
      <c r="F329" s="9">
        <v>32660</v>
      </c>
      <c r="G329" s="9">
        <v>40695</v>
      </c>
      <c r="H329" s="10">
        <v>23</v>
      </c>
      <c r="I329" s="10" t="s">
        <v>198</v>
      </c>
      <c r="J329" s="10" t="s">
        <v>200</v>
      </c>
      <c r="K329" s="10" t="s">
        <v>201</v>
      </c>
      <c r="L329" s="10">
        <v>6</v>
      </c>
    </row>
    <row r="330" spans="1:12">
      <c r="A330" s="10" t="s">
        <v>540</v>
      </c>
      <c r="D330" s="10" t="s">
        <v>199</v>
      </c>
      <c r="E330" s="20" t="s">
        <v>604</v>
      </c>
      <c r="F330" s="9">
        <v>32660</v>
      </c>
      <c r="G330" s="9">
        <v>40695</v>
      </c>
      <c r="H330" s="10">
        <v>23</v>
      </c>
      <c r="I330" s="10" t="s">
        <v>198</v>
      </c>
      <c r="J330" s="10" t="s">
        <v>200</v>
      </c>
      <c r="K330" s="10" t="s">
        <v>201</v>
      </c>
      <c r="L330" s="10">
        <v>6</v>
      </c>
    </row>
    <row r="331" spans="1:12">
      <c r="A331" s="10" t="s">
        <v>530</v>
      </c>
      <c r="D331" s="10" t="s">
        <v>199</v>
      </c>
      <c r="E331" s="20" t="s">
        <v>603</v>
      </c>
      <c r="F331" s="9">
        <v>32660</v>
      </c>
      <c r="G331" s="9">
        <v>40695</v>
      </c>
      <c r="H331" s="10">
        <v>23</v>
      </c>
      <c r="I331" s="10" t="s">
        <v>198</v>
      </c>
      <c r="J331" s="10" t="s">
        <v>200</v>
      </c>
      <c r="K331" s="10" t="s">
        <v>201</v>
      </c>
      <c r="L331" s="10">
        <v>6</v>
      </c>
    </row>
    <row r="332" spans="1:12">
      <c r="A332" s="10" t="s">
        <v>602</v>
      </c>
      <c r="D332" s="10" t="s">
        <v>199</v>
      </c>
      <c r="E332" s="20" t="s">
        <v>601</v>
      </c>
      <c r="F332" s="9">
        <v>32660</v>
      </c>
      <c r="G332" s="9">
        <v>40695</v>
      </c>
      <c r="H332" s="10">
        <v>23</v>
      </c>
      <c r="I332" s="10" t="s">
        <v>198</v>
      </c>
      <c r="J332" s="10" t="s">
        <v>200</v>
      </c>
      <c r="K332" s="10" t="s">
        <v>201</v>
      </c>
      <c r="L332" s="10">
        <v>6</v>
      </c>
    </row>
    <row r="333" spans="1:12">
      <c r="A333" s="10" t="s">
        <v>528</v>
      </c>
      <c r="D333" s="10" t="s">
        <v>199</v>
      </c>
      <c r="E333" s="20" t="s">
        <v>600</v>
      </c>
      <c r="F333" s="9">
        <v>32660</v>
      </c>
      <c r="G333" s="9">
        <v>40695</v>
      </c>
      <c r="H333" s="10">
        <v>23</v>
      </c>
      <c r="I333" s="10" t="s">
        <v>198</v>
      </c>
      <c r="J333" s="10" t="s">
        <v>200</v>
      </c>
      <c r="K333" s="10" t="s">
        <v>201</v>
      </c>
      <c r="L333" s="10">
        <v>6</v>
      </c>
    </row>
    <row r="334" spans="1:12">
      <c r="A334" s="10" t="s">
        <v>526</v>
      </c>
      <c r="D334" s="10" t="s">
        <v>199</v>
      </c>
      <c r="E334" s="20" t="s">
        <v>599</v>
      </c>
      <c r="F334" s="9">
        <v>32660</v>
      </c>
      <c r="G334" s="9">
        <v>40695</v>
      </c>
      <c r="H334" s="10">
        <v>23</v>
      </c>
      <c r="I334" s="10" t="s">
        <v>198</v>
      </c>
      <c r="J334" s="10" t="s">
        <v>200</v>
      </c>
      <c r="K334" s="10" t="s">
        <v>201</v>
      </c>
      <c r="L334" s="10">
        <v>6</v>
      </c>
    </row>
    <row r="335" spans="1:12">
      <c r="A335" s="10" t="s">
        <v>524</v>
      </c>
      <c r="D335" s="10" t="s">
        <v>199</v>
      </c>
      <c r="E335" s="20" t="s">
        <v>598</v>
      </c>
      <c r="F335" s="9">
        <v>32660</v>
      </c>
      <c r="G335" s="9">
        <v>40695</v>
      </c>
      <c r="H335" s="10">
        <v>23</v>
      </c>
      <c r="I335" s="10" t="s">
        <v>198</v>
      </c>
      <c r="J335" s="10" t="s">
        <v>200</v>
      </c>
      <c r="K335" s="10" t="s">
        <v>201</v>
      </c>
      <c r="L335" s="10">
        <v>6</v>
      </c>
    </row>
    <row r="336" spans="1:12">
      <c r="A336" s="10" t="s">
        <v>522</v>
      </c>
      <c r="D336" s="10" t="s">
        <v>199</v>
      </c>
      <c r="E336" s="20" t="s">
        <v>597</v>
      </c>
      <c r="F336" s="9">
        <v>32660</v>
      </c>
      <c r="G336" s="9">
        <v>40695</v>
      </c>
      <c r="H336" s="10">
        <v>23</v>
      </c>
      <c r="I336" s="10" t="s">
        <v>198</v>
      </c>
      <c r="J336" s="10" t="s">
        <v>200</v>
      </c>
      <c r="K336" s="10" t="s">
        <v>201</v>
      </c>
      <c r="L336" s="10">
        <v>6</v>
      </c>
    </row>
    <row r="337" spans="1:12">
      <c r="A337" s="10" t="s">
        <v>520</v>
      </c>
      <c r="D337" s="10" t="s">
        <v>199</v>
      </c>
      <c r="E337" s="20" t="s">
        <v>596</v>
      </c>
      <c r="F337" s="9">
        <v>32660</v>
      </c>
      <c r="G337" s="9">
        <v>40695</v>
      </c>
      <c r="H337" s="10">
        <v>23</v>
      </c>
      <c r="I337" s="10" t="s">
        <v>198</v>
      </c>
      <c r="J337" s="10" t="s">
        <v>200</v>
      </c>
      <c r="K337" s="10" t="s">
        <v>201</v>
      </c>
      <c r="L337" s="10">
        <v>6</v>
      </c>
    </row>
    <row r="338" spans="1:12">
      <c r="A338" s="10" t="s">
        <v>518</v>
      </c>
      <c r="D338" s="10" t="s">
        <v>199</v>
      </c>
      <c r="E338" s="20" t="s">
        <v>595</v>
      </c>
      <c r="F338" s="9">
        <v>32660</v>
      </c>
      <c r="G338" s="9">
        <v>40695</v>
      </c>
      <c r="H338" s="10">
        <v>23</v>
      </c>
      <c r="I338" s="10" t="s">
        <v>198</v>
      </c>
      <c r="J338" s="10" t="s">
        <v>200</v>
      </c>
      <c r="K338" s="10" t="s">
        <v>201</v>
      </c>
      <c r="L338" s="10">
        <v>6</v>
      </c>
    </row>
    <row r="339" spans="1:12">
      <c r="A339" s="10" t="s">
        <v>516</v>
      </c>
      <c r="D339" s="10" t="s">
        <v>199</v>
      </c>
      <c r="E339" s="20" t="s">
        <v>594</v>
      </c>
      <c r="F339" s="9">
        <v>32660</v>
      </c>
      <c r="G339" s="9">
        <v>40695</v>
      </c>
      <c r="H339" s="10">
        <v>23</v>
      </c>
      <c r="I339" s="10" t="s">
        <v>198</v>
      </c>
      <c r="J339" s="10" t="s">
        <v>200</v>
      </c>
      <c r="K339" s="10" t="s">
        <v>201</v>
      </c>
      <c r="L339" s="10">
        <v>6</v>
      </c>
    </row>
    <row r="340" spans="1:12">
      <c r="A340" s="10" t="s">
        <v>514</v>
      </c>
      <c r="D340" s="10" t="s">
        <v>199</v>
      </c>
      <c r="E340" s="20" t="s">
        <v>593</v>
      </c>
      <c r="F340" s="9">
        <v>32660</v>
      </c>
      <c r="G340" s="9">
        <v>40695</v>
      </c>
      <c r="H340" s="10">
        <v>23</v>
      </c>
      <c r="I340" s="10" t="s">
        <v>198</v>
      </c>
      <c r="J340" s="10" t="s">
        <v>200</v>
      </c>
      <c r="K340" s="10" t="s">
        <v>201</v>
      </c>
      <c r="L340" s="10">
        <v>6</v>
      </c>
    </row>
    <row r="341" spans="1:12">
      <c r="A341" s="10" t="s">
        <v>512</v>
      </c>
      <c r="D341" s="10" t="s">
        <v>199</v>
      </c>
      <c r="E341" s="20" t="s">
        <v>592</v>
      </c>
      <c r="F341" s="9">
        <v>32660</v>
      </c>
      <c r="G341" s="9">
        <v>40695</v>
      </c>
      <c r="H341" s="10">
        <v>23</v>
      </c>
      <c r="I341" s="10" t="s">
        <v>198</v>
      </c>
      <c r="J341" s="10" t="s">
        <v>200</v>
      </c>
      <c r="K341" s="10" t="s">
        <v>201</v>
      </c>
      <c r="L341" s="10">
        <v>6</v>
      </c>
    </row>
    <row r="342" spans="1:12">
      <c r="A342" s="10" t="s">
        <v>510</v>
      </c>
      <c r="D342" s="10" t="s">
        <v>199</v>
      </c>
      <c r="E342" s="20" t="s">
        <v>591</v>
      </c>
      <c r="F342" s="9">
        <v>32660</v>
      </c>
      <c r="G342" s="9">
        <v>40695</v>
      </c>
      <c r="H342" s="10">
        <v>23</v>
      </c>
      <c r="I342" s="10" t="s">
        <v>198</v>
      </c>
      <c r="J342" s="10" t="s">
        <v>200</v>
      </c>
      <c r="K342" s="10" t="s">
        <v>201</v>
      </c>
      <c r="L342" s="10">
        <v>6</v>
      </c>
    </row>
    <row r="343" spans="1:12">
      <c r="A343" s="10" t="s">
        <v>508</v>
      </c>
      <c r="D343" s="10" t="s">
        <v>199</v>
      </c>
      <c r="E343" s="20" t="s">
        <v>590</v>
      </c>
      <c r="F343" s="9">
        <v>32660</v>
      </c>
      <c r="G343" s="9">
        <v>40695</v>
      </c>
      <c r="H343" s="10">
        <v>23</v>
      </c>
      <c r="I343" s="10" t="s">
        <v>198</v>
      </c>
      <c r="J343" s="10" t="s">
        <v>200</v>
      </c>
      <c r="K343" s="10" t="s">
        <v>201</v>
      </c>
      <c r="L343" s="10">
        <v>6</v>
      </c>
    </row>
    <row r="344" spans="1:12">
      <c r="A344" s="10" t="s">
        <v>589</v>
      </c>
      <c r="D344" s="10" t="s">
        <v>199</v>
      </c>
      <c r="E344" s="20" t="s">
        <v>588</v>
      </c>
      <c r="F344" s="9">
        <v>32660</v>
      </c>
      <c r="G344" s="9">
        <v>40695</v>
      </c>
      <c r="H344" s="10">
        <v>23</v>
      </c>
      <c r="I344" s="10" t="s">
        <v>198</v>
      </c>
      <c r="J344" s="10" t="s">
        <v>200</v>
      </c>
      <c r="K344" s="10" t="s">
        <v>201</v>
      </c>
      <c r="L344" s="10">
        <v>6</v>
      </c>
    </row>
    <row r="345" spans="1:12">
      <c r="A345" s="10" t="s">
        <v>506</v>
      </c>
      <c r="D345" s="10" t="s">
        <v>199</v>
      </c>
      <c r="E345" s="20" t="s">
        <v>587</v>
      </c>
      <c r="F345" s="9">
        <v>32660</v>
      </c>
      <c r="G345" s="9">
        <v>40695</v>
      </c>
      <c r="H345" s="10">
        <v>23</v>
      </c>
      <c r="I345" s="10" t="s">
        <v>198</v>
      </c>
      <c r="J345" s="10" t="s">
        <v>200</v>
      </c>
      <c r="K345" s="10" t="s">
        <v>201</v>
      </c>
      <c r="L345" s="10">
        <v>6</v>
      </c>
    </row>
    <row r="346" spans="1:12">
      <c r="A346" s="10" t="s">
        <v>504</v>
      </c>
      <c r="D346" s="10" t="s">
        <v>199</v>
      </c>
      <c r="E346" s="20" t="s">
        <v>586</v>
      </c>
      <c r="F346" s="9">
        <v>32660</v>
      </c>
      <c r="G346" s="9">
        <v>40695</v>
      </c>
      <c r="H346" s="10">
        <v>23</v>
      </c>
      <c r="I346" s="10" t="s">
        <v>198</v>
      </c>
      <c r="J346" s="10" t="s">
        <v>200</v>
      </c>
      <c r="K346" s="10" t="s">
        <v>201</v>
      </c>
      <c r="L346" s="10">
        <v>6</v>
      </c>
    </row>
    <row r="348" spans="1:12" ht="15">
      <c r="A348" s="71" t="s">
        <v>670</v>
      </c>
      <c r="B348" s="71"/>
      <c r="C348" s="71"/>
      <c r="D348" s="71"/>
      <c r="E348" s="71"/>
      <c r="F348" s="71"/>
      <c r="G348" s="71"/>
      <c r="H348" s="71"/>
      <c r="I348" s="71"/>
      <c r="J348" s="71"/>
      <c r="K348" s="71"/>
    </row>
    <row r="351" spans="1:12">
      <c r="A351" s="10" t="s">
        <v>584</v>
      </c>
      <c r="D351" s="10" t="s">
        <v>199</v>
      </c>
      <c r="E351" s="20" t="s">
        <v>666</v>
      </c>
      <c r="F351" s="9">
        <v>32660</v>
      </c>
      <c r="G351" s="9">
        <v>40695</v>
      </c>
      <c r="H351" s="10">
        <v>23</v>
      </c>
      <c r="I351" s="10" t="s">
        <v>198</v>
      </c>
      <c r="J351" s="10" t="s">
        <v>200</v>
      </c>
      <c r="K351" s="10" t="s">
        <v>201</v>
      </c>
      <c r="L351" s="10">
        <v>6</v>
      </c>
    </row>
    <row r="352" spans="1:12">
      <c r="A352" s="10" t="s">
        <v>582</v>
      </c>
      <c r="D352" s="10" t="s">
        <v>199</v>
      </c>
      <c r="E352" s="20" t="s">
        <v>665</v>
      </c>
      <c r="F352" s="9">
        <v>32660</v>
      </c>
      <c r="G352" s="9">
        <v>40695</v>
      </c>
      <c r="H352" s="10">
        <v>23</v>
      </c>
      <c r="I352" s="10" t="s">
        <v>198</v>
      </c>
      <c r="J352" s="10" t="s">
        <v>200</v>
      </c>
      <c r="K352" s="10" t="s">
        <v>201</v>
      </c>
      <c r="L352" s="10">
        <v>6</v>
      </c>
    </row>
    <row r="353" spans="1:12">
      <c r="A353" s="10" t="s">
        <v>580</v>
      </c>
      <c r="D353" s="10" t="s">
        <v>199</v>
      </c>
      <c r="E353" s="20" t="s">
        <v>664</v>
      </c>
      <c r="F353" s="9">
        <v>32660</v>
      </c>
      <c r="G353" s="9">
        <v>40695</v>
      </c>
      <c r="H353" s="10">
        <v>23</v>
      </c>
      <c r="I353" s="10" t="s">
        <v>198</v>
      </c>
      <c r="J353" s="10" t="s">
        <v>200</v>
      </c>
      <c r="K353" s="10" t="s">
        <v>201</v>
      </c>
      <c r="L353" s="10">
        <v>6</v>
      </c>
    </row>
    <row r="354" spans="1:12">
      <c r="A354" s="10" t="s">
        <v>578</v>
      </c>
      <c r="D354" s="10" t="s">
        <v>199</v>
      </c>
      <c r="E354" s="20" t="s">
        <v>663</v>
      </c>
      <c r="F354" s="9">
        <v>32660</v>
      </c>
      <c r="G354" s="9">
        <v>40695</v>
      </c>
      <c r="H354" s="10">
        <v>23</v>
      </c>
      <c r="I354" s="10" t="s">
        <v>198</v>
      </c>
      <c r="J354" s="10" t="s">
        <v>200</v>
      </c>
      <c r="K354" s="10" t="s">
        <v>201</v>
      </c>
      <c r="L354" s="10">
        <v>6</v>
      </c>
    </row>
    <row r="355" spans="1:12">
      <c r="A355" s="10" t="s">
        <v>576</v>
      </c>
      <c r="D355" s="10" t="s">
        <v>199</v>
      </c>
      <c r="E355" s="20" t="s">
        <v>662</v>
      </c>
      <c r="F355" s="9">
        <v>32660</v>
      </c>
      <c r="G355" s="9">
        <v>40695</v>
      </c>
      <c r="H355" s="10">
        <v>23</v>
      </c>
      <c r="I355" s="10" t="s">
        <v>198</v>
      </c>
      <c r="J355" s="10" t="s">
        <v>200</v>
      </c>
      <c r="K355" s="10" t="s">
        <v>201</v>
      </c>
      <c r="L355" s="10">
        <v>6</v>
      </c>
    </row>
    <row r="356" spans="1:12">
      <c r="A356" s="10" t="s">
        <v>572</v>
      </c>
      <c r="D356" s="10" t="s">
        <v>199</v>
      </c>
      <c r="E356" s="20" t="s">
        <v>661</v>
      </c>
      <c r="F356" s="9">
        <v>32660</v>
      </c>
      <c r="G356" s="9">
        <v>40695</v>
      </c>
      <c r="H356" s="10">
        <v>23</v>
      </c>
      <c r="I356" s="10" t="s">
        <v>198</v>
      </c>
      <c r="J356" s="10" t="s">
        <v>200</v>
      </c>
      <c r="K356" s="10" t="s">
        <v>201</v>
      </c>
      <c r="L356" s="10">
        <v>6</v>
      </c>
    </row>
    <row r="357" spans="1:12">
      <c r="A357" s="10" t="s">
        <v>570</v>
      </c>
      <c r="D357" s="10" t="s">
        <v>199</v>
      </c>
      <c r="E357" s="20" t="s">
        <v>660</v>
      </c>
      <c r="F357" s="9">
        <v>32660</v>
      </c>
      <c r="G357" s="9">
        <v>40695</v>
      </c>
      <c r="H357" s="10">
        <v>23</v>
      </c>
      <c r="I357" s="10" t="s">
        <v>198</v>
      </c>
      <c r="J357" s="10" t="s">
        <v>200</v>
      </c>
      <c r="K357" s="10" t="s">
        <v>201</v>
      </c>
      <c r="L357" s="10">
        <v>6</v>
      </c>
    </row>
    <row r="358" spans="1:12">
      <c r="A358" s="10" t="s">
        <v>669</v>
      </c>
      <c r="D358" s="10" t="s">
        <v>199</v>
      </c>
      <c r="E358" s="20" t="s">
        <v>659</v>
      </c>
      <c r="F358" s="9">
        <v>32660</v>
      </c>
      <c r="G358" s="9">
        <v>40695</v>
      </c>
      <c r="H358" s="10">
        <v>23</v>
      </c>
      <c r="I358" s="10" t="s">
        <v>198</v>
      </c>
      <c r="J358" s="10" t="s">
        <v>200</v>
      </c>
      <c r="K358" s="10" t="s">
        <v>201</v>
      </c>
      <c r="L358" s="10">
        <v>6</v>
      </c>
    </row>
    <row r="359" spans="1:12">
      <c r="A359" s="10" t="s">
        <v>568</v>
      </c>
      <c r="D359" s="10" t="s">
        <v>199</v>
      </c>
      <c r="E359" s="20" t="s">
        <v>658</v>
      </c>
      <c r="F359" s="9">
        <v>32660</v>
      </c>
      <c r="G359" s="9">
        <v>40695</v>
      </c>
      <c r="H359" s="10">
        <v>23</v>
      </c>
      <c r="I359" s="10" t="s">
        <v>198</v>
      </c>
      <c r="J359" s="10" t="s">
        <v>200</v>
      </c>
      <c r="K359" s="10" t="s">
        <v>201</v>
      </c>
      <c r="L359" s="10">
        <v>6</v>
      </c>
    </row>
    <row r="360" spans="1:12">
      <c r="A360" s="10" t="s">
        <v>566</v>
      </c>
      <c r="D360" s="10" t="s">
        <v>199</v>
      </c>
      <c r="E360" s="20" t="s">
        <v>657</v>
      </c>
      <c r="F360" s="9">
        <v>32660</v>
      </c>
      <c r="G360" s="9">
        <v>40695</v>
      </c>
      <c r="H360" s="10">
        <v>23</v>
      </c>
      <c r="I360" s="10" t="s">
        <v>198</v>
      </c>
      <c r="J360" s="10" t="s">
        <v>200</v>
      </c>
      <c r="K360" s="10" t="s">
        <v>201</v>
      </c>
      <c r="L360" s="10">
        <v>6</v>
      </c>
    </row>
    <row r="361" spans="1:12">
      <c r="A361" s="10" t="s">
        <v>564</v>
      </c>
      <c r="D361" s="10" t="s">
        <v>199</v>
      </c>
      <c r="E361" s="20" t="s">
        <v>656</v>
      </c>
      <c r="F361" s="9">
        <v>32660</v>
      </c>
      <c r="G361" s="9">
        <v>40695</v>
      </c>
      <c r="H361" s="10">
        <v>23</v>
      </c>
      <c r="I361" s="10" t="s">
        <v>198</v>
      </c>
      <c r="J361" s="10" t="s">
        <v>200</v>
      </c>
      <c r="K361" s="10" t="s">
        <v>201</v>
      </c>
      <c r="L361" s="10">
        <v>6</v>
      </c>
    </row>
    <row r="362" spans="1:12">
      <c r="A362" s="10" t="s">
        <v>562</v>
      </c>
      <c r="D362" s="10" t="s">
        <v>199</v>
      </c>
      <c r="E362" s="20" t="s">
        <v>655</v>
      </c>
      <c r="F362" s="9">
        <v>32660</v>
      </c>
      <c r="G362" s="9">
        <v>40695</v>
      </c>
      <c r="H362" s="10">
        <v>23</v>
      </c>
      <c r="I362" s="10" t="s">
        <v>198</v>
      </c>
      <c r="J362" s="10" t="s">
        <v>200</v>
      </c>
      <c r="K362" s="10" t="s">
        <v>201</v>
      </c>
      <c r="L362" s="10">
        <v>6</v>
      </c>
    </row>
    <row r="363" spans="1:12">
      <c r="A363" s="10" t="s">
        <v>560</v>
      </c>
      <c r="D363" s="10" t="s">
        <v>199</v>
      </c>
      <c r="E363" s="20" t="s">
        <v>654</v>
      </c>
      <c r="F363" s="9">
        <v>32660</v>
      </c>
      <c r="G363" s="9">
        <v>40695</v>
      </c>
      <c r="H363" s="10">
        <v>23</v>
      </c>
      <c r="I363" s="10" t="s">
        <v>198</v>
      </c>
      <c r="J363" s="10" t="s">
        <v>200</v>
      </c>
      <c r="K363" s="10" t="s">
        <v>201</v>
      </c>
      <c r="L363" s="10">
        <v>6</v>
      </c>
    </row>
    <row r="364" spans="1:12">
      <c r="A364" s="10" t="s">
        <v>558</v>
      </c>
      <c r="D364" s="10" t="s">
        <v>199</v>
      </c>
      <c r="E364" s="20" t="s">
        <v>653</v>
      </c>
      <c r="F364" s="9">
        <v>32660</v>
      </c>
      <c r="G364" s="9">
        <v>40695</v>
      </c>
      <c r="H364" s="10">
        <v>23</v>
      </c>
      <c r="I364" s="10" t="s">
        <v>198</v>
      </c>
      <c r="J364" s="10" t="s">
        <v>200</v>
      </c>
      <c r="K364" s="10" t="s">
        <v>201</v>
      </c>
      <c r="L364" s="10">
        <v>6</v>
      </c>
    </row>
    <row r="365" spans="1:12">
      <c r="A365" s="10" t="s">
        <v>556</v>
      </c>
      <c r="D365" s="10" t="s">
        <v>199</v>
      </c>
      <c r="E365" s="20" t="s">
        <v>652</v>
      </c>
      <c r="F365" s="9">
        <v>32660</v>
      </c>
      <c r="G365" s="9">
        <v>40695</v>
      </c>
      <c r="H365" s="10">
        <v>23</v>
      </c>
      <c r="I365" s="10" t="s">
        <v>198</v>
      </c>
      <c r="J365" s="10" t="s">
        <v>200</v>
      </c>
      <c r="K365" s="10" t="s">
        <v>201</v>
      </c>
      <c r="L365" s="10">
        <v>6</v>
      </c>
    </row>
    <row r="366" spans="1:12">
      <c r="A366" s="10" t="s">
        <v>550</v>
      </c>
      <c r="D366" s="10" t="s">
        <v>199</v>
      </c>
      <c r="E366" s="20" t="s">
        <v>651</v>
      </c>
      <c r="F366" s="9">
        <v>32660</v>
      </c>
      <c r="G366" s="9">
        <v>40695</v>
      </c>
      <c r="H366" s="10">
        <v>23</v>
      </c>
      <c r="I366" s="10" t="s">
        <v>198</v>
      </c>
      <c r="J366" s="10" t="s">
        <v>200</v>
      </c>
      <c r="K366" s="10" t="s">
        <v>201</v>
      </c>
      <c r="L366" s="10">
        <v>6</v>
      </c>
    </row>
    <row r="367" spans="1:12">
      <c r="A367" s="10" t="s">
        <v>546</v>
      </c>
      <c r="D367" s="10" t="s">
        <v>199</v>
      </c>
      <c r="E367" s="20" t="s">
        <v>650</v>
      </c>
      <c r="F367" s="9">
        <v>32660</v>
      </c>
      <c r="G367" s="9">
        <v>40695</v>
      </c>
      <c r="H367" s="10">
        <v>23</v>
      </c>
      <c r="I367" s="10" t="s">
        <v>198</v>
      </c>
      <c r="J367" s="10" t="s">
        <v>200</v>
      </c>
      <c r="K367" s="10" t="s">
        <v>201</v>
      </c>
      <c r="L367" s="10">
        <v>6</v>
      </c>
    </row>
    <row r="368" spans="1:12">
      <c r="A368" s="10" t="s">
        <v>544</v>
      </c>
      <c r="D368" s="10" t="s">
        <v>199</v>
      </c>
      <c r="E368" s="20" t="s">
        <v>649</v>
      </c>
      <c r="F368" s="9">
        <v>32660</v>
      </c>
      <c r="G368" s="9">
        <v>40695</v>
      </c>
      <c r="H368" s="10">
        <v>23</v>
      </c>
      <c r="I368" s="10" t="s">
        <v>198</v>
      </c>
      <c r="J368" s="10" t="s">
        <v>200</v>
      </c>
      <c r="K368" s="10" t="s">
        <v>201</v>
      </c>
      <c r="L368" s="10">
        <v>6</v>
      </c>
    </row>
    <row r="369" spans="1:12">
      <c r="A369" s="10" t="s">
        <v>542</v>
      </c>
      <c r="D369" s="10" t="s">
        <v>199</v>
      </c>
      <c r="E369" s="20" t="s">
        <v>648</v>
      </c>
      <c r="F369" s="9">
        <v>32660</v>
      </c>
      <c r="G369" s="9">
        <v>40695</v>
      </c>
      <c r="H369" s="10">
        <v>23</v>
      </c>
      <c r="I369" s="10" t="s">
        <v>198</v>
      </c>
      <c r="J369" s="10" t="s">
        <v>200</v>
      </c>
      <c r="K369" s="10" t="s">
        <v>201</v>
      </c>
      <c r="L369" s="10">
        <v>6</v>
      </c>
    </row>
    <row r="370" spans="1:12">
      <c r="A370" s="10" t="s">
        <v>540</v>
      </c>
      <c r="D370" s="10" t="s">
        <v>199</v>
      </c>
      <c r="E370" s="20" t="s">
        <v>647</v>
      </c>
      <c r="F370" s="9">
        <v>32660</v>
      </c>
      <c r="G370" s="9">
        <v>40695</v>
      </c>
      <c r="H370" s="10">
        <v>23</v>
      </c>
      <c r="I370" s="10" t="s">
        <v>198</v>
      </c>
      <c r="J370" s="10" t="s">
        <v>200</v>
      </c>
      <c r="K370" s="10" t="s">
        <v>201</v>
      </c>
      <c r="L370" s="10">
        <v>6</v>
      </c>
    </row>
    <row r="371" spans="1:12">
      <c r="A371" s="10" t="s">
        <v>668</v>
      </c>
      <c r="D371" s="10" t="s">
        <v>199</v>
      </c>
      <c r="E371" s="20" t="s">
        <v>646</v>
      </c>
      <c r="F371" s="9">
        <v>32660</v>
      </c>
      <c r="G371" s="9">
        <v>40695</v>
      </c>
      <c r="H371" s="10">
        <v>23</v>
      </c>
      <c r="I371" s="10" t="s">
        <v>198</v>
      </c>
      <c r="J371" s="10" t="s">
        <v>200</v>
      </c>
      <c r="K371" s="10" t="s">
        <v>201</v>
      </c>
      <c r="L371" s="10">
        <v>6</v>
      </c>
    </row>
    <row r="372" spans="1:12">
      <c r="A372" s="10" t="s">
        <v>538</v>
      </c>
      <c r="D372" s="10" t="s">
        <v>199</v>
      </c>
      <c r="E372" s="20" t="s">
        <v>645</v>
      </c>
      <c r="F372" s="9">
        <v>32660</v>
      </c>
      <c r="G372" s="9">
        <v>40695</v>
      </c>
      <c r="H372" s="10">
        <v>23</v>
      </c>
      <c r="I372" s="10" t="s">
        <v>198</v>
      </c>
      <c r="J372" s="10" t="s">
        <v>200</v>
      </c>
      <c r="K372" s="10" t="s">
        <v>201</v>
      </c>
      <c r="L372" s="10">
        <v>6</v>
      </c>
    </row>
    <row r="373" spans="1:12">
      <c r="A373" s="10" t="s">
        <v>536</v>
      </c>
      <c r="D373" s="10" t="s">
        <v>199</v>
      </c>
      <c r="E373" s="20" t="s">
        <v>644</v>
      </c>
      <c r="F373" s="9">
        <v>32660</v>
      </c>
      <c r="G373" s="9">
        <v>40695</v>
      </c>
      <c r="H373" s="10">
        <v>23</v>
      </c>
      <c r="I373" s="10" t="s">
        <v>198</v>
      </c>
      <c r="J373" s="10" t="s">
        <v>200</v>
      </c>
      <c r="K373" s="10" t="s">
        <v>201</v>
      </c>
      <c r="L373" s="10">
        <v>6</v>
      </c>
    </row>
    <row r="374" spans="1:12">
      <c r="A374" s="10" t="s">
        <v>534</v>
      </c>
      <c r="D374" s="10" t="s">
        <v>199</v>
      </c>
      <c r="E374" s="20" t="s">
        <v>643</v>
      </c>
      <c r="F374" s="9">
        <v>32660</v>
      </c>
      <c r="G374" s="9">
        <v>40695</v>
      </c>
      <c r="H374" s="10">
        <v>23</v>
      </c>
      <c r="I374" s="10" t="s">
        <v>198</v>
      </c>
      <c r="J374" s="10" t="s">
        <v>200</v>
      </c>
      <c r="K374" s="10" t="s">
        <v>201</v>
      </c>
      <c r="L374" s="10">
        <v>6</v>
      </c>
    </row>
    <row r="375" spans="1:12">
      <c r="A375" s="10" t="s">
        <v>532</v>
      </c>
      <c r="D375" s="10" t="s">
        <v>199</v>
      </c>
      <c r="E375" s="20" t="s">
        <v>642</v>
      </c>
      <c r="F375" s="9">
        <v>32660</v>
      </c>
      <c r="G375" s="9">
        <v>40695</v>
      </c>
      <c r="H375" s="10">
        <v>23</v>
      </c>
      <c r="I375" s="10" t="s">
        <v>198</v>
      </c>
      <c r="J375" s="10" t="s">
        <v>200</v>
      </c>
      <c r="K375" s="10" t="s">
        <v>201</v>
      </c>
      <c r="L375" s="10">
        <v>6</v>
      </c>
    </row>
    <row r="376" spans="1:12">
      <c r="A376" s="10" t="s">
        <v>530</v>
      </c>
      <c r="D376" s="10" t="s">
        <v>199</v>
      </c>
      <c r="E376" s="20" t="s">
        <v>641</v>
      </c>
      <c r="F376" s="9">
        <v>32660</v>
      </c>
      <c r="G376" s="9">
        <v>40695</v>
      </c>
      <c r="H376" s="10">
        <v>23</v>
      </c>
      <c r="I376" s="10" t="s">
        <v>198</v>
      </c>
      <c r="J376" s="10" t="s">
        <v>200</v>
      </c>
      <c r="K376" s="10" t="s">
        <v>201</v>
      </c>
      <c r="L376" s="10">
        <v>6</v>
      </c>
    </row>
    <row r="377" spans="1:12">
      <c r="A377" s="10" t="s">
        <v>528</v>
      </c>
      <c r="D377" s="10" t="s">
        <v>199</v>
      </c>
      <c r="E377" s="20" t="s">
        <v>640</v>
      </c>
      <c r="F377" s="9">
        <v>32660</v>
      </c>
      <c r="G377" s="9">
        <v>40695</v>
      </c>
      <c r="H377" s="10">
        <v>23</v>
      </c>
      <c r="I377" s="10" t="s">
        <v>198</v>
      </c>
      <c r="J377" s="10" t="s">
        <v>200</v>
      </c>
      <c r="K377" s="10" t="s">
        <v>201</v>
      </c>
      <c r="L377" s="10">
        <v>6</v>
      </c>
    </row>
    <row r="378" spans="1:12">
      <c r="A378" s="10" t="s">
        <v>526</v>
      </c>
      <c r="D378" s="10" t="s">
        <v>199</v>
      </c>
      <c r="E378" s="20" t="s">
        <v>639</v>
      </c>
      <c r="F378" s="9">
        <v>32660</v>
      </c>
      <c r="G378" s="9">
        <v>40695</v>
      </c>
      <c r="H378" s="10">
        <v>23</v>
      </c>
      <c r="I378" s="10" t="s">
        <v>198</v>
      </c>
      <c r="J378" s="10" t="s">
        <v>200</v>
      </c>
      <c r="K378" s="10" t="s">
        <v>201</v>
      </c>
      <c r="L378" s="10">
        <v>6</v>
      </c>
    </row>
    <row r="379" spans="1:12">
      <c r="A379" s="10" t="s">
        <v>524</v>
      </c>
      <c r="D379" s="10" t="s">
        <v>199</v>
      </c>
      <c r="E379" s="20" t="s">
        <v>638</v>
      </c>
      <c r="F379" s="9">
        <v>32660</v>
      </c>
      <c r="G379" s="9">
        <v>40695</v>
      </c>
      <c r="H379" s="10">
        <v>23</v>
      </c>
      <c r="I379" s="10" t="s">
        <v>198</v>
      </c>
      <c r="J379" s="10" t="s">
        <v>200</v>
      </c>
      <c r="K379" s="10" t="s">
        <v>201</v>
      </c>
      <c r="L379" s="10">
        <v>6</v>
      </c>
    </row>
    <row r="380" spans="1:12">
      <c r="A380" s="10" t="s">
        <v>522</v>
      </c>
      <c r="D380" s="10" t="s">
        <v>199</v>
      </c>
      <c r="E380" s="20" t="s">
        <v>637</v>
      </c>
      <c r="F380" s="9">
        <v>32660</v>
      </c>
      <c r="G380" s="9">
        <v>40695</v>
      </c>
      <c r="H380" s="10">
        <v>23</v>
      </c>
      <c r="I380" s="10" t="s">
        <v>198</v>
      </c>
      <c r="J380" s="10" t="s">
        <v>200</v>
      </c>
      <c r="K380" s="10" t="s">
        <v>201</v>
      </c>
      <c r="L380" s="10">
        <v>6</v>
      </c>
    </row>
    <row r="381" spans="1:12">
      <c r="A381" s="10" t="s">
        <v>518</v>
      </c>
      <c r="D381" s="10" t="s">
        <v>199</v>
      </c>
      <c r="E381" s="20" t="s">
        <v>636</v>
      </c>
      <c r="F381" s="9">
        <v>32660</v>
      </c>
      <c r="G381" s="9">
        <v>40695</v>
      </c>
      <c r="H381" s="10">
        <v>23</v>
      </c>
      <c r="I381" s="10" t="s">
        <v>198</v>
      </c>
      <c r="J381" s="10" t="s">
        <v>200</v>
      </c>
      <c r="K381" s="10" t="s">
        <v>201</v>
      </c>
      <c r="L381" s="10">
        <v>6</v>
      </c>
    </row>
    <row r="382" spans="1:12">
      <c r="A382" s="10" t="s">
        <v>516</v>
      </c>
      <c r="D382" s="10" t="s">
        <v>199</v>
      </c>
      <c r="E382" s="20" t="s">
        <v>635</v>
      </c>
      <c r="F382" s="9">
        <v>32660</v>
      </c>
      <c r="G382" s="9">
        <v>40695</v>
      </c>
      <c r="H382" s="10">
        <v>23</v>
      </c>
      <c r="I382" s="10" t="s">
        <v>198</v>
      </c>
      <c r="J382" s="10" t="s">
        <v>200</v>
      </c>
      <c r="K382" s="10" t="s">
        <v>201</v>
      </c>
      <c r="L382" s="10">
        <v>6</v>
      </c>
    </row>
    <row r="383" spans="1:12">
      <c r="A383" s="10" t="s">
        <v>667</v>
      </c>
      <c r="D383" s="10" t="s">
        <v>199</v>
      </c>
      <c r="E383" s="20" t="s">
        <v>634</v>
      </c>
      <c r="F383" s="9">
        <v>32660</v>
      </c>
      <c r="G383" s="9">
        <v>40695</v>
      </c>
      <c r="H383" s="10">
        <v>23</v>
      </c>
      <c r="I383" s="10" t="s">
        <v>198</v>
      </c>
      <c r="J383" s="10" t="s">
        <v>200</v>
      </c>
      <c r="K383" s="10" t="s">
        <v>201</v>
      </c>
      <c r="L383" s="10">
        <v>6</v>
      </c>
    </row>
    <row r="384" spans="1:12">
      <c r="A384" s="10" t="s">
        <v>514</v>
      </c>
      <c r="D384" s="10" t="s">
        <v>199</v>
      </c>
      <c r="E384" s="20" t="s">
        <v>633</v>
      </c>
      <c r="F384" s="9">
        <v>32660</v>
      </c>
      <c r="G384" s="9">
        <v>40695</v>
      </c>
      <c r="H384" s="10">
        <v>23</v>
      </c>
      <c r="I384" s="10" t="s">
        <v>198</v>
      </c>
      <c r="J384" s="10" t="s">
        <v>200</v>
      </c>
      <c r="K384" s="10" t="s">
        <v>201</v>
      </c>
      <c r="L384" s="10">
        <v>6</v>
      </c>
    </row>
    <row r="385" spans="1:12">
      <c r="A385" s="10" t="s">
        <v>512</v>
      </c>
      <c r="D385" s="10" t="s">
        <v>199</v>
      </c>
      <c r="E385" s="20" t="s">
        <v>632</v>
      </c>
      <c r="F385" s="9">
        <v>32660</v>
      </c>
      <c r="G385" s="9">
        <v>40695</v>
      </c>
      <c r="H385" s="10">
        <v>23</v>
      </c>
      <c r="I385" s="10" t="s">
        <v>198</v>
      </c>
      <c r="J385" s="10" t="s">
        <v>200</v>
      </c>
      <c r="K385" s="10" t="s">
        <v>201</v>
      </c>
      <c r="L385" s="10">
        <v>6</v>
      </c>
    </row>
    <row r="386" spans="1:12">
      <c r="A386" s="10" t="s">
        <v>510</v>
      </c>
      <c r="D386" s="10" t="s">
        <v>199</v>
      </c>
      <c r="E386" s="20" t="s">
        <v>631</v>
      </c>
      <c r="F386" s="9">
        <v>32660</v>
      </c>
      <c r="G386" s="9">
        <v>40695</v>
      </c>
      <c r="H386" s="10">
        <v>23</v>
      </c>
      <c r="I386" s="10" t="s">
        <v>198</v>
      </c>
      <c r="J386" s="10" t="s">
        <v>200</v>
      </c>
      <c r="K386" s="10" t="s">
        <v>201</v>
      </c>
      <c r="L386" s="10">
        <v>6</v>
      </c>
    </row>
    <row r="387" spans="1:12">
      <c r="A387" s="10" t="s">
        <v>589</v>
      </c>
      <c r="D387" s="10" t="s">
        <v>199</v>
      </c>
      <c r="E387" s="20" t="s">
        <v>630</v>
      </c>
      <c r="F387" s="9">
        <v>32660</v>
      </c>
      <c r="G387" s="9">
        <v>40695</v>
      </c>
      <c r="H387" s="10">
        <v>23</v>
      </c>
      <c r="I387" s="10" t="s">
        <v>198</v>
      </c>
      <c r="J387" s="10" t="s">
        <v>200</v>
      </c>
      <c r="K387" s="10" t="s">
        <v>201</v>
      </c>
      <c r="L387" s="10">
        <v>6</v>
      </c>
    </row>
    <row r="388" spans="1:12">
      <c r="A388" s="10" t="s">
        <v>506</v>
      </c>
      <c r="D388" s="10" t="s">
        <v>199</v>
      </c>
      <c r="E388" s="20" t="s">
        <v>629</v>
      </c>
      <c r="F388" s="9">
        <v>32660</v>
      </c>
      <c r="G388" s="9">
        <v>40695</v>
      </c>
      <c r="H388" s="10">
        <v>23</v>
      </c>
      <c r="I388" s="10" t="s">
        <v>198</v>
      </c>
      <c r="J388" s="10" t="s">
        <v>200</v>
      </c>
      <c r="K388" s="10" t="s">
        <v>201</v>
      </c>
      <c r="L388" s="10">
        <v>6</v>
      </c>
    </row>
    <row r="389" spans="1:12">
      <c r="A389" s="10" t="s">
        <v>504</v>
      </c>
      <c r="D389" s="10" t="s">
        <v>199</v>
      </c>
      <c r="E389" s="20" t="s">
        <v>628</v>
      </c>
      <c r="F389" s="9">
        <v>32660</v>
      </c>
      <c r="G389" s="9">
        <v>40695</v>
      </c>
      <c r="H389" s="10">
        <v>23</v>
      </c>
      <c r="I389" s="10" t="s">
        <v>198</v>
      </c>
      <c r="J389" s="10" t="s">
        <v>200</v>
      </c>
      <c r="K389" s="10" t="s">
        <v>201</v>
      </c>
      <c r="L389" s="10">
        <v>6</v>
      </c>
    </row>
    <row r="391" spans="1:12" ht="15">
      <c r="A391" s="71" t="s">
        <v>707</v>
      </c>
      <c r="B391" s="71"/>
      <c r="C391" s="71"/>
      <c r="D391" s="71"/>
      <c r="E391" s="71"/>
      <c r="F391" s="71"/>
      <c r="G391" s="71"/>
      <c r="H391" s="71"/>
      <c r="I391" s="71"/>
      <c r="J391" s="71"/>
      <c r="K391" s="71"/>
    </row>
    <row r="394" spans="1:12">
      <c r="A394" s="10" t="s">
        <v>584</v>
      </c>
      <c r="D394" s="10" t="s">
        <v>199</v>
      </c>
      <c r="E394" s="20" t="s">
        <v>705</v>
      </c>
      <c r="F394" s="9">
        <v>32660</v>
      </c>
      <c r="G394" s="9">
        <v>40695</v>
      </c>
      <c r="H394" s="10">
        <v>23</v>
      </c>
      <c r="I394" s="10" t="s">
        <v>198</v>
      </c>
      <c r="J394" s="10" t="s">
        <v>200</v>
      </c>
      <c r="K394" s="10" t="s">
        <v>201</v>
      </c>
      <c r="L394" s="10">
        <v>6</v>
      </c>
    </row>
    <row r="395" spans="1:12">
      <c r="A395" s="10" t="s">
        <v>582</v>
      </c>
      <c r="D395" s="10" t="s">
        <v>199</v>
      </c>
      <c r="E395" s="20" t="s">
        <v>704</v>
      </c>
      <c r="F395" s="9">
        <v>32660</v>
      </c>
      <c r="G395" s="9">
        <v>40695</v>
      </c>
      <c r="H395" s="10">
        <v>23</v>
      </c>
      <c r="I395" s="10" t="s">
        <v>198</v>
      </c>
      <c r="J395" s="10" t="s">
        <v>200</v>
      </c>
      <c r="K395" s="10" t="s">
        <v>201</v>
      </c>
      <c r="L395" s="10">
        <v>6</v>
      </c>
    </row>
    <row r="396" spans="1:12">
      <c r="A396" s="10" t="s">
        <v>580</v>
      </c>
      <c r="D396" s="10" t="s">
        <v>199</v>
      </c>
      <c r="E396" s="20" t="s">
        <v>703</v>
      </c>
      <c r="F396" s="9">
        <v>32660</v>
      </c>
      <c r="G396" s="9">
        <v>40695</v>
      </c>
      <c r="H396" s="10">
        <v>23</v>
      </c>
      <c r="I396" s="10" t="s">
        <v>198</v>
      </c>
      <c r="J396" s="10" t="s">
        <v>200</v>
      </c>
      <c r="K396" s="10" t="s">
        <v>201</v>
      </c>
      <c r="L396" s="10">
        <v>6</v>
      </c>
    </row>
    <row r="397" spans="1:12">
      <c r="A397" s="10" t="s">
        <v>578</v>
      </c>
      <c r="D397" s="10" t="s">
        <v>199</v>
      </c>
      <c r="E397" s="20" t="s">
        <v>702</v>
      </c>
      <c r="F397" s="9">
        <v>32660</v>
      </c>
      <c r="G397" s="9">
        <v>40695</v>
      </c>
      <c r="H397" s="10">
        <v>23</v>
      </c>
      <c r="I397" s="10" t="s">
        <v>198</v>
      </c>
      <c r="J397" s="10" t="s">
        <v>200</v>
      </c>
      <c r="K397" s="10" t="s">
        <v>201</v>
      </c>
      <c r="L397" s="10">
        <v>6</v>
      </c>
    </row>
    <row r="398" spans="1:12">
      <c r="A398" s="10" t="s">
        <v>576</v>
      </c>
      <c r="D398" s="10" t="s">
        <v>199</v>
      </c>
      <c r="E398" s="20" t="s">
        <v>701</v>
      </c>
      <c r="F398" s="9">
        <v>32660</v>
      </c>
      <c r="G398" s="9">
        <v>40695</v>
      </c>
      <c r="H398" s="10">
        <v>23</v>
      </c>
      <c r="I398" s="10" t="s">
        <v>198</v>
      </c>
      <c r="J398" s="10" t="s">
        <v>200</v>
      </c>
      <c r="K398" s="10" t="s">
        <v>201</v>
      </c>
      <c r="L398" s="10">
        <v>6</v>
      </c>
    </row>
    <row r="399" spans="1:12">
      <c r="A399" s="10" t="s">
        <v>574</v>
      </c>
      <c r="D399" s="10" t="s">
        <v>199</v>
      </c>
      <c r="E399" s="20" t="s">
        <v>700</v>
      </c>
      <c r="F399" s="9">
        <v>32660</v>
      </c>
      <c r="G399" s="9">
        <v>40695</v>
      </c>
      <c r="H399" s="10">
        <v>23</v>
      </c>
      <c r="I399" s="10" t="s">
        <v>198</v>
      </c>
      <c r="J399" s="10" t="s">
        <v>200</v>
      </c>
      <c r="K399" s="10" t="s">
        <v>201</v>
      </c>
      <c r="L399" s="10">
        <v>6</v>
      </c>
    </row>
    <row r="400" spans="1:12">
      <c r="A400" s="10" t="s">
        <v>572</v>
      </c>
      <c r="D400" s="10" t="s">
        <v>199</v>
      </c>
      <c r="E400" s="20" t="s">
        <v>699</v>
      </c>
      <c r="F400" s="9">
        <v>32660</v>
      </c>
      <c r="G400" s="9">
        <v>40695</v>
      </c>
      <c r="H400" s="10">
        <v>23</v>
      </c>
      <c r="I400" s="10" t="s">
        <v>198</v>
      </c>
      <c r="J400" s="10" t="s">
        <v>200</v>
      </c>
      <c r="K400" s="10" t="s">
        <v>201</v>
      </c>
      <c r="L400" s="10">
        <v>6</v>
      </c>
    </row>
    <row r="401" spans="1:12">
      <c r="A401" s="10" t="s">
        <v>570</v>
      </c>
      <c r="D401" s="10" t="s">
        <v>199</v>
      </c>
      <c r="E401" s="20" t="s">
        <v>698</v>
      </c>
      <c r="F401" s="9">
        <v>32660</v>
      </c>
      <c r="G401" s="9">
        <v>40695</v>
      </c>
      <c r="H401" s="10">
        <v>23</v>
      </c>
      <c r="I401" s="10" t="s">
        <v>198</v>
      </c>
      <c r="J401" s="10" t="s">
        <v>200</v>
      </c>
      <c r="K401" s="10" t="s">
        <v>201</v>
      </c>
      <c r="L401" s="10">
        <v>6</v>
      </c>
    </row>
    <row r="402" spans="1:12">
      <c r="A402" s="10" t="s">
        <v>568</v>
      </c>
      <c r="D402" s="10" t="s">
        <v>199</v>
      </c>
      <c r="E402" s="20" t="s">
        <v>697</v>
      </c>
      <c r="F402" s="9">
        <v>32660</v>
      </c>
      <c r="G402" s="9">
        <v>40695</v>
      </c>
      <c r="H402" s="10">
        <v>23</v>
      </c>
      <c r="I402" s="10" t="s">
        <v>198</v>
      </c>
      <c r="J402" s="10" t="s">
        <v>200</v>
      </c>
      <c r="K402" s="10" t="s">
        <v>201</v>
      </c>
      <c r="L402" s="10">
        <v>6</v>
      </c>
    </row>
    <row r="403" spans="1:12">
      <c r="A403" s="10" t="s">
        <v>566</v>
      </c>
      <c r="D403" s="10" t="s">
        <v>199</v>
      </c>
      <c r="E403" s="20" t="s">
        <v>696</v>
      </c>
      <c r="F403" s="9">
        <v>32660</v>
      </c>
      <c r="G403" s="9">
        <v>40695</v>
      </c>
      <c r="H403" s="10">
        <v>23</v>
      </c>
      <c r="I403" s="10" t="s">
        <v>198</v>
      </c>
      <c r="J403" s="10" t="s">
        <v>200</v>
      </c>
      <c r="K403" s="10" t="s">
        <v>201</v>
      </c>
      <c r="L403" s="10">
        <v>6</v>
      </c>
    </row>
    <row r="404" spans="1:12">
      <c r="A404" s="10" t="s">
        <v>564</v>
      </c>
      <c r="D404" s="10" t="s">
        <v>199</v>
      </c>
      <c r="E404" s="20" t="s">
        <v>695</v>
      </c>
      <c r="F404" s="9">
        <v>32660</v>
      </c>
      <c r="G404" s="9">
        <v>40695</v>
      </c>
      <c r="H404" s="10">
        <v>23</v>
      </c>
      <c r="I404" s="10" t="s">
        <v>198</v>
      </c>
      <c r="J404" s="10" t="s">
        <v>200</v>
      </c>
      <c r="K404" s="10" t="s">
        <v>201</v>
      </c>
      <c r="L404" s="10">
        <v>6</v>
      </c>
    </row>
    <row r="405" spans="1:12">
      <c r="A405" s="10" t="s">
        <v>560</v>
      </c>
      <c r="D405" s="10" t="s">
        <v>199</v>
      </c>
      <c r="E405" s="20" t="s">
        <v>694</v>
      </c>
      <c r="F405" s="9">
        <v>32660</v>
      </c>
      <c r="G405" s="9">
        <v>40695</v>
      </c>
      <c r="H405" s="10">
        <v>23</v>
      </c>
      <c r="I405" s="10" t="s">
        <v>198</v>
      </c>
      <c r="J405" s="10" t="s">
        <v>200</v>
      </c>
      <c r="K405" s="10" t="s">
        <v>201</v>
      </c>
      <c r="L405" s="10">
        <v>6</v>
      </c>
    </row>
    <row r="406" spans="1:12">
      <c r="A406" s="10" t="s">
        <v>558</v>
      </c>
      <c r="D406" s="10" t="s">
        <v>199</v>
      </c>
      <c r="E406" s="20" t="s">
        <v>693</v>
      </c>
      <c r="F406" s="9">
        <v>32660</v>
      </c>
      <c r="G406" s="9">
        <v>40695</v>
      </c>
      <c r="H406" s="10">
        <v>23</v>
      </c>
      <c r="I406" s="10" t="s">
        <v>198</v>
      </c>
      <c r="J406" s="10" t="s">
        <v>200</v>
      </c>
      <c r="K406" s="10" t="s">
        <v>201</v>
      </c>
      <c r="L406" s="10">
        <v>6</v>
      </c>
    </row>
    <row r="407" spans="1:12">
      <c r="A407" s="10" t="s">
        <v>556</v>
      </c>
      <c r="D407" s="10" t="s">
        <v>199</v>
      </c>
      <c r="E407" s="20" t="s">
        <v>692</v>
      </c>
      <c r="F407" s="9">
        <v>32660</v>
      </c>
      <c r="G407" s="9">
        <v>40695</v>
      </c>
      <c r="H407" s="10">
        <v>23</v>
      </c>
      <c r="I407" s="10" t="s">
        <v>198</v>
      </c>
      <c r="J407" s="10" t="s">
        <v>200</v>
      </c>
      <c r="K407" s="10" t="s">
        <v>201</v>
      </c>
      <c r="L407" s="10">
        <v>6</v>
      </c>
    </row>
    <row r="408" spans="1:12">
      <c r="A408" s="10" t="s">
        <v>554</v>
      </c>
      <c r="D408" s="10" t="s">
        <v>199</v>
      </c>
      <c r="E408" s="20" t="s">
        <v>691</v>
      </c>
      <c r="F408" s="9">
        <v>32660</v>
      </c>
      <c r="G408" s="9">
        <v>40695</v>
      </c>
      <c r="H408" s="10">
        <v>23</v>
      </c>
      <c r="I408" s="10" t="s">
        <v>198</v>
      </c>
      <c r="J408" s="10" t="s">
        <v>200</v>
      </c>
      <c r="K408" s="10" t="s">
        <v>201</v>
      </c>
      <c r="L408" s="10">
        <v>6</v>
      </c>
    </row>
    <row r="409" spans="1:12">
      <c r="A409" s="10" t="s">
        <v>552</v>
      </c>
      <c r="D409" s="10" t="s">
        <v>199</v>
      </c>
      <c r="E409" s="20" t="s">
        <v>690</v>
      </c>
      <c r="F409" s="9">
        <v>32660</v>
      </c>
      <c r="G409" s="9">
        <v>40695</v>
      </c>
      <c r="H409" s="10">
        <v>23</v>
      </c>
      <c r="I409" s="10" t="s">
        <v>198</v>
      </c>
      <c r="J409" s="10" t="s">
        <v>200</v>
      </c>
      <c r="K409" s="10" t="s">
        <v>201</v>
      </c>
      <c r="L409" s="10">
        <v>6</v>
      </c>
    </row>
    <row r="410" spans="1:12">
      <c r="A410" s="10" t="s">
        <v>548</v>
      </c>
      <c r="D410" s="10" t="s">
        <v>199</v>
      </c>
      <c r="E410" s="20" t="s">
        <v>689</v>
      </c>
      <c r="F410" s="9">
        <v>32660</v>
      </c>
      <c r="G410" s="9">
        <v>40695</v>
      </c>
      <c r="H410" s="10">
        <v>23</v>
      </c>
      <c r="I410" s="10" t="s">
        <v>198</v>
      </c>
      <c r="J410" s="10" t="s">
        <v>200</v>
      </c>
      <c r="K410" s="10" t="s">
        <v>201</v>
      </c>
      <c r="L410" s="10">
        <v>6</v>
      </c>
    </row>
    <row r="411" spans="1:12">
      <c r="A411" s="10" t="s">
        <v>546</v>
      </c>
      <c r="D411" s="10" t="s">
        <v>199</v>
      </c>
      <c r="E411" s="20" t="s">
        <v>688</v>
      </c>
      <c r="F411" s="9">
        <v>32660</v>
      </c>
      <c r="G411" s="9">
        <v>40695</v>
      </c>
      <c r="H411" s="10">
        <v>23</v>
      </c>
      <c r="I411" s="10" t="s">
        <v>198</v>
      </c>
      <c r="J411" s="10" t="s">
        <v>200</v>
      </c>
      <c r="K411" s="10" t="s">
        <v>201</v>
      </c>
      <c r="L411" s="10">
        <v>6</v>
      </c>
    </row>
    <row r="412" spans="1:12">
      <c r="A412" s="10" t="s">
        <v>544</v>
      </c>
      <c r="D412" s="10" t="s">
        <v>199</v>
      </c>
      <c r="E412" s="20" t="s">
        <v>687</v>
      </c>
      <c r="F412" s="9">
        <v>32660</v>
      </c>
      <c r="G412" s="9">
        <v>40695</v>
      </c>
      <c r="H412" s="10">
        <v>23</v>
      </c>
      <c r="I412" s="10" t="s">
        <v>198</v>
      </c>
      <c r="J412" s="10" t="s">
        <v>200</v>
      </c>
      <c r="K412" s="10" t="s">
        <v>201</v>
      </c>
      <c r="L412" s="10">
        <v>6</v>
      </c>
    </row>
    <row r="413" spans="1:12">
      <c r="A413" s="10" t="s">
        <v>542</v>
      </c>
      <c r="D413" s="10" t="s">
        <v>199</v>
      </c>
      <c r="E413" s="20" t="s">
        <v>686</v>
      </c>
      <c r="F413" s="9">
        <v>32660</v>
      </c>
      <c r="G413" s="9">
        <v>40695</v>
      </c>
      <c r="H413" s="10">
        <v>23</v>
      </c>
      <c r="I413" s="10" t="s">
        <v>198</v>
      </c>
      <c r="J413" s="10" t="s">
        <v>200</v>
      </c>
      <c r="K413" s="10" t="s">
        <v>201</v>
      </c>
      <c r="L413" s="10">
        <v>6</v>
      </c>
    </row>
    <row r="414" spans="1:12">
      <c r="A414" s="10" t="s">
        <v>540</v>
      </c>
      <c r="D414" s="10" t="s">
        <v>199</v>
      </c>
      <c r="E414" s="20" t="s">
        <v>685</v>
      </c>
      <c r="F414" s="9">
        <v>32660</v>
      </c>
      <c r="G414" s="9">
        <v>40695</v>
      </c>
      <c r="H414" s="10">
        <v>23</v>
      </c>
      <c r="I414" s="10" t="s">
        <v>198</v>
      </c>
      <c r="J414" s="10" t="s">
        <v>200</v>
      </c>
      <c r="K414" s="10" t="s">
        <v>201</v>
      </c>
      <c r="L414" s="10">
        <v>6</v>
      </c>
    </row>
    <row r="415" spans="1:12">
      <c r="A415" s="10" t="s">
        <v>538</v>
      </c>
      <c r="D415" s="10" t="s">
        <v>199</v>
      </c>
      <c r="E415" s="20" t="s">
        <v>684</v>
      </c>
      <c r="F415" s="9">
        <v>32660</v>
      </c>
      <c r="G415" s="9">
        <v>40695</v>
      </c>
      <c r="H415" s="10">
        <v>23</v>
      </c>
      <c r="I415" s="10" t="s">
        <v>198</v>
      </c>
      <c r="J415" s="10" t="s">
        <v>200</v>
      </c>
      <c r="K415" s="10" t="s">
        <v>201</v>
      </c>
      <c r="L415" s="10">
        <v>6</v>
      </c>
    </row>
    <row r="416" spans="1:12">
      <c r="A416" s="10" t="s">
        <v>530</v>
      </c>
      <c r="D416" s="10" t="s">
        <v>199</v>
      </c>
      <c r="E416" s="20" t="s">
        <v>683</v>
      </c>
      <c r="F416" s="9">
        <v>32660</v>
      </c>
      <c r="G416" s="9">
        <v>40695</v>
      </c>
      <c r="H416" s="10">
        <v>23</v>
      </c>
      <c r="I416" s="10" t="s">
        <v>198</v>
      </c>
      <c r="J416" s="10" t="s">
        <v>200</v>
      </c>
      <c r="K416" s="10" t="s">
        <v>201</v>
      </c>
      <c r="L416" s="10">
        <v>6</v>
      </c>
    </row>
    <row r="417" spans="1:12">
      <c r="A417" s="10" t="s">
        <v>528</v>
      </c>
      <c r="D417" s="10" t="s">
        <v>199</v>
      </c>
      <c r="E417" s="20" t="s">
        <v>682</v>
      </c>
      <c r="F417" s="9">
        <v>32660</v>
      </c>
      <c r="G417" s="9">
        <v>40695</v>
      </c>
      <c r="H417" s="10">
        <v>23</v>
      </c>
      <c r="I417" s="10" t="s">
        <v>198</v>
      </c>
      <c r="J417" s="10" t="s">
        <v>200</v>
      </c>
      <c r="K417" s="10" t="s">
        <v>201</v>
      </c>
      <c r="L417" s="10">
        <v>6</v>
      </c>
    </row>
    <row r="418" spans="1:12">
      <c r="A418" s="10" t="s">
        <v>526</v>
      </c>
      <c r="D418" s="10" t="s">
        <v>199</v>
      </c>
      <c r="E418" s="20" t="s">
        <v>681</v>
      </c>
      <c r="F418" s="9">
        <v>32660</v>
      </c>
      <c r="G418" s="9">
        <v>40695</v>
      </c>
      <c r="H418" s="10">
        <v>23</v>
      </c>
      <c r="I418" s="10" t="s">
        <v>198</v>
      </c>
      <c r="J418" s="10" t="s">
        <v>200</v>
      </c>
      <c r="K418" s="10" t="s">
        <v>201</v>
      </c>
      <c r="L418" s="10">
        <v>6</v>
      </c>
    </row>
    <row r="419" spans="1:12">
      <c r="A419" s="10" t="s">
        <v>524</v>
      </c>
      <c r="D419" s="10" t="s">
        <v>199</v>
      </c>
      <c r="E419" s="20" t="s">
        <v>680</v>
      </c>
      <c r="F419" s="9">
        <v>32660</v>
      </c>
      <c r="G419" s="9">
        <v>40695</v>
      </c>
      <c r="H419" s="10">
        <v>23</v>
      </c>
      <c r="I419" s="10" t="s">
        <v>198</v>
      </c>
      <c r="J419" s="10" t="s">
        <v>200</v>
      </c>
      <c r="K419" s="10" t="s">
        <v>201</v>
      </c>
      <c r="L419" s="10">
        <v>6</v>
      </c>
    </row>
    <row r="420" spans="1:12">
      <c r="A420" s="10" t="s">
        <v>522</v>
      </c>
      <c r="D420" s="10" t="s">
        <v>199</v>
      </c>
      <c r="E420" s="20" t="s">
        <v>679</v>
      </c>
      <c r="F420" s="9">
        <v>32660</v>
      </c>
      <c r="G420" s="9">
        <v>40695</v>
      </c>
      <c r="H420" s="10">
        <v>23</v>
      </c>
      <c r="I420" s="10" t="s">
        <v>198</v>
      </c>
      <c r="J420" s="10" t="s">
        <v>200</v>
      </c>
      <c r="K420" s="10" t="s">
        <v>201</v>
      </c>
      <c r="L420" s="10">
        <v>6</v>
      </c>
    </row>
    <row r="421" spans="1:12">
      <c r="A421" s="10" t="s">
        <v>520</v>
      </c>
      <c r="D421" s="10" t="s">
        <v>199</v>
      </c>
      <c r="E421" s="20" t="s">
        <v>678</v>
      </c>
      <c r="F421" s="9">
        <v>32660</v>
      </c>
      <c r="G421" s="9">
        <v>40695</v>
      </c>
      <c r="H421" s="10">
        <v>23</v>
      </c>
      <c r="I421" s="10" t="s">
        <v>198</v>
      </c>
      <c r="J421" s="10" t="s">
        <v>200</v>
      </c>
      <c r="K421" s="10" t="s">
        <v>201</v>
      </c>
      <c r="L421" s="10">
        <v>6</v>
      </c>
    </row>
    <row r="422" spans="1:12">
      <c r="A422" s="10" t="s">
        <v>518</v>
      </c>
      <c r="D422" s="10" t="s">
        <v>199</v>
      </c>
      <c r="E422" s="20" t="s">
        <v>677</v>
      </c>
      <c r="F422" s="9">
        <v>32660</v>
      </c>
      <c r="G422" s="9">
        <v>40695</v>
      </c>
      <c r="H422" s="10">
        <v>23</v>
      </c>
      <c r="I422" s="10" t="s">
        <v>198</v>
      </c>
      <c r="J422" s="10" t="s">
        <v>200</v>
      </c>
      <c r="K422" s="10" t="s">
        <v>201</v>
      </c>
      <c r="L422" s="10">
        <v>6</v>
      </c>
    </row>
    <row r="423" spans="1:12">
      <c r="A423" s="10" t="s">
        <v>516</v>
      </c>
      <c r="D423" s="10" t="s">
        <v>199</v>
      </c>
      <c r="E423" s="20" t="s">
        <v>676</v>
      </c>
      <c r="F423" s="9">
        <v>32660</v>
      </c>
      <c r="G423" s="9">
        <v>40695</v>
      </c>
      <c r="H423" s="10">
        <v>23</v>
      </c>
      <c r="I423" s="10" t="s">
        <v>198</v>
      </c>
      <c r="J423" s="10" t="s">
        <v>200</v>
      </c>
      <c r="K423" s="10" t="s">
        <v>201</v>
      </c>
      <c r="L423" s="10">
        <v>6</v>
      </c>
    </row>
    <row r="424" spans="1:12">
      <c r="A424" s="10" t="s">
        <v>512</v>
      </c>
      <c r="D424" s="10" t="s">
        <v>199</v>
      </c>
      <c r="E424" s="20" t="s">
        <v>675</v>
      </c>
      <c r="F424" s="9">
        <v>32660</v>
      </c>
      <c r="G424" s="9">
        <v>40695</v>
      </c>
      <c r="H424" s="10">
        <v>23</v>
      </c>
      <c r="I424" s="10" t="s">
        <v>198</v>
      </c>
      <c r="J424" s="10" t="s">
        <v>200</v>
      </c>
      <c r="K424" s="10" t="s">
        <v>201</v>
      </c>
      <c r="L424" s="10">
        <v>6</v>
      </c>
    </row>
    <row r="425" spans="1:12">
      <c r="A425" s="10" t="s">
        <v>510</v>
      </c>
      <c r="D425" s="10" t="s">
        <v>199</v>
      </c>
      <c r="E425" s="20" t="s">
        <v>674</v>
      </c>
      <c r="F425" s="9">
        <v>32660</v>
      </c>
      <c r="G425" s="9">
        <v>40695</v>
      </c>
      <c r="H425" s="10">
        <v>23</v>
      </c>
      <c r="I425" s="10" t="s">
        <v>198</v>
      </c>
      <c r="J425" s="10" t="s">
        <v>200</v>
      </c>
      <c r="K425" s="10" t="s">
        <v>201</v>
      </c>
      <c r="L425" s="10">
        <v>6</v>
      </c>
    </row>
    <row r="426" spans="1:12">
      <c r="A426" s="10" t="s">
        <v>506</v>
      </c>
      <c r="D426" s="10" t="s">
        <v>199</v>
      </c>
      <c r="E426" s="20" t="s">
        <v>673</v>
      </c>
      <c r="F426" s="9">
        <v>32660</v>
      </c>
      <c r="G426" s="9">
        <v>40695</v>
      </c>
      <c r="H426" s="10">
        <v>23</v>
      </c>
      <c r="I426" s="10" t="s">
        <v>198</v>
      </c>
      <c r="J426" s="10" t="s">
        <v>200</v>
      </c>
      <c r="K426" s="10" t="s">
        <v>201</v>
      </c>
      <c r="L426" s="10">
        <v>6</v>
      </c>
    </row>
    <row r="427" spans="1:12">
      <c r="A427" s="10" t="s">
        <v>504</v>
      </c>
      <c r="D427" s="10" t="s">
        <v>199</v>
      </c>
      <c r="E427" s="20" t="s">
        <v>672</v>
      </c>
      <c r="F427" s="9">
        <v>32660</v>
      </c>
      <c r="G427" s="9">
        <v>40695</v>
      </c>
      <c r="H427" s="10">
        <v>23</v>
      </c>
      <c r="I427" s="10" t="s">
        <v>198</v>
      </c>
      <c r="J427" s="10" t="s">
        <v>200</v>
      </c>
      <c r="K427" s="10" t="s">
        <v>201</v>
      </c>
      <c r="L427" s="10">
        <v>6</v>
      </c>
    </row>
    <row r="428" spans="1:12">
      <c r="A428" s="10" t="s">
        <v>706</v>
      </c>
      <c r="D428" s="10" t="s">
        <v>199</v>
      </c>
      <c r="E428" s="20" t="s">
        <v>671</v>
      </c>
      <c r="F428" s="9">
        <v>32660</v>
      </c>
      <c r="G428" s="9">
        <v>40695</v>
      </c>
      <c r="H428" s="10">
        <v>23</v>
      </c>
      <c r="I428" s="10" t="s">
        <v>198</v>
      </c>
      <c r="J428" s="10" t="s">
        <v>200</v>
      </c>
      <c r="K428" s="10" t="s">
        <v>201</v>
      </c>
      <c r="L428" s="10">
        <v>6</v>
      </c>
    </row>
    <row r="430" spans="1:12" ht="15">
      <c r="A430" s="71" t="s">
        <v>727</v>
      </c>
      <c r="B430" s="71"/>
      <c r="C430" s="71"/>
      <c r="D430" s="71"/>
      <c r="E430" s="71"/>
      <c r="F430" s="71"/>
      <c r="G430" s="71"/>
      <c r="H430" s="71"/>
      <c r="I430" s="71"/>
      <c r="J430" s="71"/>
      <c r="K430" s="71"/>
    </row>
    <row r="432" spans="1:12">
      <c r="A432" s="10" t="s">
        <v>584</v>
      </c>
      <c r="D432" s="10" t="s">
        <v>199</v>
      </c>
      <c r="E432" s="20" t="s">
        <v>725</v>
      </c>
      <c r="F432" s="9">
        <v>32660</v>
      </c>
      <c r="G432" s="9">
        <v>40695</v>
      </c>
      <c r="H432" s="10">
        <v>23</v>
      </c>
      <c r="I432" s="10" t="s">
        <v>198</v>
      </c>
      <c r="J432" s="10" t="s">
        <v>200</v>
      </c>
      <c r="K432" s="10" t="s">
        <v>201</v>
      </c>
      <c r="L432" s="10">
        <v>6</v>
      </c>
    </row>
    <row r="433" spans="1:12">
      <c r="A433" s="10" t="s">
        <v>530</v>
      </c>
      <c r="D433" s="10" t="s">
        <v>199</v>
      </c>
      <c r="E433" s="20" t="s">
        <v>724</v>
      </c>
      <c r="F433" s="9">
        <v>32660</v>
      </c>
      <c r="G433" s="9">
        <v>40695</v>
      </c>
      <c r="H433" s="10">
        <v>23</v>
      </c>
      <c r="I433" s="10" t="s">
        <v>198</v>
      </c>
      <c r="J433" s="10" t="s">
        <v>200</v>
      </c>
      <c r="K433" s="10" t="s">
        <v>201</v>
      </c>
      <c r="L433" s="10">
        <v>6</v>
      </c>
    </row>
    <row r="434" spans="1:12">
      <c r="A434" s="10" t="s">
        <v>602</v>
      </c>
      <c r="D434" s="10" t="s">
        <v>199</v>
      </c>
      <c r="E434" s="20" t="s">
        <v>723</v>
      </c>
      <c r="F434" s="9">
        <v>32660</v>
      </c>
      <c r="G434" s="9">
        <v>40695</v>
      </c>
      <c r="H434" s="10">
        <v>23</v>
      </c>
      <c r="I434" s="10" t="s">
        <v>198</v>
      </c>
      <c r="J434" s="10" t="s">
        <v>200</v>
      </c>
      <c r="K434" s="10" t="s">
        <v>201</v>
      </c>
      <c r="L434" s="10">
        <v>6</v>
      </c>
    </row>
    <row r="435" spans="1:12">
      <c r="A435" s="10" t="s">
        <v>528</v>
      </c>
      <c r="D435" s="10" t="s">
        <v>199</v>
      </c>
      <c r="E435" s="20" t="s">
        <v>722</v>
      </c>
      <c r="F435" s="9">
        <v>32660</v>
      </c>
      <c r="G435" s="9">
        <v>40695</v>
      </c>
      <c r="H435" s="10">
        <v>23</v>
      </c>
      <c r="I435" s="10" t="s">
        <v>198</v>
      </c>
      <c r="J435" s="10" t="s">
        <v>200</v>
      </c>
      <c r="K435" s="10" t="s">
        <v>201</v>
      </c>
      <c r="L435" s="10">
        <v>6</v>
      </c>
    </row>
    <row r="436" spans="1:12">
      <c r="A436" s="10" t="s">
        <v>526</v>
      </c>
      <c r="D436" s="10" t="s">
        <v>199</v>
      </c>
      <c r="E436" s="20" t="s">
        <v>721</v>
      </c>
      <c r="F436" s="9">
        <v>32660</v>
      </c>
      <c r="G436" s="9">
        <v>40695</v>
      </c>
      <c r="H436" s="10">
        <v>23</v>
      </c>
      <c r="I436" s="10" t="s">
        <v>198</v>
      </c>
      <c r="J436" s="10" t="s">
        <v>200</v>
      </c>
      <c r="K436" s="10" t="s">
        <v>201</v>
      </c>
      <c r="L436" s="10">
        <v>6</v>
      </c>
    </row>
    <row r="437" spans="1:12">
      <c r="A437" s="10" t="s">
        <v>524</v>
      </c>
      <c r="D437" s="10" t="s">
        <v>199</v>
      </c>
      <c r="E437" s="20" t="s">
        <v>720</v>
      </c>
      <c r="F437" s="9">
        <v>32660</v>
      </c>
      <c r="G437" s="9">
        <v>40695</v>
      </c>
      <c r="H437" s="10">
        <v>23</v>
      </c>
      <c r="I437" s="10" t="s">
        <v>198</v>
      </c>
      <c r="J437" s="10" t="s">
        <v>200</v>
      </c>
      <c r="K437" s="10" t="s">
        <v>201</v>
      </c>
      <c r="L437" s="10">
        <v>6</v>
      </c>
    </row>
    <row r="438" spans="1:12">
      <c r="A438" s="10" t="s">
        <v>522</v>
      </c>
      <c r="D438" s="10" t="s">
        <v>199</v>
      </c>
      <c r="E438" s="20" t="s">
        <v>719</v>
      </c>
      <c r="F438" s="9">
        <v>32660</v>
      </c>
      <c r="G438" s="9">
        <v>40695</v>
      </c>
      <c r="H438" s="10">
        <v>23</v>
      </c>
      <c r="I438" s="10" t="s">
        <v>198</v>
      </c>
      <c r="J438" s="10" t="s">
        <v>200</v>
      </c>
      <c r="K438" s="10" t="s">
        <v>201</v>
      </c>
      <c r="L438" s="10">
        <v>6</v>
      </c>
    </row>
    <row r="439" spans="1:12">
      <c r="A439" s="10" t="s">
        <v>520</v>
      </c>
      <c r="D439" s="10" t="s">
        <v>199</v>
      </c>
      <c r="E439" s="20" t="s">
        <v>718</v>
      </c>
      <c r="F439" s="9">
        <v>32660</v>
      </c>
      <c r="G439" s="9">
        <v>40695</v>
      </c>
      <c r="H439" s="10">
        <v>23</v>
      </c>
      <c r="I439" s="10" t="s">
        <v>198</v>
      </c>
      <c r="J439" s="10" t="s">
        <v>200</v>
      </c>
      <c r="K439" s="10" t="s">
        <v>201</v>
      </c>
      <c r="L439" s="10">
        <v>6</v>
      </c>
    </row>
    <row r="440" spans="1:12">
      <c r="A440" s="10" t="s">
        <v>518</v>
      </c>
      <c r="D440" s="10" t="s">
        <v>199</v>
      </c>
      <c r="E440" s="20" t="s">
        <v>717</v>
      </c>
      <c r="F440" s="9">
        <v>32660</v>
      </c>
      <c r="G440" s="9">
        <v>40695</v>
      </c>
      <c r="H440" s="10">
        <v>23</v>
      </c>
      <c r="I440" s="10" t="s">
        <v>198</v>
      </c>
      <c r="J440" s="10" t="s">
        <v>200</v>
      </c>
      <c r="K440" s="10" t="s">
        <v>201</v>
      </c>
      <c r="L440" s="10">
        <v>6</v>
      </c>
    </row>
    <row r="441" spans="1:12">
      <c r="A441" s="10" t="s">
        <v>516</v>
      </c>
      <c r="D441" s="10" t="s">
        <v>199</v>
      </c>
      <c r="E441" s="20" t="s">
        <v>716</v>
      </c>
      <c r="F441" s="9">
        <v>32660</v>
      </c>
      <c r="G441" s="9">
        <v>40695</v>
      </c>
      <c r="H441" s="10">
        <v>23</v>
      </c>
      <c r="I441" s="10" t="s">
        <v>198</v>
      </c>
      <c r="J441" s="10" t="s">
        <v>200</v>
      </c>
      <c r="K441" s="10" t="s">
        <v>201</v>
      </c>
      <c r="L441" s="10">
        <v>6</v>
      </c>
    </row>
    <row r="442" spans="1:12">
      <c r="A442" s="10" t="s">
        <v>667</v>
      </c>
      <c r="D442" s="10" t="s">
        <v>199</v>
      </c>
      <c r="E442" s="20" t="s">
        <v>715</v>
      </c>
      <c r="F442" s="9">
        <v>32660</v>
      </c>
      <c r="G442" s="9">
        <v>40695</v>
      </c>
      <c r="H442" s="10">
        <v>23</v>
      </c>
      <c r="I442" s="10" t="s">
        <v>198</v>
      </c>
      <c r="J442" s="10" t="s">
        <v>200</v>
      </c>
      <c r="K442" s="10" t="s">
        <v>201</v>
      </c>
      <c r="L442" s="10">
        <v>6</v>
      </c>
    </row>
    <row r="443" spans="1:12">
      <c r="A443" s="10" t="s">
        <v>514</v>
      </c>
      <c r="D443" s="10" t="s">
        <v>199</v>
      </c>
      <c r="E443" s="20" t="s">
        <v>714</v>
      </c>
      <c r="F443" s="9">
        <v>32660</v>
      </c>
      <c r="G443" s="9">
        <v>40695</v>
      </c>
      <c r="H443" s="10">
        <v>23</v>
      </c>
      <c r="I443" s="10" t="s">
        <v>198</v>
      </c>
      <c r="J443" s="10" t="s">
        <v>200</v>
      </c>
      <c r="K443" s="10" t="s">
        <v>201</v>
      </c>
      <c r="L443" s="10">
        <v>6</v>
      </c>
    </row>
    <row r="444" spans="1:12">
      <c r="A444" s="10" t="s">
        <v>512</v>
      </c>
      <c r="D444" s="10" t="s">
        <v>199</v>
      </c>
      <c r="E444" s="20" t="s">
        <v>713</v>
      </c>
      <c r="F444" s="9">
        <v>32660</v>
      </c>
      <c r="G444" s="9">
        <v>40695</v>
      </c>
      <c r="H444" s="10">
        <v>23</v>
      </c>
      <c r="I444" s="10" t="s">
        <v>198</v>
      </c>
      <c r="J444" s="10" t="s">
        <v>200</v>
      </c>
      <c r="K444" s="10" t="s">
        <v>201</v>
      </c>
      <c r="L444" s="10">
        <v>6</v>
      </c>
    </row>
    <row r="445" spans="1:12">
      <c r="A445" s="10" t="s">
        <v>510</v>
      </c>
      <c r="D445" s="10" t="s">
        <v>199</v>
      </c>
      <c r="E445" s="20" t="s">
        <v>712</v>
      </c>
      <c r="F445" s="9">
        <v>32660</v>
      </c>
      <c r="G445" s="9">
        <v>40695</v>
      </c>
      <c r="H445" s="10">
        <v>23</v>
      </c>
      <c r="I445" s="10" t="s">
        <v>198</v>
      </c>
      <c r="J445" s="10" t="s">
        <v>200</v>
      </c>
      <c r="K445" s="10" t="s">
        <v>201</v>
      </c>
      <c r="L445" s="10">
        <v>6</v>
      </c>
    </row>
    <row r="446" spans="1:12">
      <c r="A446" s="10" t="s">
        <v>508</v>
      </c>
      <c r="D446" s="10" t="s">
        <v>199</v>
      </c>
      <c r="E446" s="20" t="s">
        <v>711</v>
      </c>
      <c r="F446" s="9">
        <v>32660</v>
      </c>
      <c r="G446" s="9">
        <v>40695</v>
      </c>
      <c r="H446" s="10">
        <v>23</v>
      </c>
      <c r="I446" s="10" t="s">
        <v>198</v>
      </c>
      <c r="J446" s="10" t="s">
        <v>200</v>
      </c>
      <c r="K446" s="10" t="s">
        <v>201</v>
      </c>
      <c r="L446" s="10">
        <v>6</v>
      </c>
    </row>
    <row r="447" spans="1:12">
      <c r="A447" s="10" t="s">
        <v>589</v>
      </c>
      <c r="D447" s="10" t="s">
        <v>199</v>
      </c>
      <c r="E447" s="20" t="s">
        <v>710</v>
      </c>
      <c r="F447" s="9">
        <v>32660</v>
      </c>
      <c r="G447" s="9">
        <v>40695</v>
      </c>
      <c r="H447" s="10">
        <v>23</v>
      </c>
      <c r="I447" s="10" t="s">
        <v>198</v>
      </c>
      <c r="J447" s="10" t="s">
        <v>200</v>
      </c>
      <c r="K447" s="10" t="s">
        <v>201</v>
      </c>
      <c r="L447" s="10">
        <v>6</v>
      </c>
    </row>
    <row r="448" spans="1:12">
      <c r="A448" s="10" t="s">
        <v>506</v>
      </c>
      <c r="D448" s="10" t="s">
        <v>199</v>
      </c>
      <c r="E448" s="20" t="s">
        <v>709</v>
      </c>
      <c r="F448" s="9">
        <v>32660</v>
      </c>
      <c r="G448" s="9">
        <v>40695</v>
      </c>
      <c r="H448" s="10">
        <v>23</v>
      </c>
      <c r="I448" s="10" t="s">
        <v>198</v>
      </c>
      <c r="J448" s="10" t="s">
        <v>200</v>
      </c>
      <c r="K448" s="10" t="s">
        <v>201</v>
      </c>
      <c r="L448" s="10">
        <v>6</v>
      </c>
    </row>
    <row r="449" spans="1:12">
      <c r="A449" s="10" t="s">
        <v>726</v>
      </c>
      <c r="D449" s="10" t="s">
        <v>199</v>
      </c>
      <c r="E449" s="20" t="s">
        <v>708</v>
      </c>
      <c r="F449" s="9">
        <v>32660</v>
      </c>
      <c r="G449" s="9">
        <v>40695</v>
      </c>
      <c r="H449" s="10">
        <v>23</v>
      </c>
      <c r="I449" s="10" t="s">
        <v>198</v>
      </c>
      <c r="J449" s="10" t="s">
        <v>200</v>
      </c>
      <c r="K449" s="10" t="s">
        <v>201</v>
      </c>
      <c r="L449" s="10">
        <v>6</v>
      </c>
    </row>
    <row r="451" spans="1:12">
      <c r="A451" s="10" t="s">
        <v>401</v>
      </c>
    </row>
    <row r="452" spans="1:12" ht="15">
      <c r="A452" s="71" t="s">
        <v>773</v>
      </c>
      <c r="B452" s="71"/>
      <c r="C452" s="71"/>
      <c r="D452" s="71"/>
      <c r="E452" s="71"/>
      <c r="F452" s="71"/>
      <c r="G452" s="71"/>
      <c r="H452" s="71"/>
      <c r="I452" s="71"/>
      <c r="J452" s="71"/>
      <c r="K452" s="71"/>
    </row>
    <row r="455" spans="1:12">
      <c r="A455" s="10" t="s">
        <v>772</v>
      </c>
      <c r="D455" s="10" t="s">
        <v>199</v>
      </c>
      <c r="E455" s="20" t="s">
        <v>750</v>
      </c>
      <c r="F455" s="9">
        <v>33390</v>
      </c>
      <c r="G455" s="9">
        <v>40695</v>
      </c>
      <c r="H455" s="10">
        <v>21</v>
      </c>
      <c r="I455" s="10" t="s">
        <v>198</v>
      </c>
      <c r="J455" s="10" t="s">
        <v>200</v>
      </c>
      <c r="K455" s="10" t="s">
        <v>201</v>
      </c>
      <c r="L455" s="10">
        <v>6</v>
      </c>
    </row>
    <row r="456" spans="1:12">
      <c r="A456" s="10" t="s">
        <v>771</v>
      </c>
      <c r="D456" s="10" t="s">
        <v>199</v>
      </c>
      <c r="E456" s="20" t="s">
        <v>749</v>
      </c>
      <c r="F456" s="9">
        <v>33390</v>
      </c>
      <c r="G456" s="9">
        <v>40695</v>
      </c>
      <c r="H456" s="10">
        <v>21</v>
      </c>
      <c r="I456" s="10" t="s">
        <v>198</v>
      </c>
      <c r="J456" s="10" t="s">
        <v>200</v>
      </c>
      <c r="K456" s="10" t="s">
        <v>201</v>
      </c>
      <c r="L456" s="10">
        <v>6</v>
      </c>
    </row>
    <row r="457" spans="1:12">
      <c r="A457" s="10" t="s">
        <v>770</v>
      </c>
      <c r="D457" s="10" t="s">
        <v>199</v>
      </c>
      <c r="E457" s="20" t="s">
        <v>748</v>
      </c>
      <c r="F457" s="9">
        <v>33390</v>
      </c>
      <c r="G457" s="9">
        <v>40695</v>
      </c>
      <c r="H457" s="10">
        <v>21</v>
      </c>
      <c r="I457" s="10" t="s">
        <v>198</v>
      </c>
      <c r="J457" s="10" t="s">
        <v>200</v>
      </c>
      <c r="K457" s="10" t="s">
        <v>201</v>
      </c>
      <c r="L457" s="10">
        <v>6</v>
      </c>
    </row>
    <row r="458" spans="1:12">
      <c r="A458" s="10" t="s">
        <v>769</v>
      </c>
      <c r="D458" s="10" t="s">
        <v>199</v>
      </c>
      <c r="E458" s="20" t="s">
        <v>747</v>
      </c>
      <c r="F458" s="9">
        <v>33390</v>
      </c>
      <c r="G458" s="9">
        <v>40695</v>
      </c>
      <c r="H458" s="10">
        <v>21</v>
      </c>
      <c r="I458" s="10" t="s">
        <v>198</v>
      </c>
      <c r="J458" s="10" t="s">
        <v>200</v>
      </c>
      <c r="K458" s="10" t="s">
        <v>201</v>
      </c>
      <c r="L458" s="10">
        <v>6</v>
      </c>
    </row>
    <row r="459" spans="1:12">
      <c r="A459" s="10" t="s">
        <v>768</v>
      </c>
      <c r="D459" s="10" t="s">
        <v>199</v>
      </c>
      <c r="E459" s="20" t="s">
        <v>746</v>
      </c>
      <c r="F459" s="9">
        <v>33390</v>
      </c>
      <c r="G459" s="9">
        <v>40695</v>
      </c>
      <c r="H459" s="10">
        <v>21</v>
      </c>
      <c r="I459" s="10" t="s">
        <v>198</v>
      </c>
      <c r="J459" s="10" t="s">
        <v>200</v>
      </c>
      <c r="K459" s="10" t="s">
        <v>201</v>
      </c>
      <c r="L459" s="10">
        <v>6</v>
      </c>
    </row>
    <row r="460" spans="1:12">
      <c r="A460" s="10" t="s">
        <v>767</v>
      </c>
      <c r="D460" s="10" t="s">
        <v>199</v>
      </c>
      <c r="E460" s="20" t="s">
        <v>745</v>
      </c>
      <c r="F460" s="9">
        <v>33390</v>
      </c>
      <c r="G460" s="9">
        <v>40695</v>
      </c>
      <c r="H460" s="10">
        <v>21</v>
      </c>
      <c r="I460" s="10" t="s">
        <v>198</v>
      </c>
      <c r="J460" s="10" t="s">
        <v>200</v>
      </c>
      <c r="K460" s="10" t="s">
        <v>201</v>
      </c>
      <c r="L460" s="10">
        <v>6</v>
      </c>
    </row>
    <row r="461" spans="1:12">
      <c r="A461" s="10" t="s">
        <v>766</v>
      </c>
      <c r="D461" s="10" t="s">
        <v>199</v>
      </c>
      <c r="E461" s="20" t="s">
        <v>744</v>
      </c>
      <c r="F461" s="9">
        <v>33390</v>
      </c>
      <c r="G461" s="9">
        <v>40695</v>
      </c>
      <c r="H461" s="10">
        <v>21</v>
      </c>
      <c r="I461" s="10" t="s">
        <v>198</v>
      </c>
      <c r="J461" s="10" t="s">
        <v>200</v>
      </c>
      <c r="K461" s="10" t="s">
        <v>201</v>
      </c>
      <c r="L461" s="10">
        <v>6</v>
      </c>
    </row>
    <row r="462" spans="1:12">
      <c r="A462" s="10" t="s">
        <v>765</v>
      </c>
      <c r="D462" s="10" t="s">
        <v>199</v>
      </c>
      <c r="E462" s="20" t="s">
        <v>743</v>
      </c>
      <c r="F462" s="9">
        <v>33390</v>
      </c>
      <c r="G462" s="9">
        <v>40695</v>
      </c>
      <c r="H462" s="10">
        <v>21</v>
      </c>
      <c r="I462" s="10" t="s">
        <v>198</v>
      </c>
      <c r="J462" s="10" t="s">
        <v>200</v>
      </c>
      <c r="K462" s="10" t="s">
        <v>201</v>
      </c>
      <c r="L462" s="10">
        <v>6</v>
      </c>
    </row>
    <row r="463" spans="1:12">
      <c r="A463" s="10" t="s">
        <v>764</v>
      </c>
      <c r="D463" s="10" t="s">
        <v>199</v>
      </c>
      <c r="E463" s="20" t="s">
        <v>742</v>
      </c>
      <c r="F463" s="9">
        <v>33390</v>
      </c>
      <c r="G463" s="9">
        <v>40695</v>
      </c>
      <c r="H463" s="10">
        <v>21</v>
      </c>
      <c r="I463" s="10" t="s">
        <v>198</v>
      </c>
      <c r="J463" s="10" t="s">
        <v>200</v>
      </c>
      <c r="K463" s="10" t="s">
        <v>201</v>
      </c>
      <c r="L463" s="10">
        <v>6</v>
      </c>
    </row>
    <row r="464" spans="1:12">
      <c r="A464" s="10" t="s">
        <v>763</v>
      </c>
      <c r="D464" s="10" t="s">
        <v>199</v>
      </c>
      <c r="E464" s="20" t="s">
        <v>741</v>
      </c>
      <c r="F464" s="9">
        <v>33390</v>
      </c>
      <c r="G464" s="9">
        <v>40695</v>
      </c>
      <c r="H464" s="10">
        <v>21</v>
      </c>
      <c r="I464" s="10" t="s">
        <v>198</v>
      </c>
      <c r="J464" s="10" t="s">
        <v>200</v>
      </c>
      <c r="K464" s="10" t="s">
        <v>201</v>
      </c>
      <c r="L464" s="10">
        <v>6</v>
      </c>
    </row>
    <row r="465" spans="1:12">
      <c r="A465" s="10" t="s">
        <v>762</v>
      </c>
      <c r="D465" s="10" t="s">
        <v>199</v>
      </c>
      <c r="E465" s="20" t="s">
        <v>740</v>
      </c>
      <c r="F465" s="9">
        <v>33390</v>
      </c>
      <c r="G465" s="9">
        <v>40695</v>
      </c>
      <c r="H465" s="10">
        <v>21</v>
      </c>
      <c r="I465" s="10" t="s">
        <v>198</v>
      </c>
      <c r="J465" s="10" t="s">
        <v>200</v>
      </c>
      <c r="K465" s="10" t="s">
        <v>201</v>
      </c>
      <c r="L465" s="10">
        <v>6</v>
      </c>
    </row>
    <row r="466" spans="1:12">
      <c r="A466" s="10" t="s">
        <v>761</v>
      </c>
      <c r="D466" s="10" t="s">
        <v>199</v>
      </c>
      <c r="E466" s="20" t="s">
        <v>739</v>
      </c>
      <c r="F466" s="9">
        <v>33390</v>
      </c>
      <c r="G466" s="9">
        <v>40695</v>
      </c>
      <c r="H466" s="10">
        <v>21</v>
      </c>
      <c r="I466" s="10" t="s">
        <v>198</v>
      </c>
      <c r="J466" s="10" t="s">
        <v>200</v>
      </c>
      <c r="K466" s="10" t="s">
        <v>201</v>
      </c>
      <c r="L466" s="10">
        <v>6</v>
      </c>
    </row>
    <row r="467" spans="1:12">
      <c r="A467" s="10" t="s">
        <v>760</v>
      </c>
      <c r="D467" s="10" t="s">
        <v>199</v>
      </c>
      <c r="E467" s="20" t="s">
        <v>738</v>
      </c>
      <c r="F467" s="9">
        <v>33390</v>
      </c>
      <c r="G467" s="9">
        <v>40695</v>
      </c>
      <c r="H467" s="10">
        <v>21</v>
      </c>
      <c r="I467" s="10" t="s">
        <v>198</v>
      </c>
      <c r="J467" s="10" t="s">
        <v>200</v>
      </c>
      <c r="K467" s="10" t="s">
        <v>201</v>
      </c>
      <c r="L467" s="10">
        <v>6</v>
      </c>
    </row>
    <row r="468" spans="1:12">
      <c r="A468" s="10" t="s">
        <v>753</v>
      </c>
      <c r="D468" s="10" t="s">
        <v>199</v>
      </c>
      <c r="E468" s="20" t="s">
        <v>737</v>
      </c>
      <c r="F468" s="9">
        <v>33390</v>
      </c>
      <c r="G468" s="9">
        <v>40695</v>
      </c>
      <c r="H468" s="10">
        <v>21</v>
      </c>
      <c r="I468" s="10" t="s">
        <v>198</v>
      </c>
      <c r="J468" s="10" t="s">
        <v>200</v>
      </c>
      <c r="K468" s="10" t="s">
        <v>201</v>
      </c>
      <c r="L468" s="10">
        <v>6</v>
      </c>
    </row>
    <row r="469" spans="1:12">
      <c r="A469" s="10" t="s">
        <v>759</v>
      </c>
      <c r="D469" s="10" t="s">
        <v>199</v>
      </c>
      <c r="E469" s="20" t="s">
        <v>736</v>
      </c>
      <c r="F469" s="9">
        <v>33390</v>
      </c>
      <c r="G469" s="9">
        <v>40695</v>
      </c>
      <c r="H469" s="10">
        <v>21</v>
      </c>
      <c r="I469" s="10" t="s">
        <v>198</v>
      </c>
      <c r="J469" s="10" t="s">
        <v>200</v>
      </c>
      <c r="K469" s="10" t="s">
        <v>201</v>
      </c>
      <c r="L469" s="10">
        <v>6</v>
      </c>
    </row>
    <row r="470" spans="1:12">
      <c r="A470" s="10" t="s">
        <v>758</v>
      </c>
      <c r="D470" s="10" t="s">
        <v>199</v>
      </c>
      <c r="E470" s="20" t="s">
        <v>735</v>
      </c>
      <c r="F470" s="9">
        <v>33390</v>
      </c>
      <c r="G470" s="9">
        <v>40695</v>
      </c>
      <c r="H470" s="10">
        <v>21</v>
      </c>
      <c r="I470" s="10" t="s">
        <v>198</v>
      </c>
      <c r="J470" s="10" t="s">
        <v>200</v>
      </c>
      <c r="K470" s="10" t="s">
        <v>201</v>
      </c>
      <c r="L470" s="10">
        <v>6</v>
      </c>
    </row>
    <row r="471" spans="1:12">
      <c r="A471" s="10" t="s">
        <v>757</v>
      </c>
      <c r="D471" s="10" t="s">
        <v>199</v>
      </c>
      <c r="E471" s="20" t="s">
        <v>734</v>
      </c>
      <c r="F471" s="9">
        <v>33390</v>
      </c>
      <c r="G471" s="9">
        <v>40695</v>
      </c>
      <c r="H471" s="10">
        <v>21</v>
      </c>
      <c r="I471" s="10" t="s">
        <v>198</v>
      </c>
      <c r="J471" s="10" t="s">
        <v>200</v>
      </c>
      <c r="K471" s="10" t="s">
        <v>201</v>
      </c>
      <c r="L471" s="10">
        <v>6</v>
      </c>
    </row>
    <row r="472" spans="1:12">
      <c r="A472" s="10" t="s">
        <v>756</v>
      </c>
      <c r="D472" s="10" t="s">
        <v>199</v>
      </c>
      <c r="E472" s="20" t="s">
        <v>733</v>
      </c>
      <c r="F472" s="9">
        <v>33390</v>
      </c>
      <c r="G472" s="9">
        <v>40695</v>
      </c>
      <c r="H472" s="10">
        <v>21</v>
      </c>
      <c r="I472" s="10" t="s">
        <v>198</v>
      </c>
      <c r="J472" s="10" t="s">
        <v>200</v>
      </c>
      <c r="K472" s="10" t="s">
        <v>201</v>
      </c>
      <c r="L472" s="10">
        <v>6</v>
      </c>
    </row>
    <row r="473" spans="1:12">
      <c r="A473" s="10" t="s">
        <v>755</v>
      </c>
      <c r="D473" s="10" t="s">
        <v>199</v>
      </c>
      <c r="E473" s="20" t="s">
        <v>732</v>
      </c>
      <c r="F473" s="9">
        <v>33390</v>
      </c>
      <c r="G473" s="9">
        <v>40695</v>
      </c>
      <c r="H473" s="10">
        <v>21</v>
      </c>
      <c r="I473" s="10" t="s">
        <v>198</v>
      </c>
      <c r="J473" s="10" t="s">
        <v>200</v>
      </c>
      <c r="K473" s="10" t="s">
        <v>201</v>
      </c>
      <c r="L473" s="10">
        <v>6</v>
      </c>
    </row>
    <row r="474" spans="1:12">
      <c r="A474" s="10" t="s">
        <v>754</v>
      </c>
      <c r="D474" s="10" t="s">
        <v>199</v>
      </c>
      <c r="E474" s="20" t="s">
        <v>731</v>
      </c>
      <c r="F474" s="9">
        <v>33390</v>
      </c>
      <c r="G474" s="9">
        <v>40695</v>
      </c>
      <c r="H474" s="10">
        <v>21</v>
      </c>
      <c r="I474" s="10" t="s">
        <v>198</v>
      </c>
      <c r="J474" s="10" t="s">
        <v>200</v>
      </c>
      <c r="K474" s="10" t="s">
        <v>201</v>
      </c>
      <c r="L474" s="10">
        <v>6</v>
      </c>
    </row>
    <row r="475" spans="1:12">
      <c r="A475" s="10" t="s">
        <v>753</v>
      </c>
      <c r="D475" s="10" t="s">
        <v>199</v>
      </c>
      <c r="E475" s="20" t="s">
        <v>730</v>
      </c>
      <c r="F475" s="9">
        <v>33390</v>
      </c>
      <c r="G475" s="9">
        <v>40695</v>
      </c>
      <c r="H475" s="10">
        <v>21</v>
      </c>
      <c r="I475" s="10" t="s">
        <v>198</v>
      </c>
      <c r="J475" s="10" t="s">
        <v>200</v>
      </c>
      <c r="K475" s="10" t="s">
        <v>201</v>
      </c>
      <c r="L475" s="10">
        <v>6</v>
      </c>
    </row>
    <row r="476" spans="1:12">
      <c r="A476" s="10" t="s">
        <v>752</v>
      </c>
      <c r="D476" s="10" t="s">
        <v>199</v>
      </c>
      <c r="E476" s="20" t="s">
        <v>729</v>
      </c>
      <c r="F476" s="9">
        <v>33390</v>
      </c>
      <c r="G476" s="9">
        <v>40695</v>
      </c>
      <c r="H476" s="10">
        <v>21</v>
      </c>
      <c r="I476" s="10" t="s">
        <v>198</v>
      </c>
      <c r="J476" s="10" t="s">
        <v>200</v>
      </c>
      <c r="K476" s="10" t="s">
        <v>201</v>
      </c>
      <c r="L476" s="10">
        <v>6</v>
      </c>
    </row>
    <row r="477" spans="1:12">
      <c r="A477" s="10" t="s">
        <v>751</v>
      </c>
      <c r="D477" s="10" t="s">
        <v>199</v>
      </c>
      <c r="E477" s="20" t="s">
        <v>728</v>
      </c>
      <c r="F477" s="9">
        <v>33390</v>
      </c>
      <c r="G477" s="9">
        <v>40695</v>
      </c>
      <c r="H477" s="10">
        <v>21</v>
      </c>
      <c r="I477" s="10" t="s">
        <v>198</v>
      </c>
      <c r="J477" s="10" t="s">
        <v>200</v>
      </c>
      <c r="K477" s="10" t="s">
        <v>201</v>
      </c>
      <c r="L477" s="10">
        <v>6</v>
      </c>
    </row>
    <row r="479" spans="1:12" ht="15">
      <c r="A479" s="71" t="s">
        <v>856</v>
      </c>
      <c r="B479" s="71"/>
      <c r="C479" s="71"/>
      <c r="D479" s="71"/>
      <c r="E479" s="71"/>
      <c r="F479" s="71"/>
      <c r="G479" s="71"/>
      <c r="H479" s="71"/>
      <c r="I479" s="71"/>
      <c r="J479" s="71"/>
      <c r="K479" s="71"/>
    </row>
    <row r="483" spans="1:12">
      <c r="A483" s="10" t="s">
        <v>855</v>
      </c>
      <c r="D483" s="10" t="s">
        <v>199</v>
      </c>
      <c r="E483" s="20" t="s">
        <v>813</v>
      </c>
      <c r="F483" s="9">
        <v>22068</v>
      </c>
      <c r="G483" s="9">
        <v>40695</v>
      </c>
      <c r="H483" s="10">
        <v>52</v>
      </c>
      <c r="I483" s="10" t="s">
        <v>815</v>
      </c>
      <c r="J483" s="10" t="s">
        <v>200</v>
      </c>
      <c r="K483" s="10" t="s">
        <v>201</v>
      </c>
      <c r="L483" s="10">
        <v>6</v>
      </c>
    </row>
    <row r="484" spans="1:12">
      <c r="A484" s="10" t="s">
        <v>854</v>
      </c>
      <c r="D484" s="10" t="s">
        <v>199</v>
      </c>
      <c r="E484" s="20" t="s">
        <v>812</v>
      </c>
      <c r="F484" s="9">
        <v>22068</v>
      </c>
      <c r="G484" s="9">
        <v>40695</v>
      </c>
      <c r="H484" s="10">
        <v>52</v>
      </c>
      <c r="I484" s="10" t="s">
        <v>815</v>
      </c>
      <c r="J484" s="10" t="s">
        <v>200</v>
      </c>
      <c r="K484" s="10" t="s">
        <v>201</v>
      </c>
      <c r="L484" s="10">
        <v>6</v>
      </c>
    </row>
    <row r="485" spans="1:12">
      <c r="A485" s="10" t="s">
        <v>853</v>
      </c>
      <c r="D485" s="10" t="s">
        <v>199</v>
      </c>
      <c r="E485" s="20" t="s">
        <v>811</v>
      </c>
      <c r="F485" s="9">
        <v>22068</v>
      </c>
      <c r="G485" s="9">
        <v>40695</v>
      </c>
      <c r="H485" s="10">
        <v>52</v>
      </c>
      <c r="I485" s="10" t="s">
        <v>815</v>
      </c>
      <c r="J485" s="10" t="s">
        <v>200</v>
      </c>
      <c r="K485" s="10" t="s">
        <v>201</v>
      </c>
      <c r="L485" s="10">
        <v>6</v>
      </c>
    </row>
    <row r="486" spans="1:12">
      <c r="A486" s="10" t="s">
        <v>852</v>
      </c>
      <c r="D486" s="10" t="s">
        <v>199</v>
      </c>
      <c r="E486" s="20" t="s">
        <v>810</v>
      </c>
      <c r="F486" s="9">
        <v>22068</v>
      </c>
      <c r="G486" s="9">
        <v>40695</v>
      </c>
      <c r="H486" s="10">
        <v>52</v>
      </c>
      <c r="I486" s="10" t="s">
        <v>815</v>
      </c>
      <c r="J486" s="10" t="s">
        <v>200</v>
      </c>
      <c r="K486" s="10" t="s">
        <v>201</v>
      </c>
      <c r="L486" s="10">
        <v>6</v>
      </c>
    </row>
    <row r="487" spans="1:12">
      <c r="A487" s="10" t="s">
        <v>851</v>
      </c>
      <c r="D487" s="10" t="s">
        <v>199</v>
      </c>
      <c r="E487" s="20" t="s">
        <v>809</v>
      </c>
      <c r="F487" s="9">
        <v>22068</v>
      </c>
      <c r="G487" s="9">
        <v>40695</v>
      </c>
      <c r="H487" s="10">
        <v>52</v>
      </c>
      <c r="I487" s="10" t="s">
        <v>815</v>
      </c>
      <c r="J487" s="10" t="s">
        <v>200</v>
      </c>
      <c r="K487" s="10" t="s">
        <v>201</v>
      </c>
      <c r="L487" s="10">
        <v>6</v>
      </c>
    </row>
    <row r="488" spans="1:12">
      <c r="A488" s="10" t="s">
        <v>850</v>
      </c>
      <c r="D488" s="10" t="s">
        <v>199</v>
      </c>
      <c r="E488" s="20" t="s">
        <v>808</v>
      </c>
      <c r="F488" s="9">
        <v>22068</v>
      </c>
      <c r="G488" s="9">
        <v>40695</v>
      </c>
      <c r="H488" s="10">
        <v>52</v>
      </c>
      <c r="I488" s="10" t="s">
        <v>815</v>
      </c>
      <c r="J488" s="10" t="s">
        <v>200</v>
      </c>
      <c r="K488" s="10" t="s">
        <v>201</v>
      </c>
      <c r="L488" s="10">
        <v>6</v>
      </c>
    </row>
    <row r="489" spans="1:12">
      <c r="A489" s="10" t="s">
        <v>849</v>
      </c>
      <c r="D489" s="10" t="s">
        <v>199</v>
      </c>
      <c r="E489" s="20" t="s">
        <v>807</v>
      </c>
      <c r="F489" s="9">
        <v>22068</v>
      </c>
      <c r="G489" s="9">
        <v>40695</v>
      </c>
      <c r="H489" s="10">
        <v>52</v>
      </c>
      <c r="I489" s="10" t="s">
        <v>815</v>
      </c>
      <c r="J489" s="10" t="s">
        <v>200</v>
      </c>
      <c r="K489" s="10" t="s">
        <v>201</v>
      </c>
      <c r="L489" s="10">
        <v>6</v>
      </c>
    </row>
    <row r="490" spans="1:12">
      <c r="A490" s="10" t="s">
        <v>848</v>
      </c>
      <c r="D490" s="10" t="s">
        <v>199</v>
      </c>
      <c r="E490" s="20" t="s">
        <v>806</v>
      </c>
      <c r="F490" s="9">
        <v>22068</v>
      </c>
      <c r="G490" s="9">
        <v>40695</v>
      </c>
      <c r="H490" s="10">
        <v>52</v>
      </c>
      <c r="I490" s="10" t="s">
        <v>814</v>
      </c>
      <c r="J490" s="10" t="s">
        <v>200</v>
      </c>
      <c r="K490" s="10" t="s">
        <v>201</v>
      </c>
      <c r="L490" s="10">
        <v>6</v>
      </c>
    </row>
    <row r="491" spans="1:12">
      <c r="A491" s="10" t="s">
        <v>847</v>
      </c>
      <c r="D491" s="10" t="s">
        <v>199</v>
      </c>
      <c r="E491" s="20" t="s">
        <v>805</v>
      </c>
      <c r="F491" s="9">
        <v>22068</v>
      </c>
      <c r="G491" s="9">
        <v>40695</v>
      </c>
      <c r="H491" s="10">
        <v>52</v>
      </c>
      <c r="I491" s="10" t="s">
        <v>815</v>
      </c>
      <c r="J491" s="10" t="s">
        <v>200</v>
      </c>
      <c r="K491" s="10" t="s">
        <v>201</v>
      </c>
      <c r="L491" s="10">
        <v>6</v>
      </c>
    </row>
    <row r="492" spans="1:12">
      <c r="A492" s="10" t="s">
        <v>846</v>
      </c>
      <c r="D492" s="10" t="s">
        <v>199</v>
      </c>
      <c r="E492" s="20" t="s">
        <v>804</v>
      </c>
      <c r="F492" s="9">
        <v>22068</v>
      </c>
      <c r="G492" s="9">
        <v>40695</v>
      </c>
      <c r="H492" s="10">
        <v>52</v>
      </c>
      <c r="I492" s="10" t="s">
        <v>815</v>
      </c>
      <c r="J492" s="10" t="s">
        <v>200</v>
      </c>
      <c r="K492" s="10" t="s">
        <v>201</v>
      </c>
      <c r="L492" s="10">
        <v>6</v>
      </c>
    </row>
    <row r="493" spans="1:12">
      <c r="A493" s="10" t="s">
        <v>845</v>
      </c>
      <c r="D493" s="10" t="s">
        <v>199</v>
      </c>
      <c r="E493" s="20" t="s">
        <v>803</v>
      </c>
      <c r="F493" s="9">
        <v>22068</v>
      </c>
      <c r="G493" s="9">
        <v>40695</v>
      </c>
      <c r="H493" s="10">
        <v>52</v>
      </c>
      <c r="I493" s="10" t="s">
        <v>815</v>
      </c>
      <c r="J493" s="10" t="s">
        <v>200</v>
      </c>
      <c r="K493" s="10" t="s">
        <v>201</v>
      </c>
      <c r="L493" s="10">
        <v>6</v>
      </c>
    </row>
    <row r="494" spans="1:12">
      <c r="A494" s="10" t="s">
        <v>844</v>
      </c>
      <c r="D494" s="10" t="s">
        <v>199</v>
      </c>
      <c r="E494" s="20" t="s">
        <v>802</v>
      </c>
      <c r="F494" s="9">
        <v>22068</v>
      </c>
      <c r="G494" s="9">
        <v>40695</v>
      </c>
      <c r="H494" s="10">
        <v>52</v>
      </c>
      <c r="I494" s="10" t="s">
        <v>815</v>
      </c>
      <c r="J494" s="10" t="s">
        <v>200</v>
      </c>
      <c r="K494" s="10" t="s">
        <v>201</v>
      </c>
      <c r="L494" s="10">
        <v>6</v>
      </c>
    </row>
    <row r="495" spans="1:12">
      <c r="A495" s="10" t="s">
        <v>843</v>
      </c>
      <c r="D495" s="10" t="s">
        <v>199</v>
      </c>
      <c r="E495" s="20" t="s">
        <v>801</v>
      </c>
      <c r="F495" s="9">
        <v>22068</v>
      </c>
      <c r="G495" s="9">
        <v>40695</v>
      </c>
      <c r="H495" s="10">
        <v>52</v>
      </c>
      <c r="I495" s="10" t="s">
        <v>815</v>
      </c>
      <c r="J495" s="10" t="s">
        <v>200</v>
      </c>
      <c r="K495" s="10" t="s">
        <v>201</v>
      </c>
      <c r="L495" s="10">
        <v>6</v>
      </c>
    </row>
    <row r="496" spans="1:12">
      <c r="A496" s="10" t="s">
        <v>842</v>
      </c>
      <c r="D496" s="10" t="s">
        <v>199</v>
      </c>
      <c r="E496" s="20" t="s">
        <v>800</v>
      </c>
      <c r="F496" s="9">
        <v>22068</v>
      </c>
      <c r="G496" s="9">
        <v>40695</v>
      </c>
      <c r="H496" s="10">
        <v>52</v>
      </c>
      <c r="I496" s="10" t="s">
        <v>815</v>
      </c>
      <c r="J496" s="10" t="s">
        <v>200</v>
      </c>
      <c r="K496" s="10" t="s">
        <v>201</v>
      </c>
      <c r="L496" s="10">
        <v>6</v>
      </c>
    </row>
    <row r="497" spans="1:12">
      <c r="A497" s="10" t="s">
        <v>841</v>
      </c>
      <c r="D497" s="10" t="s">
        <v>199</v>
      </c>
      <c r="E497" s="20" t="s">
        <v>799</v>
      </c>
      <c r="F497" s="9">
        <v>22068</v>
      </c>
      <c r="G497" s="9">
        <v>40695</v>
      </c>
      <c r="H497" s="10">
        <v>52</v>
      </c>
      <c r="I497" s="10" t="s">
        <v>815</v>
      </c>
      <c r="J497" s="10" t="s">
        <v>200</v>
      </c>
      <c r="K497" s="10" t="s">
        <v>201</v>
      </c>
      <c r="L497" s="10">
        <v>6</v>
      </c>
    </row>
    <row r="498" spans="1:12">
      <c r="A498" s="10" t="s">
        <v>840</v>
      </c>
      <c r="D498" s="10" t="s">
        <v>199</v>
      </c>
      <c r="E498" s="20" t="s">
        <v>798</v>
      </c>
      <c r="F498" s="9">
        <v>22068</v>
      </c>
      <c r="G498" s="9">
        <v>40695</v>
      </c>
      <c r="H498" s="10">
        <v>52</v>
      </c>
      <c r="I498" s="10" t="s">
        <v>814</v>
      </c>
      <c r="J498" s="10" t="s">
        <v>200</v>
      </c>
      <c r="K498" s="10" t="s">
        <v>201</v>
      </c>
      <c r="L498" s="10">
        <v>6</v>
      </c>
    </row>
    <row r="499" spans="1:12">
      <c r="A499" s="10" t="s">
        <v>839</v>
      </c>
      <c r="D499" s="10" t="s">
        <v>199</v>
      </c>
      <c r="E499" s="20" t="s">
        <v>797</v>
      </c>
      <c r="F499" s="9">
        <v>22068</v>
      </c>
      <c r="G499" s="9">
        <v>40695</v>
      </c>
      <c r="H499" s="10">
        <v>52</v>
      </c>
      <c r="I499" s="10" t="s">
        <v>815</v>
      </c>
      <c r="J499" s="10" t="s">
        <v>200</v>
      </c>
      <c r="K499" s="10" t="s">
        <v>201</v>
      </c>
      <c r="L499" s="10">
        <v>6</v>
      </c>
    </row>
    <row r="500" spans="1:12">
      <c r="A500" s="10" t="s">
        <v>838</v>
      </c>
      <c r="D500" s="10" t="s">
        <v>199</v>
      </c>
      <c r="E500" s="20" t="s">
        <v>796</v>
      </c>
      <c r="F500" s="9">
        <v>22068</v>
      </c>
      <c r="G500" s="9">
        <v>40695</v>
      </c>
      <c r="H500" s="10">
        <v>52</v>
      </c>
      <c r="I500" s="10" t="s">
        <v>815</v>
      </c>
      <c r="J500" s="10" t="s">
        <v>200</v>
      </c>
      <c r="K500" s="10" t="s">
        <v>201</v>
      </c>
      <c r="L500" s="10">
        <v>6</v>
      </c>
    </row>
    <row r="501" spans="1:12">
      <c r="A501" s="10" t="s">
        <v>837</v>
      </c>
      <c r="D501" s="10" t="s">
        <v>199</v>
      </c>
      <c r="E501" s="20" t="s">
        <v>795</v>
      </c>
      <c r="F501" s="9">
        <v>22068</v>
      </c>
      <c r="G501" s="9">
        <v>40695</v>
      </c>
      <c r="H501" s="10">
        <v>52</v>
      </c>
      <c r="I501" s="10" t="s">
        <v>815</v>
      </c>
      <c r="J501" s="10" t="s">
        <v>200</v>
      </c>
      <c r="K501" s="10" t="s">
        <v>201</v>
      </c>
      <c r="L501" s="10">
        <v>6</v>
      </c>
    </row>
    <row r="502" spans="1:12">
      <c r="A502" s="10" t="s">
        <v>836</v>
      </c>
      <c r="D502" s="10" t="s">
        <v>199</v>
      </c>
      <c r="E502" s="20" t="s">
        <v>794</v>
      </c>
      <c r="F502" s="9">
        <v>22068</v>
      </c>
      <c r="G502" s="9">
        <v>40695</v>
      </c>
      <c r="H502" s="10">
        <v>52</v>
      </c>
      <c r="I502" s="10" t="s">
        <v>815</v>
      </c>
      <c r="J502" s="10" t="s">
        <v>200</v>
      </c>
      <c r="K502" s="10" t="s">
        <v>201</v>
      </c>
      <c r="L502" s="10">
        <v>6</v>
      </c>
    </row>
    <row r="503" spans="1:12">
      <c r="A503" s="10" t="s">
        <v>835</v>
      </c>
      <c r="D503" s="10" t="s">
        <v>199</v>
      </c>
      <c r="E503" s="20" t="s">
        <v>793</v>
      </c>
      <c r="F503" s="9">
        <v>22068</v>
      </c>
      <c r="G503" s="9">
        <v>40695</v>
      </c>
      <c r="H503" s="10">
        <v>52</v>
      </c>
      <c r="I503" s="10" t="s">
        <v>815</v>
      </c>
      <c r="J503" s="10" t="s">
        <v>200</v>
      </c>
      <c r="K503" s="10" t="s">
        <v>201</v>
      </c>
      <c r="L503" s="10">
        <v>6</v>
      </c>
    </row>
    <row r="504" spans="1:12">
      <c r="A504" s="10" t="s">
        <v>834</v>
      </c>
      <c r="D504" s="10" t="s">
        <v>199</v>
      </c>
      <c r="E504" s="20" t="s">
        <v>792</v>
      </c>
      <c r="F504" s="9">
        <v>22068</v>
      </c>
      <c r="G504" s="9">
        <v>40695</v>
      </c>
      <c r="H504" s="10">
        <v>52</v>
      </c>
      <c r="I504" s="10" t="s">
        <v>815</v>
      </c>
      <c r="J504" s="10" t="s">
        <v>200</v>
      </c>
      <c r="K504" s="10" t="s">
        <v>201</v>
      </c>
      <c r="L504" s="10">
        <v>6</v>
      </c>
    </row>
    <row r="505" spans="1:12">
      <c r="A505" s="10" t="s">
        <v>833</v>
      </c>
      <c r="D505" s="10" t="s">
        <v>199</v>
      </c>
      <c r="E505" s="20" t="s">
        <v>791</v>
      </c>
      <c r="F505" s="9">
        <v>22068</v>
      </c>
      <c r="G505" s="9">
        <v>40695</v>
      </c>
      <c r="H505" s="10">
        <v>52</v>
      </c>
      <c r="I505" s="10" t="s">
        <v>815</v>
      </c>
      <c r="J505" s="10" t="s">
        <v>200</v>
      </c>
      <c r="K505" s="10" t="s">
        <v>201</v>
      </c>
      <c r="L505" s="10">
        <v>6</v>
      </c>
    </row>
    <row r="506" spans="1:12">
      <c r="A506" s="10" t="s">
        <v>832</v>
      </c>
      <c r="D506" s="10" t="s">
        <v>199</v>
      </c>
      <c r="E506" s="20" t="s">
        <v>790</v>
      </c>
      <c r="F506" s="9">
        <v>22068</v>
      </c>
      <c r="G506" s="9">
        <v>40695</v>
      </c>
      <c r="H506" s="10">
        <v>52</v>
      </c>
      <c r="I506" s="10" t="s">
        <v>814</v>
      </c>
      <c r="J506" s="10" t="s">
        <v>200</v>
      </c>
      <c r="K506" s="10" t="s">
        <v>201</v>
      </c>
      <c r="L506" s="10">
        <v>6</v>
      </c>
    </row>
    <row r="507" spans="1:12">
      <c r="A507" s="10" t="s">
        <v>831</v>
      </c>
      <c r="D507" s="10" t="s">
        <v>199</v>
      </c>
      <c r="E507" s="20" t="s">
        <v>789</v>
      </c>
      <c r="F507" s="9">
        <v>22068</v>
      </c>
      <c r="G507" s="9">
        <v>40695</v>
      </c>
      <c r="H507" s="10">
        <v>52</v>
      </c>
      <c r="I507" s="10" t="s">
        <v>815</v>
      </c>
      <c r="J507" s="10" t="s">
        <v>200</v>
      </c>
      <c r="K507" s="10" t="s">
        <v>201</v>
      </c>
      <c r="L507" s="10">
        <v>6</v>
      </c>
    </row>
    <row r="508" spans="1:12">
      <c r="A508" s="10" t="s">
        <v>830</v>
      </c>
      <c r="D508" s="10" t="s">
        <v>199</v>
      </c>
      <c r="E508" s="20" t="s">
        <v>788</v>
      </c>
      <c r="F508" s="9">
        <v>22068</v>
      </c>
      <c r="G508" s="9">
        <v>40695</v>
      </c>
      <c r="H508" s="10">
        <v>52</v>
      </c>
      <c r="I508" s="10" t="s">
        <v>815</v>
      </c>
      <c r="J508" s="10" t="s">
        <v>200</v>
      </c>
      <c r="K508" s="10" t="s">
        <v>201</v>
      </c>
      <c r="L508" s="10">
        <v>6</v>
      </c>
    </row>
    <row r="509" spans="1:12">
      <c r="A509" s="10" t="s">
        <v>829</v>
      </c>
      <c r="D509" s="10" t="s">
        <v>199</v>
      </c>
      <c r="E509" s="20" t="s">
        <v>787</v>
      </c>
      <c r="F509" s="9">
        <v>22068</v>
      </c>
      <c r="G509" s="9">
        <v>40695</v>
      </c>
      <c r="H509" s="10">
        <v>52</v>
      </c>
      <c r="I509" s="10" t="s">
        <v>815</v>
      </c>
      <c r="J509" s="10" t="s">
        <v>200</v>
      </c>
      <c r="K509" s="10" t="s">
        <v>201</v>
      </c>
      <c r="L509" s="10">
        <v>6</v>
      </c>
    </row>
    <row r="510" spans="1:12">
      <c r="A510" s="10" t="s">
        <v>828</v>
      </c>
      <c r="D510" s="10" t="s">
        <v>199</v>
      </c>
      <c r="E510" s="20" t="s">
        <v>786</v>
      </c>
      <c r="F510" s="9">
        <v>22068</v>
      </c>
      <c r="G510" s="9">
        <v>40695</v>
      </c>
      <c r="H510" s="10">
        <v>52</v>
      </c>
      <c r="I510" s="10" t="s">
        <v>815</v>
      </c>
      <c r="J510" s="10" t="s">
        <v>200</v>
      </c>
      <c r="K510" s="10" t="s">
        <v>201</v>
      </c>
      <c r="L510" s="10">
        <v>6</v>
      </c>
    </row>
    <row r="511" spans="1:12">
      <c r="A511" s="10" t="s">
        <v>827</v>
      </c>
      <c r="D511" s="10" t="s">
        <v>199</v>
      </c>
      <c r="E511" s="20" t="s">
        <v>785</v>
      </c>
      <c r="F511" s="9">
        <v>22068</v>
      </c>
      <c r="G511" s="9">
        <v>40695</v>
      </c>
      <c r="H511" s="10">
        <v>52</v>
      </c>
      <c r="I511" s="10" t="s">
        <v>815</v>
      </c>
      <c r="J511" s="10" t="s">
        <v>200</v>
      </c>
      <c r="K511" s="10" t="s">
        <v>201</v>
      </c>
      <c r="L511" s="10">
        <v>6</v>
      </c>
    </row>
    <row r="512" spans="1:12">
      <c r="A512" s="10" t="s">
        <v>826</v>
      </c>
      <c r="D512" s="10" t="s">
        <v>199</v>
      </c>
      <c r="E512" s="20" t="s">
        <v>784</v>
      </c>
      <c r="F512" s="9">
        <v>22068</v>
      </c>
      <c r="G512" s="9">
        <v>40695</v>
      </c>
      <c r="H512" s="10">
        <v>52</v>
      </c>
      <c r="I512" s="10" t="s">
        <v>815</v>
      </c>
      <c r="J512" s="10" t="s">
        <v>200</v>
      </c>
      <c r="K512" s="10" t="s">
        <v>201</v>
      </c>
      <c r="L512" s="10">
        <v>6</v>
      </c>
    </row>
    <row r="513" spans="1:12">
      <c r="A513" s="10" t="s">
        <v>825</v>
      </c>
      <c r="D513" s="10" t="s">
        <v>199</v>
      </c>
      <c r="E513" s="20" t="s">
        <v>783</v>
      </c>
      <c r="F513" s="9">
        <v>22068</v>
      </c>
      <c r="G513" s="9">
        <v>40695</v>
      </c>
      <c r="H513" s="10">
        <v>52</v>
      </c>
      <c r="I513" s="10" t="s">
        <v>815</v>
      </c>
      <c r="J513" s="10" t="s">
        <v>200</v>
      </c>
      <c r="K513" s="10" t="s">
        <v>201</v>
      </c>
      <c r="L513" s="10">
        <v>6</v>
      </c>
    </row>
    <row r="514" spans="1:12">
      <c r="A514" s="10" t="s">
        <v>824</v>
      </c>
      <c r="D514" s="10" t="s">
        <v>199</v>
      </c>
      <c r="E514" s="20" t="s">
        <v>782</v>
      </c>
      <c r="F514" s="9">
        <v>22068</v>
      </c>
      <c r="G514" s="9">
        <v>40695</v>
      </c>
      <c r="H514" s="10">
        <v>52</v>
      </c>
      <c r="I514" s="10" t="s">
        <v>814</v>
      </c>
      <c r="J514" s="10" t="s">
        <v>200</v>
      </c>
      <c r="K514" s="10" t="s">
        <v>201</v>
      </c>
      <c r="L514" s="10">
        <v>6</v>
      </c>
    </row>
    <row r="515" spans="1:12">
      <c r="A515" s="10" t="s">
        <v>823</v>
      </c>
      <c r="D515" s="10" t="s">
        <v>199</v>
      </c>
      <c r="E515" s="20" t="s">
        <v>781</v>
      </c>
      <c r="F515" s="9">
        <v>22068</v>
      </c>
      <c r="G515" s="9">
        <v>40695</v>
      </c>
      <c r="H515" s="10">
        <v>52</v>
      </c>
      <c r="I515" s="10" t="s">
        <v>815</v>
      </c>
      <c r="J515" s="10" t="s">
        <v>200</v>
      </c>
      <c r="K515" s="10" t="s">
        <v>201</v>
      </c>
      <c r="L515" s="10">
        <v>6</v>
      </c>
    </row>
    <row r="516" spans="1:12">
      <c r="A516" s="10" t="s">
        <v>822</v>
      </c>
      <c r="D516" s="10" t="s">
        <v>199</v>
      </c>
      <c r="E516" s="20" t="s">
        <v>780</v>
      </c>
      <c r="F516" s="9">
        <v>22068</v>
      </c>
      <c r="G516" s="9">
        <v>40695</v>
      </c>
      <c r="H516" s="10">
        <v>52</v>
      </c>
      <c r="I516" s="10" t="s">
        <v>815</v>
      </c>
      <c r="J516" s="10" t="s">
        <v>200</v>
      </c>
      <c r="K516" s="10" t="s">
        <v>201</v>
      </c>
      <c r="L516" s="10">
        <v>6</v>
      </c>
    </row>
    <row r="517" spans="1:12">
      <c r="A517" s="10" t="s">
        <v>821</v>
      </c>
      <c r="D517" s="10" t="s">
        <v>199</v>
      </c>
      <c r="E517" s="20" t="s">
        <v>779</v>
      </c>
      <c r="F517" s="9">
        <v>22068</v>
      </c>
      <c r="G517" s="9">
        <v>40695</v>
      </c>
      <c r="H517" s="10">
        <v>52</v>
      </c>
      <c r="I517" s="10" t="s">
        <v>815</v>
      </c>
      <c r="J517" s="10" t="s">
        <v>200</v>
      </c>
      <c r="K517" s="10" t="s">
        <v>201</v>
      </c>
      <c r="L517" s="10">
        <v>6</v>
      </c>
    </row>
    <row r="518" spans="1:12">
      <c r="A518" s="10" t="s">
        <v>820</v>
      </c>
      <c r="D518" s="10" t="s">
        <v>199</v>
      </c>
      <c r="E518" s="20" t="s">
        <v>778</v>
      </c>
      <c r="F518" s="9">
        <v>22068</v>
      </c>
      <c r="G518" s="9">
        <v>40695</v>
      </c>
      <c r="H518" s="10">
        <v>52</v>
      </c>
      <c r="I518" s="10" t="s">
        <v>815</v>
      </c>
      <c r="J518" s="10" t="s">
        <v>200</v>
      </c>
      <c r="K518" s="10" t="s">
        <v>201</v>
      </c>
      <c r="L518" s="10">
        <v>6</v>
      </c>
    </row>
    <row r="519" spans="1:12">
      <c r="A519" s="10" t="s">
        <v>819</v>
      </c>
      <c r="D519" s="10" t="s">
        <v>199</v>
      </c>
      <c r="E519" s="20" t="s">
        <v>777</v>
      </c>
      <c r="F519" s="9">
        <v>22068</v>
      </c>
      <c r="G519" s="9">
        <v>40695</v>
      </c>
      <c r="H519" s="10">
        <v>52</v>
      </c>
      <c r="I519" s="10" t="s">
        <v>815</v>
      </c>
      <c r="J519" s="10" t="s">
        <v>200</v>
      </c>
      <c r="K519" s="10" t="s">
        <v>201</v>
      </c>
      <c r="L519" s="10">
        <v>6</v>
      </c>
    </row>
    <row r="520" spans="1:12">
      <c r="A520" s="10" t="s">
        <v>818</v>
      </c>
      <c r="D520" s="10" t="s">
        <v>199</v>
      </c>
      <c r="E520" s="20" t="s">
        <v>776</v>
      </c>
      <c r="F520" s="9">
        <v>22068</v>
      </c>
      <c r="G520" s="9">
        <v>40695</v>
      </c>
      <c r="H520" s="10">
        <v>52</v>
      </c>
      <c r="I520" s="10" t="s">
        <v>815</v>
      </c>
      <c r="J520" s="10" t="s">
        <v>200</v>
      </c>
      <c r="K520" s="10" t="s">
        <v>201</v>
      </c>
      <c r="L520" s="10">
        <v>6</v>
      </c>
    </row>
    <row r="521" spans="1:12">
      <c r="A521" s="10" t="s">
        <v>817</v>
      </c>
      <c r="D521" s="10" t="s">
        <v>199</v>
      </c>
      <c r="E521" s="20" t="s">
        <v>775</v>
      </c>
      <c r="F521" s="9">
        <v>22068</v>
      </c>
      <c r="G521" s="9">
        <v>40695</v>
      </c>
      <c r="H521" s="10">
        <v>52</v>
      </c>
      <c r="I521" s="10" t="s">
        <v>815</v>
      </c>
      <c r="J521" s="10" t="s">
        <v>200</v>
      </c>
      <c r="K521" s="10" t="s">
        <v>201</v>
      </c>
      <c r="L521" s="10">
        <v>6</v>
      </c>
    </row>
    <row r="522" spans="1:12">
      <c r="A522" s="10" t="s">
        <v>816</v>
      </c>
      <c r="D522" s="10" t="s">
        <v>199</v>
      </c>
      <c r="E522" s="20" t="s">
        <v>774</v>
      </c>
      <c r="F522" s="9">
        <v>22068</v>
      </c>
      <c r="G522" s="9">
        <v>40695</v>
      </c>
      <c r="H522" s="10">
        <v>52</v>
      </c>
      <c r="I522" s="10" t="s">
        <v>814</v>
      </c>
      <c r="J522" s="10" t="s">
        <v>200</v>
      </c>
      <c r="K522" s="10" t="s">
        <v>201</v>
      </c>
      <c r="L522" s="10">
        <v>6</v>
      </c>
    </row>
    <row r="524" spans="1:12" ht="15" customHeight="1">
      <c r="A524" s="71" t="s">
        <v>1004</v>
      </c>
      <c r="B524" s="71"/>
      <c r="C524" s="71"/>
      <c r="D524" s="71"/>
      <c r="E524" s="71"/>
      <c r="F524" s="71"/>
      <c r="G524" s="71"/>
      <c r="H524" s="71"/>
      <c r="I524" s="71"/>
      <c r="J524" s="71"/>
      <c r="K524" s="71"/>
    </row>
    <row r="527" spans="1:12">
      <c r="A527" s="10" t="s">
        <v>1003</v>
      </c>
      <c r="D527" s="10" t="s">
        <v>199</v>
      </c>
      <c r="E527" s="20" t="s">
        <v>926</v>
      </c>
      <c r="F527" s="9">
        <v>22068</v>
      </c>
      <c r="G527" s="9">
        <v>40695</v>
      </c>
      <c r="H527" s="10">
        <v>52</v>
      </c>
      <c r="I527" s="10" t="s">
        <v>815</v>
      </c>
      <c r="J527" s="10" t="s">
        <v>200</v>
      </c>
      <c r="K527" s="10" t="s">
        <v>201</v>
      </c>
    </row>
    <row r="528" spans="1:12">
      <c r="A528" s="10" t="s">
        <v>1002</v>
      </c>
      <c r="D528" s="10" t="s">
        <v>199</v>
      </c>
      <c r="E528" s="20" t="s">
        <v>925</v>
      </c>
      <c r="F528" s="9">
        <v>22068</v>
      </c>
      <c r="G528" s="9">
        <v>40695</v>
      </c>
      <c r="H528" s="10">
        <v>52</v>
      </c>
      <c r="I528" s="10" t="s">
        <v>815</v>
      </c>
      <c r="J528" s="10" t="s">
        <v>200</v>
      </c>
      <c r="K528" s="10" t="s">
        <v>201</v>
      </c>
    </row>
    <row r="529" spans="1:11">
      <c r="A529" s="10" t="s">
        <v>1001</v>
      </c>
      <c r="D529" s="10" t="s">
        <v>199</v>
      </c>
      <c r="E529" s="20" t="s">
        <v>924</v>
      </c>
      <c r="F529" s="9">
        <v>22068</v>
      </c>
      <c r="G529" s="9">
        <v>40695</v>
      </c>
      <c r="H529" s="10">
        <v>52</v>
      </c>
      <c r="I529" s="10" t="s">
        <v>815</v>
      </c>
      <c r="J529" s="10" t="s">
        <v>200</v>
      </c>
      <c r="K529" s="10" t="s">
        <v>201</v>
      </c>
    </row>
    <row r="530" spans="1:11">
      <c r="A530" s="10" t="s">
        <v>1000</v>
      </c>
      <c r="D530" s="10" t="s">
        <v>199</v>
      </c>
      <c r="E530" s="20" t="s">
        <v>923</v>
      </c>
      <c r="F530" s="9">
        <v>22068</v>
      </c>
      <c r="G530" s="9">
        <v>40695</v>
      </c>
      <c r="H530" s="10">
        <v>52</v>
      </c>
      <c r="I530" s="10" t="s">
        <v>815</v>
      </c>
      <c r="J530" s="10" t="s">
        <v>200</v>
      </c>
      <c r="K530" s="10" t="s">
        <v>201</v>
      </c>
    </row>
    <row r="531" spans="1:11">
      <c r="A531" s="10" t="s">
        <v>999</v>
      </c>
      <c r="D531" s="10" t="s">
        <v>199</v>
      </c>
      <c r="E531" s="20" t="s">
        <v>922</v>
      </c>
      <c r="F531" s="9">
        <v>22068</v>
      </c>
      <c r="G531" s="9">
        <v>40695</v>
      </c>
      <c r="H531" s="10">
        <v>52</v>
      </c>
      <c r="I531" s="10" t="s">
        <v>815</v>
      </c>
      <c r="J531" s="10" t="s">
        <v>200</v>
      </c>
      <c r="K531" s="10" t="s">
        <v>201</v>
      </c>
    </row>
    <row r="532" spans="1:11">
      <c r="A532" s="10" t="s">
        <v>998</v>
      </c>
      <c r="D532" s="10" t="s">
        <v>199</v>
      </c>
      <c r="E532" s="20" t="s">
        <v>921</v>
      </c>
      <c r="F532" s="9">
        <v>22068</v>
      </c>
      <c r="G532" s="9">
        <v>40695</v>
      </c>
      <c r="H532" s="10">
        <v>52</v>
      </c>
      <c r="I532" s="10" t="s">
        <v>815</v>
      </c>
      <c r="J532" s="10" t="s">
        <v>200</v>
      </c>
      <c r="K532" s="10" t="s">
        <v>201</v>
      </c>
    </row>
    <row r="533" spans="1:11">
      <c r="A533" s="10" t="s">
        <v>997</v>
      </c>
      <c r="D533" s="10" t="s">
        <v>199</v>
      </c>
      <c r="E533" s="20" t="s">
        <v>920</v>
      </c>
      <c r="F533" s="9">
        <v>22068</v>
      </c>
      <c r="G533" s="9">
        <v>40695</v>
      </c>
      <c r="H533" s="10">
        <v>52</v>
      </c>
      <c r="I533" s="10" t="s">
        <v>814</v>
      </c>
      <c r="J533" s="10" t="s">
        <v>200</v>
      </c>
      <c r="K533" s="10" t="s">
        <v>201</v>
      </c>
    </row>
    <row r="534" spans="1:11">
      <c r="A534" s="10" t="s">
        <v>996</v>
      </c>
      <c r="D534" s="10" t="s">
        <v>199</v>
      </c>
      <c r="E534" s="20" t="s">
        <v>919</v>
      </c>
      <c r="F534" s="9">
        <v>22068</v>
      </c>
      <c r="G534" s="9">
        <v>40695</v>
      </c>
      <c r="H534" s="10">
        <v>52</v>
      </c>
      <c r="I534" s="10" t="s">
        <v>815</v>
      </c>
      <c r="J534" s="10" t="s">
        <v>200</v>
      </c>
      <c r="K534" s="10" t="s">
        <v>201</v>
      </c>
    </row>
    <row r="535" spans="1:11">
      <c r="A535" s="10" t="s">
        <v>995</v>
      </c>
      <c r="D535" s="10" t="s">
        <v>199</v>
      </c>
      <c r="E535" s="20" t="s">
        <v>918</v>
      </c>
      <c r="F535" s="9">
        <v>22068</v>
      </c>
      <c r="G535" s="9">
        <v>40695</v>
      </c>
      <c r="H535" s="10">
        <v>52</v>
      </c>
      <c r="I535" s="10" t="s">
        <v>815</v>
      </c>
      <c r="J535" s="10" t="s">
        <v>200</v>
      </c>
      <c r="K535" s="10" t="s">
        <v>201</v>
      </c>
    </row>
    <row r="536" spans="1:11">
      <c r="A536" s="10" t="s">
        <v>994</v>
      </c>
      <c r="D536" s="10" t="s">
        <v>199</v>
      </c>
      <c r="E536" s="20" t="s">
        <v>917</v>
      </c>
      <c r="F536" s="9">
        <v>22068</v>
      </c>
      <c r="G536" s="9">
        <v>40695</v>
      </c>
      <c r="H536" s="10">
        <v>52</v>
      </c>
      <c r="I536" s="10" t="s">
        <v>815</v>
      </c>
      <c r="J536" s="10" t="s">
        <v>200</v>
      </c>
      <c r="K536" s="10" t="s">
        <v>201</v>
      </c>
    </row>
    <row r="537" spans="1:11">
      <c r="A537" s="10" t="s">
        <v>993</v>
      </c>
      <c r="D537" s="10" t="s">
        <v>199</v>
      </c>
      <c r="E537" s="20" t="s">
        <v>916</v>
      </c>
      <c r="F537" s="9">
        <v>22068</v>
      </c>
      <c r="G537" s="9">
        <v>40695</v>
      </c>
      <c r="H537" s="10">
        <v>52</v>
      </c>
      <c r="I537" s="10" t="s">
        <v>815</v>
      </c>
      <c r="J537" s="10" t="s">
        <v>200</v>
      </c>
      <c r="K537" s="10" t="s">
        <v>201</v>
      </c>
    </row>
    <row r="538" spans="1:11">
      <c r="A538" s="10" t="s">
        <v>992</v>
      </c>
      <c r="D538" s="10" t="s">
        <v>199</v>
      </c>
      <c r="E538" s="20" t="s">
        <v>915</v>
      </c>
      <c r="F538" s="9">
        <v>22068</v>
      </c>
      <c r="G538" s="9">
        <v>40695</v>
      </c>
      <c r="H538" s="10">
        <v>52</v>
      </c>
      <c r="I538" s="10" t="s">
        <v>815</v>
      </c>
      <c r="J538" s="10" t="s">
        <v>200</v>
      </c>
      <c r="K538" s="10" t="s">
        <v>201</v>
      </c>
    </row>
    <row r="539" spans="1:11">
      <c r="A539" s="10" t="s">
        <v>991</v>
      </c>
      <c r="D539" s="10" t="s">
        <v>199</v>
      </c>
      <c r="E539" s="20" t="s">
        <v>914</v>
      </c>
      <c r="F539" s="9">
        <v>22068</v>
      </c>
      <c r="G539" s="9">
        <v>40695</v>
      </c>
      <c r="H539" s="10">
        <v>52</v>
      </c>
      <c r="I539" s="10" t="s">
        <v>815</v>
      </c>
      <c r="J539" s="10" t="s">
        <v>200</v>
      </c>
      <c r="K539" s="10" t="s">
        <v>201</v>
      </c>
    </row>
    <row r="540" spans="1:11">
      <c r="A540" s="10" t="s">
        <v>990</v>
      </c>
      <c r="D540" s="10" t="s">
        <v>199</v>
      </c>
      <c r="E540" s="20" t="s">
        <v>913</v>
      </c>
      <c r="F540" s="9">
        <v>22068</v>
      </c>
      <c r="G540" s="9">
        <v>40695</v>
      </c>
      <c r="H540" s="10">
        <v>52</v>
      </c>
      <c r="I540" s="10" t="s">
        <v>814</v>
      </c>
      <c r="J540" s="10" t="s">
        <v>200</v>
      </c>
      <c r="K540" s="10" t="s">
        <v>201</v>
      </c>
    </row>
    <row r="541" spans="1:11">
      <c r="A541" s="10" t="s">
        <v>989</v>
      </c>
      <c r="D541" s="10" t="s">
        <v>199</v>
      </c>
      <c r="E541" s="20" t="s">
        <v>912</v>
      </c>
      <c r="F541" s="9">
        <v>22068</v>
      </c>
      <c r="G541" s="9">
        <v>40695</v>
      </c>
      <c r="H541" s="10">
        <v>52</v>
      </c>
      <c r="I541" s="10" t="s">
        <v>815</v>
      </c>
      <c r="J541" s="10" t="s">
        <v>200</v>
      </c>
      <c r="K541" s="10" t="s">
        <v>201</v>
      </c>
    </row>
    <row r="542" spans="1:11">
      <c r="A542" s="10" t="s">
        <v>988</v>
      </c>
      <c r="D542" s="10" t="s">
        <v>199</v>
      </c>
      <c r="E542" s="20" t="s">
        <v>911</v>
      </c>
      <c r="F542" s="9">
        <v>22068</v>
      </c>
      <c r="G542" s="9">
        <v>40695</v>
      </c>
      <c r="H542" s="10">
        <v>52</v>
      </c>
      <c r="I542" s="10" t="s">
        <v>815</v>
      </c>
      <c r="J542" s="10" t="s">
        <v>200</v>
      </c>
      <c r="K542" s="10" t="s">
        <v>201</v>
      </c>
    </row>
    <row r="543" spans="1:11">
      <c r="A543" s="10" t="s">
        <v>987</v>
      </c>
      <c r="D543" s="10" t="s">
        <v>199</v>
      </c>
      <c r="E543" s="20" t="s">
        <v>910</v>
      </c>
      <c r="F543" s="9">
        <v>22068</v>
      </c>
      <c r="G543" s="9">
        <v>40695</v>
      </c>
      <c r="H543" s="10">
        <v>52</v>
      </c>
      <c r="I543" s="10" t="s">
        <v>815</v>
      </c>
      <c r="J543" s="10" t="s">
        <v>200</v>
      </c>
      <c r="K543" s="10" t="s">
        <v>201</v>
      </c>
    </row>
    <row r="544" spans="1:11">
      <c r="A544" s="10" t="s">
        <v>986</v>
      </c>
      <c r="D544" s="10" t="s">
        <v>199</v>
      </c>
      <c r="E544" s="20" t="s">
        <v>909</v>
      </c>
      <c r="F544" s="9">
        <v>22068</v>
      </c>
      <c r="G544" s="9">
        <v>40695</v>
      </c>
      <c r="H544" s="10">
        <v>52</v>
      </c>
      <c r="I544" s="10" t="s">
        <v>815</v>
      </c>
      <c r="J544" s="10" t="s">
        <v>200</v>
      </c>
      <c r="K544" s="10" t="s">
        <v>201</v>
      </c>
    </row>
    <row r="545" spans="1:11">
      <c r="A545" s="10" t="s">
        <v>985</v>
      </c>
      <c r="D545" s="10" t="s">
        <v>199</v>
      </c>
      <c r="E545" s="20" t="s">
        <v>908</v>
      </c>
      <c r="F545" s="9">
        <v>22068</v>
      </c>
      <c r="G545" s="9">
        <v>40695</v>
      </c>
      <c r="H545" s="10">
        <v>52</v>
      </c>
      <c r="I545" s="10" t="s">
        <v>815</v>
      </c>
      <c r="J545" s="10" t="s">
        <v>200</v>
      </c>
      <c r="K545" s="10" t="s">
        <v>201</v>
      </c>
    </row>
    <row r="546" spans="1:11">
      <c r="A546" s="10" t="s">
        <v>984</v>
      </c>
      <c r="D546" s="10" t="s">
        <v>199</v>
      </c>
      <c r="E546" s="20" t="s">
        <v>907</v>
      </c>
      <c r="F546" s="9">
        <v>22068</v>
      </c>
      <c r="G546" s="9">
        <v>40695</v>
      </c>
      <c r="H546" s="10">
        <v>52</v>
      </c>
      <c r="I546" s="10" t="s">
        <v>815</v>
      </c>
      <c r="J546" s="10" t="s">
        <v>200</v>
      </c>
      <c r="K546" s="10" t="s">
        <v>201</v>
      </c>
    </row>
    <row r="547" spans="1:11">
      <c r="A547" s="10" t="s">
        <v>983</v>
      </c>
      <c r="D547" s="10" t="s">
        <v>199</v>
      </c>
      <c r="E547" s="20" t="s">
        <v>906</v>
      </c>
      <c r="F547" s="9">
        <v>22068</v>
      </c>
      <c r="G547" s="9">
        <v>40695</v>
      </c>
      <c r="H547" s="10">
        <v>52</v>
      </c>
      <c r="I547" s="10" t="s">
        <v>814</v>
      </c>
      <c r="J547" s="10" t="s">
        <v>200</v>
      </c>
      <c r="K547" s="10" t="s">
        <v>201</v>
      </c>
    </row>
    <row r="548" spans="1:11">
      <c r="A548" s="10" t="s">
        <v>982</v>
      </c>
      <c r="D548" s="10" t="s">
        <v>199</v>
      </c>
      <c r="E548" s="20" t="s">
        <v>905</v>
      </c>
      <c r="F548" s="9">
        <v>22068</v>
      </c>
      <c r="G548" s="9">
        <v>40695</v>
      </c>
      <c r="H548" s="10">
        <v>52</v>
      </c>
      <c r="I548" s="10" t="s">
        <v>815</v>
      </c>
      <c r="J548" s="10" t="s">
        <v>200</v>
      </c>
      <c r="K548" s="10" t="s">
        <v>201</v>
      </c>
    </row>
    <row r="549" spans="1:11">
      <c r="A549" s="10" t="s">
        <v>981</v>
      </c>
      <c r="D549" s="10" t="s">
        <v>199</v>
      </c>
      <c r="E549" s="20" t="s">
        <v>904</v>
      </c>
      <c r="F549" s="9">
        <v>22068</v>
      </c>
      <c r="G549" s="9">
        <v>40695</v>
      </c>
      <c r="H549" s="10">
        <v>52</v>
      </c>
      <c r="I549" s="10" t="s">
        <v>815</v>
      </c>
      <c r="J549" s="10" t="s">
        <v>200</v>
      </c>
      <c r="K549" s="10" t="s">
        <v>201</v>
      </c>
    </row>
    <row r="550" spans="1:11">
      <c r="A550" s="10" t="s">
        <v>980</v>
      </c>
      <c r="D550" s="10" t="s">
        <v>199</v>
      </c>
      <c r="E550" s="20" t="s">
        <v>903</v>
      </c>
      <c r="F550" s="9">
        <v>22068</v>
      </c>
      <c r="G550" s="9">
        <v>40695</v>
      </c>
      <c r="H550" s="10">
        <v>52</v>
      </c>
      <c r="I550" s="10" t="s">
        <v>815</v>
      </c>
      <c r="J550" s="10" t="s">
        <v>200</v>
      </c>
      <c r="K550" s="10" t="s">
        <v>201</v>
      </c>
    </row>
    <row r="551" spans="1:11">
      <c r="A551" s="10" t="s">
        <v>979</v>
      </c>
      <c r="D551" s="10" t="s">
        <v>199</v>
      </c>
      <c r="E551" s="20" t="s">
        <v>902</v>
      </c>
      <c r="F551" s="9">
        <v>22068</v>
      </c>
      <c r="G551" s="9">
        <v>40695</v>
      </c>
      <c r="H551" s="10">
        <v>52</v>
      </c>
      <c r="I551" s="10" t="s">
        <v>815</v>
      </c>
      <c r="J551" s="10" t="s">
        <v>200</v>
      </c>
      <c r="K551" s="10" t="s">
        <v>201</v>
      </c>
    </row>
    <row r="552" spans="1:11">
      <c r="A552" s="10" t="s">
        <v>978</v>
      </c>
      <c r="D552" s="10" t="s">
        <v>199</v>
      </c>
      <c r="E552" s="20" t="s">
        <v>901</v>
      </c>
      <c r="F552" s="9">
        <v>22068</v>
      </c>
      <c r="G552" s="9">
        <v>40695</v>
      </c>
      <c r="H552" s="10">
        <v>52</v>
      </c>
      <c r="I552" s="10" t="s">
        <v>815</v>
      </c>
      <c r="J552" s="10" t="s">
        <v>200</v>
      </c>
      <c r="K552" s="10" t="s">
        <v>201</v>
      </c>
    </row>
    <row r="553" spans="1:11">
      <c r="A553" s="10" t="s">
        <v>977</v>
      </c>
      <c r="D553" s="10" t="s">
        <v>199</v>
      </c>
      <c r="E553" s="20" t="s">
        <v>900</v>
      </c>
      <c r="F553" s="9">
        <v>22068</v>
      </c>
      <c r="G553" s="9">
        <v>40695</v>
      </c>
      <c r="H553" s="10">
        <v>52</v>
      </c>
      <c r="I553" s="10" t="s">
        <v>815</v>
      </c>
      <c r="J553" s="10" t="s">
        <v>200</v>
      </c>
      <c r="K553" s="10" t="s">
        <v>201</v>
      </c>
    </row>
    <row r="554" spans="1:11">
      <c r="A554" s="10" t="s">
        <v>976</v>
      </c>
      <c r="D554" s="10" t="s">
        <v>199</v>
      </c>
      <c r="E554" s="20" t="s">
        <v>899</v>
      </c>
      <c r="F554" s="9">
        <v>22068</v>
      </c>
      <c r="G554" s="9">
        <v>40695</v>
      </c>
      <c r="H554" s="10">
        <v>52</v>
      </c>
      <c r="I554" s="10" t="s">
        <v>814</v>
      </c>
      <c r="J554" s="10" t="s">
        <v>200</v>
      </c>
      <c r="K554" s="10" t="s">
        <v>201</v>
      </c>
    </row>
    <row r="555" spans="1:11">
      <c r="A555" s="10" t="s">
        <v>975</v>
      </c>
      <c r="D555" s="10" t="s">
        <v>199</v>
      </c>
      <c r="E555" s="20" t="s">
        <v>898</v>
      </c>
      <c r="F555" s="9">
        <v>22068</v>
      </c>
      <c r="G555" s="9">
        <v>40695</v>
      </c>
      <c r="H555" s="10">
        <v>52</v>
      </c>
      <c r="I555" s="10" t="s">
        <v>815</v>
      </c>
      <c r="J555" s="10" t="s">
        <v>200</v>
      </c>
      <c r="K555" s="10" t="s">
        <v>201</v>
      </c>
    </row>
    <row r="556" spans="1:11">
      <c r="A556" s="10" t="s">
        <v>974</v>
      </c>
      <c r="D556" s="10" t="s">
        <v>199</v>
      </c>
      <c r="E556" s="20" t="s">
        <v>897</v>
      </c>
      <c r="F556" s="9">
        <v>22068</v>
      </c>
      <c r="G556" s="9">
        <v>40695</v>
      </c>
      <c r="H556" s="10">
        <v>52</v>
      </c>
      <c r="I556" s="10" t="s">
        <v>815</v>
      </c>
      <c r="J556" s="10" t="s">
        <v>200</v>
      </c>
      <c r="K556" s="10" t="s">
        <v>201</v>
      </c>
    </row>
    <row r="557" spans="1:11">
      <c r="A557" s="10" t="s">
        <v>973</v>
      </c>
      <c r="D557" s="10" t="s">
        <v>199</v>
      </c>
      <c r="E557" s="20" t="s">
        <v>896</v>
      </c>
      <c r="F557" s="9">
        <v>22068</v>
      </c>
      <c r="G557" s="9">
        <v>40695</v>
      </c>
      <c r="H557" s="10">
        <v>52</v>
      </c>
      <c r="I557" s="10" t="s">
        <v>815</v>
      </c>
      <c r="J557" s="10" t="s">
        <v>200</v>
      </c>
      <c r="K557" s="10" t="s">
        <v>201</v>
      </c>
    </row>
    <row r="558" spans="1:11">
      <c r="A558" s="10" t="s">
        <v>972</v>
      </c>
      <c r="D558" s="10" t="s">
        <v>199</v>
      </c>
      <c r="E558" s="20" t="s">
        <v>895</v>
      </c>
      <c r="F558" s="9">
        <v>22068</v>
      </c>
      <c r="G558" s="9">
        <v>40695</v>
      </c>
      <c r="H558" s="10">
        <v>52</v>
      </c>
      <c r="I558" s="10" t="s">
        <v>815</v>
      </c>
      <c r="J558" s="10" t="s">
        <v>200</v>
      </c>
      <c r="K558" s="10" t="s">
        <v>201</v>
      </c>
    </row>
    <row r="559" spans="1:11">
      <c r="A559" s="10" t="s">
        <v>971</v>
      </c>
      <c r="D559" s="10" t="s">
        <v>199</v>
      </c>
      <c r="E559" s="20" t="s">
        <v>894</v>
      </c>
      <c r="F559" s="9">
        <v>22068</v>
      </c>
      <c r="G559" s="9">
        <v>40695</v>
      </c>
      <c r="H559" s="10">
        <v>52</v>
      </c>
      <c r="I559" s="10" t="s">
        <v>815</v>
      </c>
      <c r="J559" s="10" t="s">
        <v>200</v>
      </c>
      <c r="K559" s="10" t="s">
        <v>201</v>
      </c>
    </row>
    <row r="560" spans="1:11">
      <c r="A560" s="10" t="s">
        <v>970</v>
      </c>
      <c r="D560" s="10" t="s">
        <v>199</v>
      </c>
      <c r="E560" s="20" t="s">
        <v>893</v>
      </c>
      <c r="F560" s="9">
        <v>22068</v>
      </c>
      <c r="G560" s="9">
        <v>40695</v>
      </c>
      <c r="H560" s="10">
        <v>52</v>
      </c>
      <c r="I560" s="10" t="s">
        <v>815</v>
      </c>
      <c r="J560" s="10" t="s">
        <v>200</v>
      </c>
      <c r="K560" s="10" t="s">
        <v>201</v>
      </c>
    </row>
    <row r="561" spans="1:11">
      <c r="A561" s="10" t="s">
        <v>969</v>
      </c>
      <c r="D561" s="10" t="s">
        <v>199</v>
      </c>
      <c r="E561" s="20" t="s">
        <v>892</v>
      </c>
      <c r="F561" s="9">
        <v>22068</v>
      </c>
      <c r="G561" s="9">
        <v>40695</v>
      </c>
      <c r="H561" s="10">
        <v>52</v>
      </c>
      <c r="I561" s="10" t="s">
        <v>814</v>
      </c>
      <c r="J561" s="10" t="s">
        <v>200</v>
      </c>
      <c r="K561" s="10" t="s">
        <v>201</v>
      </c>
    </row>
    <row r="562" spans="1:11">
      <c r="A562" s="10" t="s">
        <v>968</v>
      </c>
      <c r="D562" s="10" t="s">
        <v>199</v>
      </c>
      <c r="E562" s="20" t="s">
        <v>891</v>
      </c>
      <c r="F562" s="9">
        <v>22068</v>
      </c>
      <c r="G562" s="9">
        <v>40695</v>
      </c>
      <c r="H562" s="10">
        <v>52</v>
      </c>
      <c r="I562" s="10" t="s">
        <v>815</v>
      </c>
      <c r="J562" s="10" t="s">
        <v>200</v>
      </c>
      <c r="K562" s="10" t="s">
        <v>201</v>
      </c>
    </row>
    <row r="563" spans="1:11">
      <c r="A563" s="10" t="s">
        <v>967</v>
      </c>
      <c r="D563" s="10" t="s">
        <v>199</v>
      </c>
      <c r="E563" s="20" t="s">
        <v>890</v>
      </c>
      <c r="F563" s="9">
        <v>22068</v>
      </c>
      <c r="G563" s="9">
        <v>40695</v>
      </c>
      <c r="H563" s="10">
        <v>52</v>
      </c>
      <c r="I563" s="10" t="s">
        <v>815</v>
      </c>
      <c r="J563" s="10" t="s">
        <v>200</v>
      </c>
      <c r="K563" s="10" t="s">
        <v>201</v>
      </c>
    </row>
    <row r="564" spans="1:11">
      <c r="A564" s="10" t="s">
        <v>966</v>
      </c>
      <c r="D564" s="10" t="s">
        <v>199</v>
      </c>
      <c r="E564" s="20" t="s">
        <v>889</v>
      </c>
      <c r="F564" s="9">
        <v>22068</v>
      </c>
      <c r="G564" s="9">
        <v>40695</v>
      </c>
      <c r="H564" s="10">
        <v>52</v>
      </c>
      <c r="I564" s="10" t="s">
        <v>815</v>
      </c>
      <c r="J564" s="10" t="s">
        <v>200</v>
      </c>
      <c r="K564" s="10" t="s">
        <v>201</v>
      </c>
    </row>
    <row r="565" spans="1:11">
      <c r="A565" s="10" t="s">
        <v>965</v>
      </c>
      <c r="D565" s="10" t="s">
        <v>199</v>
      </c>
      <c r="E565" s="20" t="s">
        <v>888</v>
      </c>
      <c r="F565" s="9">
        <v>22068</v>
      </c>
      <c r="G565" s="9">
        <v>40695</v>
      </c>
      <c r="H565" s="10">
        <v>52</v>
      </c>
      <c r="I565" s="10" t="s">
        <v>815</v>
      </c>
      <c r="J565" s="10" t="s">
        <v>200</v>
      </c>
      <c r="K565" s="10" t="s">
        <v>201</v>
      </c>
    </row>
    <row r="566" spans="1:11">
      <c r="A566" s="10" t="s">
        <v>964</v>
      </c>
      <c r="D566" s="10" t="s">
        <v>199</v>
      </c>
      <c r="E566" s="20" t="s">
        <v>887</v>
      </c>
      <c r="F566" s="9">
        <v>22068</v>
      </c>
      <c r="G566" s="9">
        <v>40695</v>
      </c>
      <c r="H566" s="10">
        <v>52</v>
      </c>
      <c r="I566" s="10" t="s">
        <v>815</v>
      </c>
      <c r="J566" s="10" t="s">
        <v>200</v>
      </c>
      <c r="K566" s="10" t="s">
        <v>201</v>
      </c>
    </row>
    <row r="567" spans="1:11">
      <c r="A567" s="10" t="s">
        <v>963</v>
      </c>
      <c r="D567" s="10" t="s">
        <v>199</v>
      </c>
      <c r="E567" s="20" t="s">
        <v>886</v>
      </c>
      <c r="F567" s="9">
        <v>22068</v>
      </c>
      <c r="G567" s="9">
        <v>40695</v>
      </c>
      <c r="H567" s="10">
        <v>52</v>
      </c>
      <c r="I567" s="10" t="s">
        <v>815</v>
      </c>
      <c r="J567" s="10" t="s">
        <v>200</v>
      </c>
      <c r="K567" s="10" t="s">
        <v>201</v>
      </c>
    </row>
    <row r="568" spans="1:11">
      <c r="A568" s="10" t="s">
        <v>962</v>
      </c>
      <c r="D568" s="10" t="s">
        <v>199</v>
      </c>
      <c r="E568" s="20" t="s">
        <v>885</v>
      </c>
      <c r="F568" s="9">
        <v>22068</v>
      </c>
      <c r="G568" s="9">
        <v>40695</v>
      </c>
      <c r="H568" s="10">
        <v>52</v>
      </c>
      <c r="I568" s="10" t="s">
        <v>814</v>
      </c>
      <c r="J568" s="10" t="s">
        <v>200</v>
      </c>
      <c r="K568" s="10" t="s">
        <v>201</v>
      </c>
    </row>
    <row r="569" spans="1:11">
      <c r="A569" s="10" t="s">
        <v>961</v>
      </c>
      <c r="D569" s="10" t="s">
        <v>199</v>
      </c>
      <c r="E569" s="20" t="s">
        <v>884</v>
      </c>
      <c r="F569" s="9">
        <v>22068</v>
      </c>
      <c r="G569" s="9">
        <v>40695</v>
      </c>
      <c r="H569" s="10">
        <v>52</v>
      </c>
      <c r="I569" s="10" t="s">
        <v>815</v>
      </c>
      <c r="J569" s="10" t="s">
        <v>200</v>
      </c>
      <c r="K569" s="10" t="s">
        <v>201</v>
      </c>
    </row>
    <row r="570" spans="1:11">
      <c r="A570" s="10" t="s">
        <v>960</v>
      </c>
      <c r="D570" s="10" t="s">
        <v>199</v>
      </c>
      <c r="E570" s="20" t="s">
        <v>883</v>
      </c>
      <c r="F570" s="9">
        <v>22068</v>
      </c>
      <c r="G570" s="9">
        <v>40695</v>
      </c>
      <c r="H570" s="10">
        <v>52</v>
      </c>
      <c r="I570" s="10" t="s">
        <v>815</v>
      </c>
      <c r="J570" s="10" t="s">
        <v>200</v>
      </c>
      <c r="K570" s="10" t="s">
        <v>201</v>
      </c>
    </row>
    <row r="571" spans="1:11">
      <c r="A571" s="10" t="s">
        <v>959</v>
      </c>
      <c r="D571" s="10" t="s">
        <v>199</v>
      </c>
      <c r="E571" s="20" t="s">
        <v>882</v>
      </c>
      <c r="F571" s="9">
        <v>22068</v>
      </c>
      <c r="G571" s="9">
        <v>40695</v>
      </c>
      <c r="H571" s="10">
        <v>52</v>
      </c>
      <c r="I571" s="10" t="s">
        <v>815</v>
      </c>
      <c r="J571" s="10" t="s">
        <v>200</v>
      </c>
      <c r="K571" s="10" t="s">
        <v>201</v>
      </c>
    </row>
    <row r="572" spans="1:11">
      <c r="A572" s="10" t="s">
        <v>958</v>
      </c>
      <c r="D572" s="10" t="s">
        <v>199</v>
      </c>
      <c r="E572" s="20" t="s">
        <v>881</v>
      </c>
      <c r="F572" s="9">
        <v>22068</v>
      </c>
      <c r="G572" s="9">
        <v>40695</v>
      </c>
      <c r="H572" s="10">
        <v>52</v>
      </c>
      <c r="I572" s="10" t="s">
        <v>815</v>
      </c>
      <c r="J572" s="10" t="s">
        <v>200</v>
      </c>
      <c r="K572" s="10" t="s">
        <v>201</v>
      </c>
    </row>
    <row r="573" spans="1:11">
      <c r="A573" s="10" t="s">
        <v>957</v>
      </c>
      <c r="D573" s="10" t="s">
        <v>199</v>
      </c>
      <c r="E573" s="20" t="s">
        <v>880</v>
      </c>
      <c r="F573" s="9">
        <v>22068</v>
      </c>
      <c r="G573" s="9">
        <v>40695</v>
      </c>
      <c r="H573" s="10">
        <v>52</v>
      </c>
      <c r="I573" s="10" t="s">
        <v>815</v>
      </c>
      <c r="J573" s="10" t="s">
        <v>200</v>
      </c>
      <c r="K573" s="10" t="s">
        <v>201</v>
      </c>
    </row>
    <row r="574" spans="1:11">
      <c r="A574" s="10" t="s">
        <v>956</v>
      </c>
      <c r="D574" s="10" t="s">
        <v>199</v>
      </c>
      <c r="E574" s="20" t="s">
        <v>879</v>
      </c>
      <c r="F574" s="9">
        <v>22068</v>
      </c>
      <c r="G574" s="9">
        <v>40695</v>
      </c>
      <c r="H574" s="10">
        <v>52</v>
      </c>
      <c r="I574" s="10" t="s">
        <v>815</v>
      </c>
      <c r="J574" s="10" t="s">
        <v>200</v>
      </c>
      <c r="K574" s="10" t="s">
        <v>201</v>
      </c>
    </row>
    <row r="575" spans="1:11">
      <c r="A575" s="10" t="s">
        <v>955</v>
      </c>
      <c r="D575" s="10" t="s">
        <v>199</v>
      </c>
      <c r="E575" s="20" t="s">
        <v>878</v>
      </c>
      <c r="F575" s="9">
        <v>22068</v>
      </c>
      <c r="G575" s="9">
        <v>40695</v>
      </c>
      <c r="H575" s="10">
        <v>52</v>
      </c>
      <c r="I575" s="10" t="s">
        <v>814</v>
      </c>
      <c r="J575" s="10" t="s">
        <v>200</v>
      </c>
      <c r="K575" s="10" t="s">
        <v>201</v>
      </c>
    </row>
    <row r="576" spans="1:11">
      <c r="A576" s="10" t="s">
        <v>954</v>
      </c>
      <c r="D576" s="10" t="s">
        <v>199</v>
      </c>
      <c r="E576" s="20" t="s">
        <v>877</v>
      </c>
      <c r="F576" s="9">
        <v>22068</v>
      </c>
      <c r="G576" s="9">
        <v>40695</v>
      </c>
      <c r="H576" s="10">
        <v>52</v>
      </c>
      <c r="I576" s="10" t="s">
        <v>815</v>
      </c>
      <c r="J576" s="10" t="s">
        <v>200</v>
      </c>
      <c r="K576" s="10" t="s">
        <v>201</v>
      </c>
    </row>
    <row r="577" spans="1:11">
      <c r="A577" s="10" t="s">
        <v>953</v>
      </c>
      <c r="D577" s="10" t="s">
        <v>199</v>
      </c>
      <c r="E577" s="20" t="s">
        <v>876</v>
      </c>
      <c r="F577" s="9">
        <v>22068</v>
      </c>
      <c r="G577" s="9">
        <v>40695</v>
      </c>
      <c r="H577" s="10">
        <v>52</v>
      </c>
      <c r="I577" s="10" t="s">
        <v>815</v>
      </c>
      <c r="J577" s="10" t="s">
        <v>200</v>
      </c>
      <c r="K577" s="10" t="s">
        <v>201</v>
      </c>
    </row>
    <row r="578" spans="1:11">
      <c r="A578" s="10" t="s">
        <v>952</v>
      </c>
      <c r="D578" s="10" t="s">
        <v>199</v>
      </c>
      <c r="E578" s="20" t="s">
        <v>875</v>
      </c>
      <c r="F578" s="9">
        <v>22068</v>
      </c>
      <c r="G578" s="9">
        <v>40695</v>
      </c>
      <c r="H578" s="10">
        <v>52</v>
      </c>
      <c r="I578" s="10" t="s">
        <v>815</v>
      </c>
      <c r="J578" s="10" t="s">
        <v>200</v>
      </c>
      <c r="K578" s="10" t="s">
        <v>201</v>
      </c>
    </row>
    <row r="579" spans="1:11">
      <c r="A579" s="10" t="s">
        <v>951</v>
      </c>
      <c r="D579" s="10" t="s">
        <v>199</v>
      </c>
      <c r="E579" s="20" t="s">
        <v>874</v>
      </c>
      <c r="F579" s="9">
        <v>22068</v>
      </c>
      <c r="G579" s="9">
        <v>40695</v>
      </c>
      <c r="H579" s="10">
        <v>52</v>
      </c>
      <c r="I579" s="10" t="s">
        <v>815</v>
      </c>
      <c r="J579" s="10" t="s">
        <v>200</v>
      </c>
      <c r="K579" s="10" t="s">
        <v>201</v>
      </c>
    </row>
    <row r="580" spans="1:11">
      <c r="A580" s="10" t="s">
        <v>950</v>
      </c>
      <c r="D580" s="10" t="s">
        <v>199</v>
      </c>
      <c r="E580" s="20" t="s">
        <v>873</v>
      </c>
      <c r="F580" s="9">
        <v>22068</v>
      </c>
      <c r="G580" s="9">
        <v>40695</v>
      </c>
      <c r="H580" s="10">
        <v>52</v>
      </c>
      <c r="I580" s="10" t="s">
        <v>815</v>
      </c>
      <c r="J580" s="10" t="s">
        <v>200</v>
      </c>
      <c r="K580" s="10" t="s">
        <v>201</v>
      </c>
    </row>
    <row r="581" spans="1:11">
      <c r="A581" s="10" t="s">
        <v>949</v>
      </c>
      <c r="D581" s="10" t="s">
        <v>199</v>
      </c>
      <c r="E581" s="20" t="s">
        <v>872</v>
      </c>
      <c r="F581" s="9">
        <v>22068</v>
      </c>
      <c r="G581" s="9">
        <v>40695</v>
      </c>
      <c r="H581" s="10">
        <v>52</v>
      </c>
      <c r="I581" s="10" t="s">
        <v>815</v>
      </c>
      <c r="J581" s="10" t="s">
        <v>200</v>
      </c>
      <c r="K581" s="10" t="s">
        <v>201</v>
      </c>
    </row>
    <row r="582" spans="1:11">
      <c r="A582" s="10" t="s">
        <v>948</v>
      </c>
      <c r="D582" s="10" t="s">
        <v>199</v>
      </c>
      <c r="E582" s="20" t="s">
        <v>871</v>
      </c>
      <c r="F582" s="9">
        <v>22068</v>
      </c>
      <c r="G582" s="9">
        <v>40695</v>
      </c>
      <c r="H582" s="10">
        <v>52</v>
      </c>
      <c r="I582" s="10" t="s">
        <v>814</v>
      </c>
      <c r="J582" s="10" t="s">
        <v>200</v>
      </c>
      <c r="K582" s="10" t="s">
        <v>201</v>
      </c>
    </row>
    <row r="583" spans="1:11">
      <c r="A583" s="10" t="s">
        <v>947</v>
      </c>
      <c r="D583" s="10" t="s">
        <v>199</v>
      </c>
      <c r="E583" s="20" t="s">
        <v>870</v>
      </c>
      <c r="F583" s="9">
        <v>22068</v>
      </c>
      <c r="G583" s="9">
        <v>40695</v>
      </c>
      <c r="H583" s="10">
        <v>52</v>
      </c>
      <c r="I583" s="10" t="s">
        <v>815</v>
      </c>
      <c r="J583" s="10" t="s">
        <v>200</v>
      </c>
      <c r="K583" s="10" t="s">
        <v>201</v>
      </c>
    </row>
    <row r="584" spans="1:11">
      <c r="A584" s="10" t="s">
        <v>946</v>
      </c>
      <c r="D584" s="10" t="s">
        <v>199</v>
      </c>
      <c r="E584" s="20" t="s">
        <v>869</v>
      </c>
      <c r="F584" s="9">
        <v>23163</v>
      </c>
      <c r="G584" s="9">
        <v>40695</v>
      </c>
      <c r="H584" s="10">
        <v>49</v>
      </c>
      <c r="I584" s="10" t="s">
        <v>815</v>
      </c>
      <c r="J584" s="10" t="s">
        <v>200</v>
      </c>
      <c r="K584" s="10" t="s">
        <v>201</v>
      </c>
    </row>
    <row r="585" spans="1:11">
      <c r="A585" s="10" t="s">
        <v>945</v>
      </c>
      <c r="D585" s="10" t="s">
        <v>199</v>
      </c>
      <c r="E585" s="20" t="s">
        <v>868</v>
      </c>
      <c r="F585" s="9">
        <v>23163</v>
      </c>
      <c r="G585" s="9">
        <v>40695</v>
      </c>
      <c r="H585" s="10">
        <v>49</v>
      </c>
      <c r="I585" s="10" t="s">
        <v>815</v>
      </c>
      <c r="J585" s="10" t="s">
        <v>200</v>
      </c>
      <c r="K585" s="10" t="s">
        <v>201</v>
      </c>
    </row>
    <row r="586" spans="1:11">
      <c r="A586" s="10" t="s">
        <v>944</v>
      </c>
      <c r="D586" s="10" t="s">
        <v>199</v>
      </c>
      <c r="E586" s="20" t="s">
        <v>867</v>
      </c>
      <c r="F586" s="9">
        <v>23529</v>
      </c>
      <c r="G586" s="9">
        <v>40695</v>
      </c>
      <c r="H586" s="10">
        <v>48</v>
      </c>
      <c r="I586" s="10" t="s">
        <v>815</v>
      </c>
      <c r="J586" s="10" t="s">
        <v>200</v>
      </c>
      <c r="K586" s="10" t="s">
        <v>201</v>
      </c>
    </row>
    <row r="587" spans="1:11">
      <c r="A587" s="10" t="s">
        <v>943</v>
      </c>
      <c r="D587" s="10" t="s">
        <v>199</v>
      </c>
      <c r="E587" s="20" t="s">
        <v>866</v>
      </c>
      <c r="F587" s="9">
        <v>23529</v>
      </c>
      <c r="G587" s="9">
        <v>40695</v>
      </c>
      <c r="H587" s="10">
        <v>48</v>
      </c>
      <c r="I587" s="10" t="s">
        <v>815</v>
      </c>
      <c r="J587" s="10" t="s">
        <v>200</v>
      </c>
      <c r="K587" s="10" t="s">
        <v>201</v>
      </c>
    </row>
    <row r="588" spans="1:11">
      <c r="A588" s="10" t="s">
        <v>942</v>
      </c>
      <c r="D588" s="10" t="s">
        <v>199</v>
      </c>
      <c r="E588" s="20" t="s">
        <v>865</v>
      </c>
      <c r="F588" s="9">
        <v>23529</v>
      </c>
      <c r="G588" s="9">
        <v>40695</v>
      </c>
      <c r="H588" s="10">
        <v>48</v>
      </c>
      <c r="I588" s="10" t="s">
        <v>815</v>
      </c>
      <c r="J588" s="10" t="s">
        <v>200</v>
      </c>
      <c r="K588" s="10" t="s">
        <v>201</v>
      </c>
    </row>
    <row r="589" spans="1:11">
      <c r="A589" s="10" t="s">
        <v>941</v>
      </c>
      <c r="D589" s="10" t="s">
        <v>199</v>
      </c>
      <c r="E589" s="20" t="s">
        <v>864</v>
      </c>
      <c r="F589" s="9">
        <v>23163</v>
      </c>
      <c r="G589" s="9">
        <v>40695</v>
      </c>
      <c r="H589" s="10">
        <v>49</v>
      </c>
      <c r="I589" s="10" t="s">
        <v>814</v>
      </c>
      <c r="J589" s="10" t="s">
        <v>200</v>
      </c>
      <c r="K589" s="10" t="s">
        <v>201</v>
      </c>
    </row>
    <row r="590" spans="1:11">
      <c r="A590" s="10" t="s">
        <v>940</v>
      </c>
      <c r="D590" s="10" t="s">
        <v>199</v>
      </c>
      <c r="E590" s="20" t="s">
        <v>863</v>
      </c>
      <c r="F590" s="9">
        <v>26085</v>
      </c>
      <c r="G590" s="9">
        <v>40695</v>
      </c>
      <c r="H590" s="10">
        <v>41</v>
      </c>
      <c r="I590" s="10" t="s">
        <v>815</v>
      </c>
      <c r="J590" s="10" t="s">
        <v>200</v>
      </c>
      <c r="K590" s="10" t="s">
        <v>201</v>
      </c>
    </row>
    <row r="591" spans="1:11">
      <c r="A591" s="10" t="s">
        <v>939</v>
      </c>
      <c r="D591" s="10" t="s">
        <v>199</v>
      </c>
      <c r="E591" s="20" t="s">
        <v>862</v>
      </c>
      <c r="F591" s="9">
        <v>26085</v>
      </c>
      <c r="G591" s="9">
        <v>40695</v>
      </c>
      <c r="H591" s="10">
        <v>41</v>
      </c>
      <c r="I591" s="10" t="s">
        <v>815</v>
      </c>
      <c r="J591" s="10" t="s">
        <v>200</v>
      </c>
      <c r="K591" s="10" t="s">
        <v>201</v>
      </c>
    </row>
    <row r="592" spans="1:11">
      <c r="A592" s="10" t="s">
        <v>938</v>
      </c>
      <c r="D592" s="10" t="s">
        <v>199</v>
      </c>
      <c r="E592" s="20" t="s">
        <v>861</v>
      </c>
      <c r="F592" s="9">
        <v>26085</v>
      </c>
      <c r="G592" s="9">
        <v>40695</v>
      </c>
      <c r="H592" s="10">
        <v>41</v>
      </c>
      <c r="I592" s="10" t="s">
        <v>815</v>
      </c>
      <c r="J592" s="10" t="s">
        <v>200</v>
      </c>
      <c r="K592" s="10" t="s">
        <v>201</v>
      </c>
    </row>
    <row r="593" spans="1:11">
      <c r="A593" s="10" t="s">
        <v>937</v>
      </c>
      <c r="D593" s="10" t="s">
        <v>199</v>
      </c>
      <c r="E593" s="20" t="s">
        <v>860</v>
      </c>
      <c r="F593" s="9">
        <v>26451</v>
      </c>
      <c r="G593" s="9">
        <v>40695</v>
      </c>
      <c r="H593" s="10">
        <v>40</v>
      </c>
      <c r="I593" s="10" t="s">
        <v>815</v>
      </c>
      <c r="J593" s="10" t="s">
        <v>200</v>
      </c>
      <c r="K593" s="10" t="s">
        <v>201</v>
      </c>
    </row>
    <row r="594" spans="1:11">
      <c r="A594" s="10" t="s">
        <v>936</v>
      </c>
      <c r="D594" s="10" t="s">
        <v>199</v>
      </c>
      <c r="E594" s="20" t="s">
        <v>859</v>
      </c>
      <c r="F594" s="9">
        <v>26451</v>
      </c>
      <c r="G594" s="9">
        <v>40695</v>
      </c>
      <c r="H594" s="10">
        <v>40</v>
      </c>
      <c r="I594" s="10" t="s">
        <v>815</v>
      </c>
      <c r="J594" s="10" t="s">
        <v>200</v>
      </c>
      <c r="K594" s="10" t="s">
        <v>201</v>
      </c>
    </row>
    <row r="595" spans="1:11">
      <c r="A595" s="10" t="s">
        <v>935</v>
      </c>
      <c r="D595" s="10" t="s">
        <v>199</v>
      </c>
      <c r="E595" s="20" t="s">
        <v>858</v>
      </c>
      <c r="F595" s="9">
        <v>26451</v>
      </c>
      <c r="G595" s="9">
        <v>40695</v>
      </c>
      <c r="H595" s="10">
        <v>40</v>
      </c>
      <c r="I595" s="10" t="s">
        <v>815</v>
      </c>
      <c r="J595" s="10" t="s">
        <v>200</v>
      </c>
      <c r="K595" s="10" t="s">
        <v>201</v>
      </c>
    </row>
    <row r="596" spans="1:11">
      <c r="A596" s="10" t="s">
        <v>934</v>
      </c>
      <c r="D596" s="10" t="s">
        <v>199</v>
      </c>
      <c r="E596" s="20" t="s">
        <v>857</v>
      </c>
      <c r="F596" s="9">
        <v>26085</v>
      </c>
      <c r="G596" s="9">
        <v>40695</v>
      </c>
      <c r="H596" s="10">
        <v>41</v>
      </c>
      <c r="I596" s="10" t="s">
        <v>814</v>
      </c>
      <c r="J596" s="10" t="s">
        <v>200</v>
      </c>
      <c r="K596" s="10" t="s">
        <v>201</v>
      </c>
    </row>
    <row r="597" spans="1:11">
      <c r="A597" s="10" t="s">
        <v>933</v>
      </c>
      <c r="D597" s="10" t="s">
        <v>199</v>
      </c>
      <c r="E597" s="20" t="s">
        <v>781</v>
      </c>
      <c r="F597" s="9">
        <v>22068</v>
      </c>
      <c r="G597" s="9">
        <v>40695</v>
      </c>
      <c r="H597" s="10">
        <v>52</v>
      </c>
      <c r="I597" s="10" t="s">
        <v>815</v>
      </c>
      <c r="J597" s="10" t="s">
        <v>200</v>
      </c>
      <c r="K597" s="10" t="s">
        <v>201</v>
      </c>
    </row>
    <row r="598" spans="1:11">
      <c r="A598" s="10" t="s">
        <v>932</v>
      </c>
      <c r="D598" s="10" t="s">
        <v>199</v>
      </c>
      <c r="E598" s="20" t="s">
        <v>780</v>
      </c>
      <c r="F598" s="9">
        <v>22068</v>
      </c>
      <c r="G598" s="9">
        <v>40695</v>
      </c>
      <c r="H598" s="10">
        <v>52</v>
      </c>
      <c r="I598" s="10" t="s">
        <v>815</v>
      </c>
      <c r="J598" s="10" t="s">
        <v>200</v>
      </c>
      <c r="K598" s="10" t="s">
        <v>201</v>
      </c>
    </row>
    <row r="599" spans="1:11">
      <c r="A599" s="10" t="s">
        <v>931</v>
      </c>
      <c r="D599" s="10" t="s">
        <v>199</v>
      </c>
      <c r="E599" s="20" t="s">
        <v>779</v>
      </c>
      <c r="F599" s="9">
        <v>22068</v>
      </c>
      <c r="G599" s="9">
        <v>40695</v>
      </c>
      <c r="H599" s="10">
        <v>52</v>
      </c>
      <c r="I599" s="10" t="s">
        <v>815</v>
      </c>
      <c r="J599" s="10" t="s">
        <v>200</v>
      </c>
      <c r="K599" s="10" t="s">
        <v>201</v>
      </c>
    </row>
    <row r="600" spans="1:11">
      <c r="A600" s="10" t="s">
        <v>930</v>
      </c>
      <c r="D600" s="10" t="s">
        <v>199</v>
      </c>
      <c r="E600" s="20" t="s">
        <v>778</v>
      </c>
      <c r="F600" s="9">
        <v>22068</v>
      </c>
      <c r="G600" s="9">
        <v>40695</v>
      </c>
      <c r="H600" s="10">
        <v>52</v>
      </c>
      <c r="I600" s="10" t="s">
        <v>815</v>
      </c>
      <c r="J600" s="10" t="s">
        <v>200</v>
      </c>
      <c r="K600" s="10" t="s">
        <v>201</v>
      </c>
    </row>
    <row r="601" spans="1:11">
      <c r="A601" s="10" t="s">
        <v>929</v>
      </c>
      <c r="D601" s="10" t="s">
        <v>199</v>
      </c>
      <c r="E601" s="20" t="s">
        <v>777</v>
      </c>
      <c r="F601" s="9">
        <v>22068</v>
      </c>
      <c r="G601" s="9">
        <v>40695</v>
      </c>
      <c r="H601" s="10">
        <v>52</v>
      </c>
      <c r="I601" s="10" t="s">
        <v>815</v>
      </c>
      <c r="J601" s="10" t="s">
        <v>200</v>
      </c>
      <c r="K601" s="10" t="s">
        <v>201</v>
      </c>
    </row>
    <row r="602" spans="1:11">
      <c r="A602" s="10" t="s">
        <v>928</v>
      </c>
      <c r="D602" s="10" t="s">
        <v>199</v>
      </c>
      <c r="E602" s="20" t="s">
        <v>776</v>
      </c>
      <c r="F602" s="9">
        <v>22068</v>
      </c>
      <c r="G602" s="9">
        <v>40695</v>
      </c>
      <c r="H602" s="10">
        <v>52</v>
      </c>
      <c r="I602" s="10" t="s">
        <v>815</v>
      </c>
      <c r="J602" s="10" t="s">
        <v>200</v>
      </c>
      <c r="K602" s="10" t="s">
        <v>201</v>
      </c>
    </row>
    <row r="603" spans="1:11">
      <c r="A603" s="10" t="s">
        <v>927</v>
      </c>
      <c r="D603" s="10" t="s">
        <v>199</v>
      </c>
      <c r="E603" s="20" t="s">
        <v>774</v>
      </c>
      <c r="F603" s="9">
        <v>22068</v>
      </c>
      <c r="G603" s="9">
        <v>40695</v>
      </c>
      <c r="H603" s="10">
        <v>52</v>
      </c>
      <c r="I603" s="10" t="s">
        <v>814</v>
      </c>
      <c r="J603" s="10" t="s">
        <v>200</v>
      </c>
      <c r="K603" s="10" t="s">
        <v>201</v>
      </c>
    </row>
    <row r="606" spans="1:11" ht="15">
      <c r="A606" s="71" t="s">
        <v>1554</v>
      </c>
      <c r="B606" s="71"/>
      <c r="C606" s="71"/>
      <c r="D606" s="71"/>
      <c r="E606" s="71"/>
      <c r="F606" s="71"/>
      <c r="G606" s="71"/>
      <c r="H606" s="71"/>
      <c r="I606" s="71"/>
      <c r="J606" s="71"/>
      <c r="K606" s="71"/>
    </row>
    <row r="610" spans="1:12" ht="20">
      <c r="A610" s="19" t="s">
        <v>398</v>
      </c>
      <c r="B610" s="19"/>
      <c r="C610" s="19"/>
      <c r="D610" s="19" t="s">
        <v>190</v>
      </c>
      <c r="E610" s="19" t="s">
        <v>197</v>
      </c>
      <c r="F610" s="19" t="s">
        <v>194</v>
      </c>
      <c r="G610" s="19" t="s">
        <v>195</v>
      </c>
      <c r="H610" s="19" t="s">
        <v>399</v>
      </c>
      <c r="I610" s="19" t="s">
        <v>189</v>
      </c>
      <c r="J610" s="19" t="s">
        <v>191</v>
      </c>
      <c r="K610" s="19" t="s">
        <v>400</v>
      </c>
      <c r="L610" s="19" t="s">
        <v>193</v>
      </c>
    </row>
    <row r="612" spans="1:12">
      <c r="A612" s="10" t="s">
        <v>1553</v>
      </c>
      <c r="D612" s="10" t="s">
        <v>199</v>
      </c>
      <c r="E612" s="20" t="s">
        <v>1336</v>
      </c>
      <c r="F612" s="9">
        <v>32387</v>
      </c>
      <c r="G612" s="9">
        <v>40969</v>
      </c>
      <c r="H612" s="10">
        <v>95</v>
      </c>
      <c r="I612" s="10" t="s">
        <v>815</v>
      </c>
      <c r="J612" s="10" t="s">
        <v>1339</v>
      </c>
      <c r="K612" s="10" t="s">
        <v>1337</v>
      </c>
      <c r="L612" s="10">
        <v>3</v>
      </c>
    </row>
    <row r="613" spans="1:12">
      <c r="A613" s="10" t="s">
        <v>1552</v>
      </c>
      <c r="D613" s="10" t="s">
        <v>199</v>
      </c>
      <c r="E613" s="20" t="s">
        <v>1335</v>
      </c>
      <c r="F613" s="9">
        <v>32387</v>
      </c>
      <c r="G613" s="9">
        <v>40969</v>
      </c>
      <c r="H613" s="10">
        <v>95</v>
      </c>
      <c r="I613" s="10" t="s">
        <v>815</v>
      </c>
      <c r="J613" s="10" t="s">
        <v>1339</v>
      </c>
      <c r="K613" s="10" t="s">
        <v>1337</v>
      </c>
      <c r="L613" s="10">
        <v>3</v>
      </c>
    </row>
    <row r="614" spans="1:12">
      <c r="A614" s="10" t="s">
        <v>1551</v>
      </c>
      <c r="D614" s="10" t="s">
        <v>199</v>
      </c>
      <c r="E614" s="20" t="s">
        <v>1334</v>
      </c>
      <c r="F614" s="9">
        <v>32387</v>
      </c>
      <c r="G614" s="9">
        <v>40969</v>
      </c>
      <c r="H614" s="10">
        <v>95</v>
      </c>
      <c r="I614" s="10" t="s">
        <v>815</v>
      </c>
      <c r="J614" s="10" t="s">
        <v>1339</v>
      </c>
      <c r="K614" s="10" t="s">
        <v>1337</v>
      </c>
      <c r="L614" s="10">
        <v>3</v>
      </c>
    </row>
    <row r="615" spans="1:12">
      <c r="A615" s="10" t="s">
        <v>1550</v>
      </c>
      <c r="D615" s="10" t="s">
        <v>199</v>
      </c>
      <c r="E615" s="20" t="s">
        <v>1333</v>
      </c>
      <c r="F615" s="9">
        <v>32387</v>
      </c>
      <c r="G615" s="9">
        <v>40969</v>
      </c>
      <c r="H615" s="10">
        <v>95</v>
      </c>
      <c r="I615" s="10" t="s">
        <v>815</v>
      </c>
      <c r="J615" s="10" t="s">
        <v>1339</v>
      </c>
      <c r="K615" s="10" t="s">
        <v>1337</v>
      </c>
      <c r="L615" s="10">
        <v>3</v>
      </c>
    </row>
    <row r="616" spans="1:12">
      <c r="A616" s="10" t="s">
        <v>1549</v>
      </c>
      <c r="D616" s="10" t="s">
        <v>199</v>
      </c>
      <c r="E616" s="20" t="s">
        <v>1332</v>
      </c>
      <c r="F616" s="9">
        <v>32387</v>
      </c>
      <c r="G616" s="9">
        <v>40969</v>
      </c>
      <c r="H616" s="10">
        <v>95</v>
      </c>
      <c r="I616" s="10" t="s">
        <v>815</v>
      </c>
      <c r="J616" s="10" t="s">
        <v>1339</v>
      </c>
      <c r="K616" s="10" t="s">
        <v>1337</v>
      </c>
      <c r="L616" s="10">
        <v>3</v>
      </c>
    </row>
    <row r="617" spans="1:12">
      <c r="A617" s="10" t="s">
        <v>1548</v>
      </c>
      <c r="D617" s="10" t="s">
        <v>199</v>
      </c>
      <c r="E617" s="20" t="s">
        <v>1331</v>
      </c>
      <c r="F617" s="9">
        <v>32387</v>
      </c>
      <c r="G617" s="9">
        <v>40969</v>
      </c>
      <c r="H617" s="10">
        <v>95</v>
      </c>
      <c r="I617" s="10" t="s">
        <v>815</v>
      </c>
      <c r="J617" s="10" t="s">
        <v>1339</v>
      </c>
      <c r="K617" s="10" t="s">
        <v>1337</v>
      </c>
      <c r="L617" s="10">
        <v>3</v>
      </c>
    </row>
    <row r="618" spans="1:12">
      <c r="A618" s="10" t="s">
        <v>1547</v>
      </c>
      <c r="D618" s="10" t="s">
        <v>199</v>
      </c>
      <c r="E618" s="20" t="s">
        <v>1330</v>
      </c>
      <c r="F618" s="9">
        <v>32387</v>
      </c>
      <c r="G618" s="9">
        <v>40969</v>
      </c>
      <c r="H618" s="10">
        <v>95</v>
      </c>
      <c r="I618" s="10" t="s">
        <v>815</v>
      </c>
      <c r="J618" s="10" t="s">
        <v>1339</v>
      </c>
      <c r="K618" s="10" t="s">
        <v>1337</v>
      </c>
      <c r="L618" s="10">
        <v>3</v>
      </c>
    </row>
    <row r="619" spans="1:12">
      <c r="A619" s="10" t="s">
        <v>1546</v>
      </c>
      <c r="D619" s="10" t="s">
        <v>199</v>
      </c>
      <c r="E619" s="20" t="s">
        <v>1329</v>
      </c>
      <c r="F619" s="9">
        <v>32387</v>
      </c>
      <c r="G619" s="9">
        <v>40969</v>
      </c>
      <c r="H619" s="10">
        <v>95</v>
      </c>
      <c r="I619" s="10" t="s">
        <v>815</v>
      </c>
      <c r="J619" s="10" t="s">
        <v>1339</v>
      </c>
      <c r="K619" s="10" t="s">
        <v>1337</v>
      </c>
      <c r="L619" s="10">
        <v>3</v>
      </c>
    </row>
    <row r="620" spans="1:12">
      <c r="A620" s="10" t="s">
        <v>1545</v>
      </c>
      <c r="D620" s="10" t="s">
        <v>199</v>
      </c>
      <c r="E620" s="20" t="s">
        <v>1328</v>
      </c>
      <c r="F620" s="9">
        <v>32387</v>
      </c>
      <c r="G620" s="9">
        <v>40969</v>
      </c>
      <c r="H620" s="10">
        <v>95</v>
      </c>
      <c r="I620" s="10" t="s">
        <v>815</v>
      </c>
      <c r="J620" s="10" t="s">
        <v>1339</v>
      </c>
      <c r="K620" s="10" t="s">
        <v>1337</v>
      </c>
      <c r="L620" s="10">
        <v>3</v>
      </c>
    </row>
    <row r="621" spans="1:12">
      <c r="A621" s="10" t="s">
        <v>1544</v>
      </c>
      <c r="D621" s="10" t="s">
        <v>199</v>
      </c>
      <c r="E621" s="20" t="s">
        <v>1327</v>
      </c>
      <c r="F621" s="9">
        <v>32387</v>
      </c>
      <c r="G621" s="9">
        <v>40969</v>
      </c>
      <c r="H621" s="10">
        <v>95</v>
      </c>
      <c r="I621" s="10" t="s">
        <v>815</v>
      </c>
      <c r="J621" s="10" t="s">
        <v>1339</v>
      </c>
      <c r="K621" s="10" t="s">
        <v>1337</v>
      </c>
      <c r="L621" s="10">
        <v>3</v>
      </c>
    </row>
    <row r="622" spans="1:12">
      <c r="A622" s="10" t="s">
        <v>1543</v>
      </c>
      <c r="D622" s="10" t="s">
        <v>199</v>
      </c>
      <c r="E622" s="20" t="s">
        <v>1326</v>
      </c>
      <c r="F622" s="9">
        <v>32387</v>
      </c>
      <c r="G622" s="9">
        <v>40969</v>
      </c>
      <c r="H622" s="10">
        <v>95</v>
      </c>
      <c r="I622" s="10" t="s">
        <v>815</v>
      </c>
      <c r="J622" s="10" t="s">
        <v>1339</v>
      </c>
      <c r="K622" s="10" t="s">
        <v>1337</v>
      </c>
      <c r="L622" s="10">
        <v>3</v>
      </c>
    </row>
    <row r="623" spans="1:12">
      <c r="A623" s="10" t="s">
        <v>1542</v>
      </c>
      <c r="D623" s="10" t="s">
        <v>199</v>
      </c>
      <c r="E623" s="20" t="s">
        <v>1325</v>
      </c>
      <c r="F623" s="9">
        <v>32387</v>
      </c>
      <c r="G623" s="9">
        <v>40969</v>
      </c>
      <c r="H623" s="10">
        <v>95</v>
      </c>
      <c r="I623" s="10" t="s">
        <v>815</v>
      </c>
      <c r="J623" s="10" t="s">
        <v>1339</v>
      </c>
      <c r="K623" s="10" t="s">
        <v>1337</v>
      </c>
      <c r="L623" s="10">
        <v>3</v>
      </c>
    </row>
    <row r="624" spans="1:12">
      <c r="A624" s="10" t="s">
        <v>1541</v>
      </c>
      <c r="D624" s="10" t="s">
        <v>199</v>
      </c>
      <c r="E624" s="20" t="s">
        <v>1324</v>
      </c>
      <c r="F624" s="9">
        <v>32387</v>
      </c>
      <c r="G624" s="9">
        <v>40969</v>
      </c>
      <c r="H624" s="10">
        <v>95</v>
      </c>
      <c r="I624" s="10" t="s">
        <v>815</v>
      </c>
      <c r="J624" s="10" t="s">
        <v>1339</v>
      </c>
      <c r="K624" s="10" t="s">
        <v>1337</v>
      </c>
      <c r="L624" s="10">
        <v>3</v>
      </c>
    </row>
    <row r="625" spans="1:12">
      <c r="A625" s="10" t="s">
        <v>1540</v>
      </c>
      <c r="D625" s="10" t="s">
        <v>199</v>
      </c>
      <c r="E625" s="20" t="s">
        <v>1323</v>
      </c>
      <c r="F625" s="9">
        <v>32387</v>
      </c>
      <c r="G625" s="9">
        <v>40969</v>
      </c>
      <c r="H625" s="10">
        <v>95</v>
      </c>
      <c r="I625" s="10" t="s">
        <v>815</v>
      </c>
      <c r="J625" s="10" t="s">
        <v>1339</v>
      </c>
      <c r="K625" s="10" t="s">
        <v>1337</v>
      </c>
      <c r="L625" s="10">
        <v>3</v>
      </c>
    </row>
    <row r="626" spans="1:12">
      <c r="A626" s="10" t="s">
        <v>1539</v>
      </c>
      <c r="D626" s="10" t="s">
        <v>199</v>
      </c>
      <c r="E626" s="20" t="s">
        <v>1322</v>
      </c>
      <c r="F626" s="9">
        <v>32387</v>
      </c>
      <c r="G626" s="9">
        <v>40969</v>
      </c>
      <c r="H626" s="10">
        <v>95</v>
      </c>
      <c r="I626" s="10" t="s">
        <v>815</v>
      </c>
      <c r="J626" s="10" t="s">
        <v>1339</v>
      </c>
      <c r="K626" s="10" t="s">
        <v>1337</v>
      </c>
      <c r="L626" s="10">
        <v>3</v>
      </c>
    </row>
    <row r="627" spans="1:12">
      <c r="A627" s="10" t="s">
        <v>1538</v>
      </c>
      <c r="D627" s="10" t="s">
        <v>199</v>
      </c>
      <c r="E627" s="20" t="s">
        <v>1321</v>
      </c>
      <c r="F627" s="9">
        <v>32387</v>
      </c>
      <c r="G627" s="9">
        <v>40969</v>
      </c>
      <c r="H627" s="10">
        <v>95</v>
      </c>
      <c r="I627" s="10" t="s">
        <v>815</v>
      </c>
      <c r="J627" s="10" t="s">
        <v>1339</v>
      </c>
      <c r="K627" s="10" t="s">
        <v>1337</v>
      </c>
      <c r="L627" s="10">
        <v>3</v>
      </c>
    </row>
    <row r="628" spans="1:12">
      <c r="A628" s="10" t="s">
        <v>1537</v>
      </c>
      <c r="D628" s="10" t="s">
        <v>199</v>
      </c>
      <c r="E628" s="20" t="s">
        <v>1320</v>
      </c>
      <c r="F628" s="9">
        <v>32387</v>
      </c>
      <c r="G628" s="9">
        <v>40969</v>
      </c>
      <c r="H628" s="10">
        <v>95</v>
      </c>
      <c r="I628" s="10" t="s">
        <v>815</v>
      </c>
      <c r="J628" s="10" t="s">
        <v>1339</v>
      </c>
      <c r="K628" s="10" t="s">
        <v>1337</v>
      </c>
      <c r="L628" s="10">
        <v>3</v>
      </c>
    </row>
    <row r="629" spans="1:12">
      <c r="A629" s="10" t="s">
        <v>1536</v>
      </c>
      <c r="D629" s="10" t="s">
        <v>199</v>
      </c>
      <c r="E629" s="20" t="s">
        <v>1319</v>
      </c>
      <c r="F629" s="9">
        <v>32387</v>
      </c>
      <c r="G629" s="9">
        <v>40969</v>
      </c>
      <c r="H629" s="10">
        <v>95</v>
      </c>
      <c r="I629" s="10" t="s">
        <v>815</v>
      </c>
      <c r="J629" s="10" t="s">
        <v>1339</v>
      </c>
      <c r="K629" s="10" t="s">
        <v>1337</v>
      </c>
      <c r="L629" s="10">
        <v>3</v>
      </c>
    </row>
    <row r="630" spans="1:12">
      <c r="A630" s="10" t="s">
        <v>1535</v>
      </c>
      <c r="D630" s="10" t="s">
        <v>199</v>
      </c>
      <c r="E630" s="20" t="s">
        <v>1318</v>
      </c>
      <c r="F630" s="9">
        <v>32387</v>
      </c>
      <c r="G630" s="9">
        <v>40969</v>
      </c>
      <c r="H630" s="10">
        <v>95</v>
      </c>
      <c r="I630" s="10" t="s">
        <v>815</v>
      </c>
      <c r="J630" s="10" t="s">
        <v>1339</v>
      </c>
      <c r="K630" s="10" t="s">
        <v>1337</v>
      </c>
      <c r="L630" s="10">
        <v>3</v>
      </c>
    </row>
    <row r="631" spans="1:12">
      <c r="A631" s="10" t="s">
        <v>1534</v>
      </c>
      <c r="D631" s="10" t="s">
        <v>199</v>
      </c>
      <c r="E631" s="20" t="s">
        <v>1317</v>
      </c>
      <c r="F631" s="9">
        <v>32387</v>
      </c>
      <c r="G631" s="9">
        <v>40969</v>
      </c>
      <c r="H631" s="10">
        <v>95</v>
      </c>
      <c r="I631" s="10" t="s">
        <v>815</v>
      </c>
      <c r="J631" s="10" t="s">
        <v>1339</v>
      </c>
      <c r="K631" s="10" t="s">
        <v>1337</v>
      </c>
      <c r="L631" s="10">
        <v>3</v>
      </c>
    </row>
    <row r="632" spans="1:12">
      <c r="A632" s="10" t="s">
        <v>1533</v>
      </c>
      <c r="D632" s="10" t="s">
        <v>199</v>
      </c>
      <c r="E632" s="20" t="s">
        <v>1316</v>
      </c>
      <c r="F632" s="9">
        <v>32387</v>
      </c>
      <c r="G632" s="9">
        <v>40969</v>
      </c>
      <c r="H632" s="10">
        <v>95</v>
      </c>
      <c r="I632" s="10" t="s">
        <v>815</v>
      </c>
      <c r="J632" s="10" t="s">
        <v>1339</v>
      </c>
      <c r="K632" s="10" t="s">
        <v>1337</v>
      </c>
      <c r="L632" s="10">
        <v>3</v>
      </c>
    </row>
    <row r="633" spans="1:12">
      <c r="A633" s="10" t="s">
        <v>1532</v>
      </c>
      <c r="D633" s="10" t="s">
        <v>199</v>
      </c>
      <c r="E633" s="20" t="s">
        <v>1315</v>
      </c>
      <c r="F633" s="9">
        <v>32387</v>
      </c>
      <c r="G633" s="9">
        <v>40969</v>
      </c>
      <c r="H633" s="10">
        <v>95</v>
      </c>
      <c r="I633" s="10" t="s">
        <v>815</v>
      </c>
      <c r="J633" s="10" t="s">
        <v>1339</v>
      </c>
      <c r="K633" s="10" t="s">
        <v>1337</v>
      </c>
      <c r="L633" s="10">
        <v>3</v>
      </c>
    </row>
    <row r="634" spans="1:12">
      <c r="A634" s="10" t="s">
        <v>1531</v>
      </c>
      <c r="D634" s="10" t="s">
        <v>199</v>
      </c>
      <c r="E634" s="20" t="s">
        <v>1314</v>
      </c>
      <c r="F634" s="9">
        <v>32387</v>
      </c>
      <c r="G634" s="9">
        <v>40969</v>
      </c>
      <c r="H634" s="10">
        <v>95</v>
      </c>
      <c r="I634" s="10" t="s">
        <v>815</v>
      </c>
      <c r="J634" s="10" t="s">
        <v>1339</v>
      </c>
      <c r="K634" s="10" t="s">
        <v>1337</v>
      </c>
      <c r="L634" s="10">
        <v>3</v>
      </c>
    </row>
    <row r="635" spans="1:12">
      <c r="A635" s="10" t="s">
        <v>1530</v>
      </c>
      <c r="D635" s="10" t="s">
        <v>199</v>
      </c>
      <c r="E635" s="20" t="s">
        <v>1313</v>
      </c>
      <c r="F635" s="9">
        <v>32387</v>
      </c>
      <c r="G635" s="9">
        <v>40969</v>
      </c>
      <c r="H635" s="10">
        <v>95</v>
      </c>
      <c r="I635" s="10" t="s">
        <v>815</v>
      </c>
      <c r="J635" s="10" t="s">
        <v>1339</v>
      </c>
      <c r="K635" s="10" t="s">
        <v>1337</v>
      </c>
      <c r="L635" s="10">
        <v>3</v>
      </c>
    </row>
    <row r="636" spans="1:12">
      <c r="A636" s="10" t="s">
        <v>1529</v>
      </c>
      <c r="D636" s="10" t="s">
        <v>199</v>
      </c>
      <c r="E636" s="20" t="s">
        <v>1312</v>
      </c>
      <c r="F636" s="9">
        <v>32387</v>
      </c>
      <c r="G636" s="9">
        <v>40969</v>
      </c>
      <c r="H636" s="10">
        <v>95</v>
      </c>
      <c r="I636" s="10" t="s">
        <v>815</v>
      </c>
      <c r="J636" s="10" t="s">
        <v>1339</v>
      </c>
      <c r="K636" s="10" t="s">
        <v>1337</v>
      </c>
      <c r="L636" s="10">
        <v>3</v>
      </c>
    </row>
    <row r="637" spans="1:12">
      <c r="A637" s="10" t="s">
        <v>1528</v>
      </c>
      <c r="D637" s="10" t="s">
        <v>199</v>
      </c>
      <c r="E637" s="20" t="s">
        <v>1311</v>
      </c>
      <c r="F637" s="9">
        <v>32387</v>
      </c>
      <c r="G637" s="9">
        <v>40969</v>
      </c>
      <c r="H637" s="10">
        <v>95</v>
      </c>
      <c r="I637" s="10" t="s">
        <v>815</v>
      </c>
      <c r="J637" s="10" t="s">
        <v>1339</v>
      </c>
      <c r="K637" s="10" t="s">
        <v>1337</v>
      </c>
      <c r="L637" s="10">
        <v>3</v>
      </c>
    </row>
    <row r="638" spans="1:12">
      <c r="A638" s="10" t="s">
        <v>1527</v>
      </c>
      <c r="D638" s="10" t="s">
        <v>199</v>
      </c>
      <c r="E638" s="20" t="s">
        <v>1310</v>
      </c>
      <c r="F638" s="9">
        <v>32387</v>
      </c>
      <c r="G638" s="9">
        <v>40969</v>
      </c>
      <c r="H638" s="10">
        <v>95</v>
      </c>
      <c r="I638" s="10" t="s">
        <v>815</v>
      </c>
      <c r="J638" s="10" t="s">
        <v>1339</v>
      </c>
      <c r="K638" s="10" t="s">
        <v>1337</v>
      </c>
      <c r="L638" s="10">
        <v>3</v>
      </c>
    </row>
    <row r="639" spans="1:12">
      <c r="A639" s="10" t="s">
        <v>1526</v>
      </c>
      <c r="D639" s="10" t="s">
        <v>199</v>
      </c>
      <c r="E639" s="20" t="s">
        <v>1309</v>
      </c>
      <c r="F639" s="9">
        <v>32387</v>
      </c>
      <c r="G639" s="9">
        <v>40969</v>
      </c>
      <c r="H639" s="10">
        <v>95</v>
      </c>
      <c r="I639" s="10" t="s">
        <v>815</v>
      </c>
      <c r="J639" s="10" t="s">
        <v>1339</v>
      </c>
      <c r="K639" s="10" t="s">
        <v>1337</v>
      </c>
      <c r="L639" s="10">
        <v>3</v>
      </c>
    </row>
    <row r="640" spans="1:12">
      <c r="A640" s="10" t="s">
        <v>1525</v>
      </c>
      <c r="D640" s="10" t="s">
        <v>199</v>
      </c>
      <c r="E640" s="20" t="s">
        <v>1308</v>
      </c>
      <c r="F640" s="9">
        <v>32387</v>
      </c>
      <c r="G640" s="9">
        <v>40969</v>
      </c>
      <c r="H640" s="10">
        <v>95</v>
      </c>
      <c r="I640" s="10" t="s">
        <v>815</v>
      </c>
      <c r="J640" s="10" t="s">
        <v>1339</v>
      </c>
      <c r="K640" s="10" t="s">
        <v>1337</v>
      </c>
      <c r="L640" s="10">
        <v>3</v>
      </c>
    </row>
    <row r="641" spans="1:12">
      <c r="A641" s="10" t="s">
        <v>1524</v>
      </c>
      <c r="D641" s="10" t="s">
        <v>199</v>
      </c>
      <c r="E641" s="20" t="s">
        <v>1307</v>
      </c>
      <c r="F641" s="9">
        <v>32387</v>
      </c>
      <c r="G641" s="9">
        <v>40969</v>
      </c>
      <c r="H641" s="10">
        <v>95</v>
      </c>
      <c r="I641" s="10" t="s">
        <v>815</v>
      </c>
      <c r="J641" s="10" t="s">
        <v>1339</v>
      </c>
      <c r="K641" s="10" t="s">
        <v>1337</v>
      </c>
      <c r="L641" s="10">
        <v>3</v>
      </c>
    </row>
    <row r="642" spans="1:12">
      <c r="A642" s="10" t="s">
        <v>1523</v>
      </c>
      <c r="D642" s="10" t="s">
        <v>199</v>
      </c>
      <c r="E642" s="20" t="s">
        <v>1306</v>
      </c>
      <c r="F642" s="9">
        <v>32387</v>
      </c>
      <c r="G642" s="9">
        <v>40969</v>
      </c>
      <c r="H642" s="10">
        <v>95</v>
      </c>
      <c r="I642" s="10" t="s">
        <v>815</v>
      </c>
      <c r="J642" s="10" t="s">
        <v>1339</v>
      </c>
      <c r="K642" s="10" t="s">
        <v>1337</v>
      </c>
      <c r="L642" s="10">
        <v>3</v>
      </c>
    </row>
    <row r="643" spans="1:12">
      <c r="A643" s="10" t="s">
        <v>1522</v>
      </c>
      <c r="D643" s="10" t="s">
        <v>199</v>
      </c>
      <c r="E643" s="20" t="s">
        <v>1305</v>
      </c>
      <c r="F643" s="9">
        <v>32387</v>
      </c>
      <c r="G643" s="9">
        <v>40969</v>
      </c>
      <c r="H643" s="10">
        <v>95</v>
      </c>
      <c r="I643" s="10" t="s">
        <v>815</v>
      </c>
      <c r="J643" s="10" t="s">
        <v>1339</v>
      </c>
      <c r="K643" s="10" t="s">
        <v>1337</v>
      </c>
      <c r="L643" s="10">
        <v>3</v>
      </c>
    </row>
    <row r="644" spans="1:12">
      <c r="A644" s="10" t="s">
        <v>1521</v>
      </c>
      <c r="D644" s="10" t="s">
        <v>199</v>
      </c>
      <c r="E644" s="20" t="s">
        <v>1304</v>
      </c>
      <c r="F644" s="9">
        <v>32387</v>
      </c>
      <c r="G644" s="9">
        <v>40969</v>
      </c>
      <c r="H644" s="10">
        <v>95</v>
      </c>
      <c r="I644" s="10" t="s">
        <v>815</v>
      </c>
      <c r="J644" s="10" t="s">
        <v>1339</v>
      </c>
      <c r="K644" s="10" t="s">
        <v>1337</v>
      </c>
      <c r="L644" s="10">
        <v>3</v>
      </c>
    </row>
    <row r="645" spans="1:12">
      <c r="A645" s="10" t="s">
        <v>1520</v>
      </c>
      <c r="D645" s="10" t="s">
        <v>199</v>
      </c>
      <c r="E645" s="20" t="s">
        <v>1303</v>
      </c>
      <c r="F645" s="9">
        <v>32387</v>
      </c>
      <c r="G645" s="9">
        <v>40969</v>
      </c>
      <c r="H645" s="10">
        <v>95</v>
      </c>
      <c r="I645" s="10" t="s">
        <v>815</v>
      </c>
      <c r="J645" s="10" t="s">
        <v>1339</v>
      </c>
      <c r="K645" s="10" t="s">
        <v>1337</v>
      </c>
      <c r="L645" s="10">
        <v>3</v>
      </c>
    </row>
    <row r="646" spans="1:12">
      <c r="A646" s="10" t="s">
        <v>1519</v>
      </c>
      <c r="D646" s="10" t="s">
        <v>199</v>
      </c>
      <c r="E646" s="20" t="s">
        <v>1302</v>
      </c>
      <c r="F646" s="9">
        <v>32387</v>
      </c>
      <c r="G646" s="9">
        <v>40969</v>
      </c>
      <c r="H646" s="10">
        <v>95</v>
      </c>
      <c r="I646" s="10" t="s">
        <v>815</v>
      </c>
      <c r="J646" s="10" t="s">
        <v>1339</v>
      </c>
      <c r="K646" s="10" t="s">
        <v>1337</v>
      </c>
      <c r="L646" s="10">
        <v>3</v>
      </c>
    </row>
    <row r="647" spans="1:12">
      <c r="A647" s="10" t="s">
        <v>1518</v>
      </c>
      <c r="D647" s="10" t="s">
        <v>199</v>
      </c>
      <c r="E647" s="20" t="s">
        <v>1301</v>
      </c>
      <c r="F647" s="9">
        <v>32387</v>
      </c>
      <c r="G647" s="9">
        <v>40969</v>
      </c>
      <c r="H647" s="10">
        <v>95</v>
      </c>
      <c r="I647" s="10" t="s">
        <v>815</v>
      </c>
      <c r="J647" s="10" t="s">
        <v>1339</v>
      </c>
      <c r="K647" s="10" t="s">
        <v>1337</v>
      </c>
      <c r="L647" s="10">
        <v>3</v>
      </c>
    </row>
    <row r="648" spans="1:12">
      <c r="A648" s="10" t="s">
        <v>1517</v>
      </c>
      <c r="D648" s="10" t="s">
        <v>199</v>
      </c>
      <c r="E648" s="20" t="s">
        <v>1300</v>
      </c>
      <c r="F648" s="9">
        <v>32387</v>
      </c>
      <c r="G648" s="9">
        <v>40969</v>
      </c>
      <c r="H648" s="10">
        <v>95</v>
      </c>
      <c r="I648" s="10" t="s">
        <v>815</v>
      </c>
      <c r="J648" s="10" t="s">
        <v>1339</v>
      </c>
      <c r="K648" s="10" t="s">
        <v>1337</v>
      </c>
      <c r="L648" s="10">
        <v>3</v>
      </c>
    </row>
    <row r="649" spans="1:12">
      <c r="A649" s="10" t="s">
        <v>1516</v>
      </c>
      <c r="D649" s="10" t="s">
        <v>199</v>
      </c>
      <c r="E649" s="20" t="s">
        <v>1299</v>
      </c>
      <c r="F649" s="9">
        <v>32387</v>
      </c>
      <c r="G649" s="9">
        <v>40969</v>
      </c>
      <c r="H649" s="10">
        <v>95</v>
      </c>
      <c r="I649" s="10" t="s">
        <v>815</v>
      </c>
      <c r="J649" s="10" t="s">
        <v>1339</v>
      </c>
      <c r="K649" s="10" t="s">
        <v>1337</v>
      </c>
      <c r="L649" s="10">
        <v>3</v>
      </c>
    </row>
    <row r="650" spans="1:12">
      <c r="A650" s="10" t="s">
        <v>1515</v>
      </c>
      <c r="D650" s="10" t="s">
        <v>199</v>
      </c>
      <c r="E650" s="20" t="s">
        <v>1298</v>
      </c>
      <c r="F650" s="9">
        <v>32387</v>
      </c>
      <c r="G650" s="9">
        <v>40969</v>
      </c>
      <c r="H650" s="10">
        <v>95</v>
      </c>
      <c r="I650" s="10" t="s">
        <v>815</v>
      </c>
      <c r="J650" s="10" t="s">
        <v>1339</v>
      </c>
      <c r="K650" s="10" t="s">
        <v>1337</v>
      </c>
      <c r="L650" s="10">
        <v>3</v>
      </c>
    </row>
    <row r="651" spans="1:12">
      <c r="A651" s="10" t="s">
        <v>1514</v>
      </c>
      <c r="D651" s="10" t="s">
        <v>199</v>
      </c>
      <c r="E651" s="20" t="s">
        <v>1297</v>
      </c>
      <c r="F651" s="9">
        <v>32387</v>
      </c>
      <c r="G651" s="9">
        <v>40969</v>
      </c>
      <c r="H651" s="10">
        <v>95</v>
      </c>
      <c r="I651" s="10" t="s">
        <v>815</v>
      </c>
      <c r="J651" s="10" t="s">
        <v>1339</v>
      </c>
      <c r="K651" s="10" t="s">
        <v>1337</v>
      </c>
      <c r="L651" s="10">
        <v>3</v>
      </c>
    </row>
    <row r="652" spans="1:12">
      <c r="A652" s="10" t="s">
        <v>1513</v>
      </c>
      <c r="D652" s="10" t="s">
        <v>199</v>
      </c>
      <c r="E652" s="20" t="s">
        <v>1296</v>
      </c>
      <c r="F652" s="9">
        <v>32387</v>
      </c>
      <c r="G652" s="9">
        <v>40969</v>
      </c>
      <c r="H652" s="10">
        <v>95</v>
      </c>
      <c r="I652" s="10" t="s">
        <v>815</v>
      </c>
      <c r="J652" s="10" t="s">
        <v>1339</v>
      </c>
      <c r="K652" s="10" t="s">
        <v>1337</v>
      </c>
      <c r="L652" s="10">
        <v>3</v>
      </c>
    </row>
    <row r="653" spans="1:12">
      <c r="A653" s="10" t="s">
        <v>1512</v>
      </c>
      <c r="D653" s="10" t="s">
        <v>199</v>
      </c>
      <c r="E653" s="20" t="s">
        <v>1295</v>
      </c>
      <c r="F653" s="9">
        <v>32387</v>
      </c>
      <c r="G653" s="9">
        <v>40969</v>
      </c>
      <c r="H653" s="10">
        <v>95</v>
      </c>
      <c r="I653" s="10" t="s">
        <v>815</v>
      </c>
      <c r="J653" s="10" t="s">
        <v>1339</v>
      </c>
      <c r="K653" s="10" t="s">
        <v>1337</v>
      </c>
      <c r="L653" s="10">
        <v>3</v>
      </c>
    </row>
    <row r="654" spans="1:12">
      <c r="A654" s="10" t="s">
        <v>1511</v>
      </c>
      <c r="D654" s="10" t="s">
        <v>199</v>
      </c>
      <c r="E654" s="20" t="s">
        <v>1294</v>
      </c>
      <c r="F654" s="9">
        <v>32387</v>
      </c>
      <c r="G654" s="9">
        <v>40969</v>
      </c>
      <c r="H654" s="10">
        <v>95</v>
      </c>
      <c r="I654" s="10" t="s">
        <v>815</v>
      </c>
      <c r="J654" s="10" t="s">
        <v>1339</v>
      </c>
      <c r="K654" s="10" t="s">
        <v>1337</v>
      </c>
      <c r="L654" s="10">
        <v>3</v>
      </c>
    </row>
    <row r="655" spans="1:12">
      <c r="A655" s="10" t="s">
        <v>1510</v>
      </c>
      <c r="D655" s="10" t="s">
        <v>199</v>
      </c>
      <c r="E655" s="20" t="s">
        <v>1293</v>
      </c>
      <c r="F655" s="9">
        <v>32387</v>
      </c>
      <c r="G655" s="9">
        <v>40969</v>
      </c>
      <c r="H655" s="10">
        <v>95</v>
      </c>
      <c r="I655" s="10" t="s">
        <v>815</v>
      </c>
      <c r="J655" s="10" t="s">
        <v>1339</v>
      </c>
      <c r="K655" s="10" t="s">
        <v>1337</v>
      </c>
      <c r="L655" s="10">
        <v>3</v>
      </c>
    </row>
    <row r="656" spans="1:12">
      <c r="A656" s="10" t="s">
        <v>1509</v>
      </c>
      <c r="D656" s="10" t="s">
        <v>199</v>
      </c>
      <c r="E656" s="20" t="s">
        <v>1292</v>
      </c>
      <c r="F656" s="9">
        <v>32387</v>
      </c>
      <c r="G656" s="9">
        <v>40969</v>
      </c>
      <c r="H656" s="10">
        <v>95</v>
      </c>
      <c r="I656" s="10" t="s">
        <v>815</v>
      </c>
      <c r="J656" s="10" t="s">
        <v>1339</v>
      </c>
      <c r="K656" s="10" t="s">
        <v>1337</v>
      </c>
      <c r="L656" s="10">
        <v>3</v>
      </c>
    </row>
    <row r="657" spans="1:12">
      <c r="A657" s="10" t="s">
        <v>1508</v>
      </c>
      <c r="D657" s="10" t="s">
        <v>199</v>
      </c>
      <c r="E657" s="20" t="s">
        <v>1291</v>
      </c>
      <c r="F657" s="9">
        <v>32387</v>
      </c>
      <c r="G657" s="9">
        <v>40969</v>
      </c>
      <c r="H657" s="10">
        <v>95</v>
      </c>
      <c r="I657" s="10" t="s">
        <v>815</v>
      </c>
      <c r="J657" s="10" t="s">
        <v>1339</v>
      </c>
      <c r="K657" s="10" t="s">
        <v>1337</v>
      </c>
      <c r="L657" s="10">
        <v>3</v>
      </c>
    </row>
    <row r="658" spans="1:12">
      <c r="A658" s="10" t="s">
        <v>1507</v>
      </c>
      <c r="D658" s="10" t="s">
        <v>199</v>
      </c>
      <c r="E658" s="20" t="s">
        <v>1290</v>
      </c>
      <c r="F658" s="9">
        <v>32387</v>
      </c>
      <c r="G658" s="9">
        <v>40969</v>
      </c>
      <c r="H658" s="10">
        <v>95</v>
      </c>
      <c r="I658" s="10" t="s">
        <v>815</v>
      </c>
      <c r="J658" s="10" t="s">
        <v>1339</v>
      </c>
      <c r="K658" s="10" t="s">
        <v>1337</v>
      </c>
      <c r="L658" s="10">
        <v>3</v>
      </c>
    </row>
    <row r="659" spans="1:12">
      <c r="A659" s="10" t="s">
        <v>1506</v>
      </c>
      <c r="D659" s="10" t="s">
        <v>199</v>
      </c>
      <c r="E659" s="20" t="s">
        <v>1289</v>
      </c>
      <c r="F659" s="9">
        <v>32387</v>
      </c>
      <c r="G659" s="9">
        <v>40969</v>
      </c>
      <c r="H659" s="10">
        <v>95</v>
      </c>
      <c r="I659" s="10" t="s">
        <v>815</v>
      </c>
      <c r="J659" s="10" t="s">
        <v>1339</v>
      </c>
      <c r="K659" s="10" t="s">
        <v>1337</v>
      </c>
      <c r="L659" s="10">
        <v>3</v>
      </c>
    </row>
    <row r="660" spans="1:12">
      <c r="A660" s="10" t="s">
        <v>1505</v>
      </c>
      <c r="D660" s="10" t="s">
        <v>199</v>
      </c>
      <c r="E660" s="20" t="s">
        <v>1288</v>
      </c>
      <c r="F660" s="9">
        <v>32387</v>
      </c>
      <c r="G660" s="9">
        <v>40969</v>
      </c>
      <c r="H660" s="10">
        <v>95</v>
      </c>
      <c r="I660" s="10" t="s">
        <v>815</v>
      </c>
      <c r="J660" s="10" t="s">
        <v>1339</v>
      </c>
      <c r="K660" s="10" t="s">
        <v>1337</v>
      </c>
      <c r="L660" s="10">
        <v>3</v>
      </c>
    </row>
    <row r="661" spans="1:12">
      <c r="A661" s="10" t="s">
        <v>1504</v>
      </c>
      <c r="D661" s="10" t="s">
        <v>199</v>
      </c>
      <c r="E661" s="20" t="s">
        <v>1287</v>
      </c>
      <c r="F661" s="9">
        <v>32387</v>
      </c>
      <c r="G661" s="9">
        <v>40969</v>
      </c>
      <c r="H661" s="10">
        <v>95</v>
      </c>
      <c r="I661" s="10" t="s">
        <v>815</v>
      </c>
      <c r="J661" s="10" t="s">
        <v>1339</v>
      </c>
      <c r="K661" s="10" t="s">
        <v>1337</v>
      </c>
      <c r="L661" s="10">
        <v>3</v>
      </c>
    </row>
    <row r="662" spans="1:12">
      <c r="A662" s="10" t="s">
        <v>1503</v>
      </c>
      <c r="D662" s="10" t="s">
        <v>199</v>
      </c>
      <c r="E662" s="20" t="s">
        <v>1286</v>
      </c>
      <c r="F662" s="9">
        <v>32387</v>
      </c>
      <c r="G662" s="9">
        <v>40969</v>
      </c>
      <c r="H662" s="10">
        <v>95</v>
      </c>
      <c r="I662" s="10" t="s">
        <v>815</v>
      </c>
      <c r="J662" s="10" t="s">
        <v>1339</v>
      </c>
      <c r="K662" s="10" t="s">
        <v>1337</v>
      </c>
      <c r="L662" s="10">
        <v>3</v>
      </c>
    </row>
    <row r="663" spans="1:12">
      <c r="A663" s="10" t="s">
        <v>1502</v>
      </c>
      <c r="D663" s="10" t="s">
        <v>199</v>
      </c>
      <c r="E663" s="20" t="s">
        <v>1285</v>
      </c>
      <c r="F663" s="9">
        <v>32387</v>
      </c>
      <c r="G663" s="9">
        <v>40969</v>
      </c>
      <c r="H663" s="10">
        <v>95</v>
      </c>
      <c r="I663" s="10" t="s">
        <v>815</v>
      </c>
      <c r="J663" s="10" t="s">
        <v>1339</v>
      </c>
      <c r="K663" s="10" t="s">
        <v>1337</v>
      </c>
      <c r="L663" s="10">
        <v>3</v>
      </c>
    </row>
    <row r="664" spans="1:12">
      <c r="A664" s="10" t="s">
        <v>1501</v>
      </c>
      <c r="D664" s="10" t="s">
        <v>199</v>
      </c>
      <c r="E664" s="20" t="s">
        <v>1284</v>
      </c>
      <c r="F664" s="9">
        <v>32387</v>
      </c>
      <c r="G664" s="9">
        <v>40969</v>
      </c>
      <c r="H664" s="10">
        <v>95</v>
      </c>
      <c r="I664" s="10" t="s">
        <v>815</v>
      </c>
      <c r="J664" s="10" t="s">
        <v>1339</v>
      </c>
      <c r="K664" s="10" t="s">
        <v>1337</v>
      </c>
      <c r="L664" s="10">
        <v>3</v>
      </c>
    </row>
    <row r="665" spans="1:12">
      <c r="A665" s="10" t="s">
        <v>1500</v>
      </c>
      <c r="D665" s="10" t="s">
        <v>199</v>
      </c>
      <c r="E665" s="20" t="s">
        <v>1283</v>
      </c>
      <c r="F665" s="9">
        <v>32387</v>
      </c>
      <c r="G665" s="9">
        <v>40969</v>
      </c>
      <c r="H665" s="10">
        <v>95</v>
      </c>
      <c r="I665" s="10" t="s">
        <v>815</v>
      </c>
      <c r="J665" s="10" t="s">
        <v>1339</v>
      </c>
      <c r="K665" s="10" t="s">
        <v>1337</v>
      </c>
      <c r="L665" s="10">
        <v>3</v>
      </c>
    </row>
    <row r="666" spans="1:12">
      <c r="A666" s="10" t="s">
        <v>1499</v>
      </c>
      <c r="D666" s="10" t="s">
        <v>199</v>
      </c>
      <c r="E666" s="20" t="s">
        <v>1282</v>
      </c>
      <c r="F666" s="9">
        <v>32387</v>
      </c>
      <c r="G666" s="9">
        <v>40969</v>
      </c>
      <c r="H666" s="10">
        <v>95</v>
      </c>
      <c r="I666" s="10" t="s">
        <v>815</v>
      </c>
      <c r="J666" s="10" t="s">
        <v>1339</v>
      </c>
      <c r="K666" s="10" t="s">
        <v>1337</v>
      </c>
      <c r="L666" s="10">
        <v>3</v>
      </c>
    </row>
    <row r="667" spans="1:12">
      <c r="A667" s="10" t="s">
        <v>1498</v>
      </c>
      <c r="D667" s="10" t="s">
        <v>199</v>
      </c>
      <c r="E667" s="20" t="s">
        <v>1281</v>
      </c>
      <c r="F667" s="9">
        <v>32387</v>
      </c>
      <c r="G667" s="9">
        <v>40969</v>
      </c>
      <c r="H667" s="10">
        <v>95</v>
      </c>
      <c r="I667" s="10" t="s">
        <v>815</v>
      </c>
      <c r="J667" s="10" t="s">
        <v>1339</v>
      </c>
      <c r="K667" s="10" t="s">
        <v>1337</v>
      </c>
      <c r="L667" s="10">
        <v>3</v>
      </c>
    </row>
    <row r="668" spans="1:12">
      <c r="A668" s="10" t="s">
        <v>1497</v>
      </c>
      <c r="D668" s="10" t="s">
        <v>199</v>
      </c>
      <c r="E668" s="20" t="s">
        <v>1280</v>
      </c>
      <c r="F668" s="9">
        <v>32387</v>
      </c>
      <c r="G668" s="9">
        <v>40969</v>
      </c>
      <c r="H668" s="10">
        <v>95</v>
      </c>
      <c r="I668" s="10" t="s">
        <v>815</v>
      </c>
      <c r="J668" s="10" t="s">
        <v>1339</v>
      </c>
      <c r="K668" s="10" t="s">
        <v>1337</v>
      </c>
      <c r="L668" s="10">
        <v>3</v>
      </c>
    </row>
    <row r="669" spans="1:12">
      <c r="A669" s="10" t="s">
        <v>1496</v>
      </c>
      <c r="D669" s="10" t="s">
        <v>199</v>
      </c>
      <c r="E669" s="20" t="s">
        <v>1279</v>
      </c>
      <c r="F669" s="9">
        <v>32387</v>
      </c>
      <c r="G669" s="9">
        <v>40969</v>
      </c>
      <c r="H669" s="10">
        <v>95</v>
      </c>
      <c r="I669" s="10" t="s">
        <v>815</v>
      </c>
      <c r="J669" s="10" t="s">
        <v>1339</v>
      </c>
      <c r="K669" s="10" t="s">
        <v>1337</v>
      </c>
      <c r="L669" s="10">
        <v>3</v>
      </c>
    </row>
    <row r="670" spans="1:12">
      <c r="A670" s="10" t="s">
        <v>1495</v>
      </c>
      <c r="D670" s="10" t="s">
        <v>199</v>
      </c>
      <c r="E670" s="20" t="s">
        <v>1278</v>
      </c>
      <c r="F670" s="9">
        <v>32387</v>
      </c>
      <c r="G670" s="9">
        <v>40969</v>
      </c>
      <c r="H670" s="10">
        <v>95</v>
      </c>
      <c r="I670" s="10" t="s">
        <v>815</v>
      </c>
      <c r="J670" s="10" t="s">
        <v>1339</v>
      </c>
      <c r="K670" s="10" t="s">
        <v>1337</v>
      </c>
      <c r="L670" s="10">
        <v>3</v>
      </c>
    </row>
    <row r="671" spans="1:12">
      <c r="A671" s="10" t="s">
        <v>1494</v>
      </c>
      <c r="D671" s="10" t="s">
        <v>199</v>
      </c>
      <c r="E671" s="20" t="s">
        <v>1277</v>
      </c>
      <c r="F671" s="9">
        <v>32387</v>
      </c>
      <c r="G671" s="9">
        <v>40969</v>
      </c>
      <c r="H671" s="10">
        <v>95</v>
      </c>
      <c r="I671" s="10" t="s">
        <v>815</v>
      </c>
      <c r="J671" s="10" t="s">
        <v>1339</v>
      </c>
      <c r="K671" s="10" t="s">
        <v>1337</v>
      </c>
      <c r="L671" s="10">
        <v>3</v>
      </c>
    </row>
    <row r="672" spans="1:12">
      <c r="A672" s="10" t="s">
        <v>1493</v>
      </c>
      <c r="D672" s="10" t="s">
        <v>199</v>
      </c>
      <c r="E672" s="20" t="s">
        <v>1276</v>
      </c>
      <c r="F672" s="9">
        <v>32387</v>
      </c>
      <c r="G672" s="9">
        <v>40969</v>
      </c>
      <c r="H672" s="10">
        <v>95</v>
      </c>
      <c r="I672" s="10" t="s">
        <v>815</v>
      </c>
      <c r="J672" s="10" t="s">
        <v>1339</v>
      </c>
      <c r="K672" s="10" t="s">
        <v>1337</v>
      </c>
      <c r="L672" s="10">
        <v>3</v>
      </c>
    </row>
    <row r="673" spans="1:12">
      <c r="A673" s="10" t="s">
        <v>1492</v>
      </c>
      <c r="D673" s="10" t="s">
        <v>199</v>
      </c>
      <c r="E673" s="20" t="s">
        <v>1275</v>
      </c>
      <c r="F673" s="9">
        <v>32387</v>
      </c>
      <c r="G673" s="9">
        <v>40969</v>
      </c>
      <c r="H673" s="10">
        <v>95</v>
      </c>
      <c r="I673" s="10" t="s">
        <v>815</v>
      </c>
      <c r="J673" s="10" t="s">
        <v>1339</v>
      </c>
      <c r="K673" s="10" t="s">
        <v>1337</v>
      </c>
      <c r="L673" s="10">
        <v>3</v>
      </c>
    </row>
    <row r="674" spans="1:12">
      <c r="A674" s="10" t="s">
        <v>1491</v>
      </c>
      <c r="D674" s="10" t="s">
        <v>199</v>
      </c>
      <c r="E674" s="20" t="s">
        <v>1274</v>
      </c>
      <c r="F674" s="9">
        <v>32387</v>
      </c>
      <c r="G674" s="9">
        <v>40969</v>
      </c>
      <c r="H674" s="10">
        <v>95</v>
      </c>
      <c r="I674" s="10" t="s">
        <v>815</v>
      </c>
      <c r="J674" s="10" t="s">
        <v>1339</v>
      </c>
      <c r="K674" s="10" t="s">
        <v>1337</v>
      </c>
      <c r="L674" s="10">
        <v>3</v>
      </c>
    </row>
    <row r="675" spans="1:12">
      <c r="A675" s="10" t="s">
        <v>1490</v>
      </c>
      <c r="D675" s="10" t="s">
        <v>199</v>
      </c>
      <c r="E675" s="20" t="s">
        <v>1273</v>
      </c>
      <c r="F675" s="9">
        <v>32387</v>
      </c>
      <c r="G675" s="9">
        <v>40969</v>
      </c>
      <c r="H675" s="10">
        <v>95</v>
      </c>
      <c r="I675" s="10" t="s">
        <v>815</v>
      </c>
      <c r="J675" s="10" t="s">
        <v>1339</v>
      </c>
      <c r="K675" s="10" t="s">
        <v>1337</v>
      </c>
      <c r="L675" s="10">
        <v>3</v>
      </c>
    </row>
    <row r="676" spans="1:12">
      <c r="A676" s="10" t="s">
        <v>1489</v>
      </c>
      <c r="D676" s="10" t="s">
        <v>199</v>
      </c>
      <c r="E676" s="20" t="s">
        <v>1272</v>
      </c>
      <c r="F676" s="9">
        <v>32387</v>
      </c>
      <c r="G676" s="9">
        <v>40969</v>
      </c>
      <c r="H676" s="10">
        <v>95</v>
      </c>
      <c r="I676" s="10" t="s">
        <v>815</v>
      </c>
      <c r="J676" s="10" t="s">
        <v>1339</v>
      </c>
      <c r="K676" s="10" t="s">
        <v>1337</v>
      </c>
      <c r="L676" s="10">
        <v>3</v>
      </c>
    </row>
    <row r="677" spans="1:12">
      <c r="A677" s="10" t="s">
        <v>1488</v>
      </c>
      <c r="D677" s="10" t="s">
        <v>199</v>
      </c>
      <c r="E677" s="20" t="s">
        <v>1271</v>
      </c>
      <c r="F677" s="9">
        <v>32387</v>
      </c>
      <c r="G677" s="9">
        <v>40969</v>
      </c>
      <c r="H677" s="10">
        <v>95</v>
      </c>
      <c r="I677" s="10" t="s">
        <v>815</v>
      </c>
      <c r="J677" s="10" t="s">
        <v>1339</v>
      </c>
      <c r="K677" s="10" t="s">
        <v>1337</v>
      </c>
      <c r="L677" s="10">
        <v>3</v>
      </c>
    </row>
    <row r="678" spans="1:12">
      <c r="A678" s="10" t="s">
        <v>1487</v>
      </c>
      <c r="D678" s="10" t="s">
        <v>199</v>
      </c>
      <c r="E678" s="20" t="s">
        <v>1270</v>
      </c>
      <c r="F678" s="9">
        <v>32387</v>
      </c>
      <c r="G678" s="9">
        <v>40969</v>
      </c>
      <c r="H678" s="10">
        <v>95</v>
      </c>
      <c r="I678" s="10" t="s">
        <v>815</v>
      </c>
      <c r="J678" s="10" t="s">
        <v>1339</v>
      </c>
      <c r="K678" s="10" t="s">
        <v>1337</v>
      </c>
      <c r="L678" s="10">
        <v>3</v>
      </c>
    </row>
    <row r="679" spans="1:12">
      <c r="A679" s="10" t="s">
        <v>1486</v>
      </c>
      <c r="D679" s="10" t="s">
        <v>199</v>
      </c>
      <c r="E679" s="20" t="s">
        <v>1269</v>
      </c>
      <c r="F679" s="9">
        <v>32387</v>
      </c>
      <c r="G679" s="9">
        <v>40969</v>
      </c>
      <c r="H679" s="10">
        <v>95</v>
      </c>
      <c r="I679" s="10" t="s">
        <v>815</v>
      </c>
      <c r="J679" s="10" t="s">
        <v>1339</v>
      </c>
      <c r="K679" s="10" t="s">
        <v>1337</v>
      </c>
      <c r="L679" s="10">
        <v>3</v>
      </c>
    </row>
    <row r="680" spans="1:12">
      <c r="A680" s="10" t="s">
        <v>1485</v>
      </c>
      <c r="D680" s="10" t="s">
        <v>199</v>
      </c>
      <c r="E680" s="20" t="s">
        <v>1268</v>
      </c>
      <c r="F680" s="9">
        <v>32387</v>
      </c>
      <c r="G680" s="9">
        <v>40969</v>
      </c>
      <c r="H680" s="10">
        <v>95</v>
      </c>
      <c r="I680" s="10" t="s">
        <v>815</v>
      </c>
      <c r="J680" s="10" t="s">
        <v>1339</v>
      </c>
      <c r="K680" s="10" t="s">
        <v>1337</v>
      </c>
      <c r="L680" s="10">
        <v>3</v>
      </c>
    </row>
    <row r="681" spans="1:12">
      <c r="A681" s="10" t="s">
        <v>1484</v>
      </c>
      <c r="D681" s="10" t="s">
        <v>199</v>
      </c>
      <c r="E681" s="20" t="s">
        <v>1267</v>
      </c>
      <c r="F681" s="9">
        <v>32387</v>
      </c>
      <c r="G681" s="9">
        <v>40969</v>
      </c>
      <c r="H681" s="10">
        <v>95</v>
      </c>
      <c r="I681" s="10" t="s">
        <v>815</v>
      </c>
      <c r="J681" s="10" t="s">
        <v>1339</v>
      </c>
      <c r="K681" s="10" t="s">
        <v>1337</v>
      </c>
      <c r="L681" s="10">
        <v>3</v>
      </c>
    </row>
    <row r="682" spans="1:12">
      <c r="A682" s="10" t="s">
        <v>1483</v>
      </c>
      <c r="D682" s="10" t="s">
        <v>199</v>
      </c>
      <c r="E682" s="20" t="s">
        <v>1266</v>
      </c>
      <c r="F682" s="9">
        <v>32387</v>
      </c>
      <c r="G682" s="9">
        <v>40969</v>
      </c>
      <c r="H682" s="10">
        <v>95</v>
      </c>
      <c r="I682" s="10" t="s">
        <v>815</v>
      </c>
      <c r="J682" s="10" t="s">
        <v>1339</v>
      </c>
      <c r="K682" s="10" t="s">
        <v>1337</v>
      </c>
      <c r="L682" s="10">
        <v>3</v>
      </c>
    </row>
    <row r="683" spans="1:12">
      <c r="A683" s="10" t="s">
        <v>1482</v>
      </c>
      <c r="D683" s="10" t="s">
        <v>199</v>
      </c>
      <c r="E683" s="20" t="s">
        <v>1265</v>
      </c>
      <c r="F683" s="9">
        <v>32387</v>
      </c>
      <c r="G683" s="9">
        <v>40969</v>
      </c>
      <c r="H683" s="10">
        <v>95</v>
      </c>
      <c r="I683" s="10" t="s">
        <v>815</v>
      </c>
      <c r="J683" s="10" t="s">
        <v>1339</v>
      </c>
      <c r="K683" s="10" t="s">
        <v>1337</v>
      </c>
      <c r="L683" s="10">
        <v>3</v>
      </c>
    </row>
    <row r="684" spans="1:12">
      <c r="A684" s="10" t="s">
        <v>1481</v>
      </c>
      <c r="D684" s="10" t="s">
        <v>199</v>
      </c>
      <c r="E684" s="20" t="s">
        <v>1264</v>
      </c>
      <c r="F684" s="9">
        <v>32387</v>
      </c>
      <c r="G684" s="9">
        <v>40969</v>
      </c>
      <c r="H684" s="10">
        <v>95</v>
      </c>
      <c r="I684" s="10" t="s">
        <v>815</v>
      </c>
      <c r="J684" s="10" t="s">
        <v>1339</v>
      </c>
      <c r="K684" s="10" t="s">
        <v>1337</v>
      </c>
      <c r="L684" s="10">
        <v>3</v>
      </c>
    </row>
    <row r="685" spans="1:12">
      <c r="A685" s="10" t="s">
        <v>1480</v>
      </c>
      <c r="D685" s="10" t="s">
        <v>199</v>
      </c>
      <c r="E685" s="20" t="s">
        <v>1263</v>
      </c>
      <c r="F685" s="9">
        <v>32387</v>
      </c>
      <c r="G685" s="9">
        <v>40969</v>
      </c>
      <c r="H685" s="10">
        <v>95</v>
      </c>
      <c r="I685" s="10" t="s">
        <v>815</v>
      </c>
      <c r="J685" s="10" t="s">
        <v>1339</v>
      </c>
      <c r="K685" s="10" t="s">
        <v>1337</v>
      </c>
      <c r="L685" s="10">
        <v>3</v>
      </c>
    </row>
    <row r="686" spans="1:12">
      <c r="A686" s="10" t="s">
        <v>1479</v>
      </c>
      <c r="D686" s="10" t="s">
        <v>199</v>
      </c>
      <c r="E686" s="20" t="s">
        <v>1262</v>
      </c>
      <c r="F686" s="9">
        <v>32387</v>
      </c>
      <c r="G686" s="9">
        <v>40969</v>
      </c>
      <c r="H686" s="10">
        <v>95</v>
      </c>
      <c r="I686" s="10" t="s">
        <v>815</v>
      </c>
      <c r="J686" s="10" t="s">
        <v>1339</v>
      </c>
      <c r="K686" s="10" t="s">
        <v>1337</v>
      </c>
      <c r="L686" s="10">
        <v>3</v>
      </c>
    </row>
    <row r="687" spans="1:12">
      <c r="A687" s="10" t="s">
        <v>1478</v>
      </c>
      <c r="D687" s="10" t="s">
        <v>199</v>
      </c>
      <c r="E687" s="20" t="s">
        <v>1261</v>
      </c>
      <c r="F687" s="9">
        <v>32387</v>
      </c>
      <c r="G687" s="9">
        <v>40969</v>
      </c>
      <c r="H687" s="10">
        <v>95</v>
      </c>
      <c r="I687" s="10" t="s">
        <v>815</v>
      </c>
      <c r="J687" s="10" t="s">
        <v>1339</v>
      </c>
      <c r="K687" s="10" t="s">
        <v>1337</v>
      </c>
      <c r="L687" s="10">
        <v>3</v>
      </c>
    </row>
    <row r="688" spans="1:12">
      <c r="A688" s="10" t="s">
        <v>1477</v>
      </c>
      <c r="D688" s="10" t="s">
        <v>199</v>
      </c>
      <c r="E688" s="20" t="s">
        <v>1260</v>
      </c>
      <c r="F688" s="9">
        <v>32387</v>
      </c>
      <c r="G688" s="9">
        <v>40969</v>
      </c>
      <c r="H688" s="10">
        <v>95</v>
      </c>
      <c r="I688" s="10" t="s">
        <v>815</v>
      </c>
      <c r="J688" s="10" t="s">
        <v>1339</v>
      </c>
      <c r="K688" s="10" t="s">
        <v>1337</v>
      </c>
      <c r="L688" s="10">
        <v>3</v>
      </c>
    </row>
    <row r="689" spans="1:12">
      <c r="A689" s="10" t="s">
        <v>1476</v>
      </c>
      <c r="D689" s="10" t="s">
        <v>199</v>
      </c>
      <c r="E689" s="20" t="s">
        <v>1259</v>
      </c>
      <c r="F689" s="9">
        <v>32387</v>
      </c>
      <c r="G689" s="9">
        <v>40969</v>
      </c>
      <c r="H689" s="10">
        <v>95</v>
      </c>
      <c r="I689" s="10" t="s">
        <v>815</v>
      </c>
      <c r="J689" s="10" t="s">
        <v>1339</v>
      </c>
      <c r="K689" s="10" t="s">
        <v>1337</v>
      </c>
      <c r="L689" s="10">
        <v>3</v>
      </c>
    </row>
    <row r="690" spans="1:12">
      <c r="A690" s="10" t="s">
        <v>1475</v>
      </c>
      <c r="D690" s="10" t="s">
        <v>199</v>
      </c>
      <c r="E690" s="20" t="s">
        <v>1258</v>
      </c>
      <c r="F690" s="9">
        <v>32387</v>
      </c>
      <c r="G690" s="9">
        <v>40969</v>
      </c>
      <c r="H690" s="10">
        <v>95</v>
      </c>
      <c r="I690" s="10" t="s">
        <v>815</v>
      </c>
      <c r="J690" s="10" t="s">
        <v>1339</v>
      </c>
      <c r="K690" s="10" t="s">
        <v>1337</v>
      </c>
      <c r="L690" s="10">
        <v>3</v>
      </c>
    </row>
    <row r="691" spans="1:12">
      <c r="A691" s="10" t="s">
        <v>1474</v>
      </c>
      <c r="D691" s="10" t="s">
        <v>199</v>
      </c>
      <c r="E691" s="20" t="s">
        <v>1257</v>
      </c>
      <c r="F691" s="9">
        <v>32387</v>
      </c>
      <c r="G691" s="9">
        <v>40969</v>
      </c>
      <c r="H691" s="10">
        <v>95</v>
      </c>
      <c r="I691" s="10" t="s">
        <v>815</v>
      </c>
      <c r="J691" s="10" t="s">
        <v>1339</v>
      </c>
      <c r="K691" s="10" t="s">
        <v>1337</v>
      </c>
      <c r="L691" s="10">
        <v>3</v>
      </c>
    </row>
    <row r="692" spans="1:12">
      <c r="A692" s="10" t="s">
        <v>1473</v>
      </c>
      <c r="D692" s="10" t="s">
        <v>199</v>
      </c>
      <c r="E692" s="20" t="s">
        <v>1256</v>
      </c>
      <c r="F692" s="9">
        <v>32387</v>
      </c>
      <c r="G692" s="9">
        <v>40969</v>
      </c>
      <c r="H692" s="10">
        <v>95</v>
      </c>
      <c r="I692" s="10" t="s">
        <v>815</v>
      </c>
      <c r="J692" s="10" t="s">
        <v>1339</v>
      </c>
      <c r="K692" s="10" t="s">
        <v>1337</v>
      </c>
      <c r="L692" s="10">
        <v>3</v>
      </c>
    </row>
    <row r="693" spans="1:12">
      <c r="A693" s="10" t="s">
        <v>1472</v>
      </c>
      <c r="D693" s="10" t="s">
        <v>199</v>
      </c>
      <c r="E693" s="20" t="s">
        <v>1255</v>
      </c>
      <c r="F693" s="9">
        <v>32387</v>
      </c>
      <c r="G693" s="9">
        <v>40969</v>
      </c>
      <c r="H693" s="10">
        <v>95</v>
      </c>
      <c r="I693" s="10" t="s">
        <v>815</v>
      </c>
      <c r="J693" s="10" t="s">
        <v>1339</v>
      </c>
      <c r="K693" s="10" t="s">
        <v>1337</v>
      </c>
      <c r="L693" s="10">
        <v>3</v>
      </c>
    </row>
    <row r="694" spans="1:12">
      <c r="A694" s="10" t="s">
        <v>1471</v>
      </c>
      <c r="D694" s="10" t="s">
        <v>199</v>
      </c>
      <c r="E694" s="20" t="s">
        <v>1254</v>
      </c>
      <c r="F694" s="9">
        <v>32387</v>
      </c>
      <c r="G694" s="9">
        <v>40969</v>
      </c>
      <c r="H694" s="10">
        <v>95</v>
      </c>
      <c r="I694" s="10" t="s">
        <v>815</v>
      </c>
      <c r="J694" s="10" t="s">
        <v>1339</v>
      </c>
      <c r="K694" s="10" t="s">
        <v>1337</v>
      </c>
      <c r="L694" s="10">
        <v>3</v>
      </c>
    </row>
    <row r="695" spans="1:12">
      <c r="A695" s="10" t="s">
        <v>1470</v>
      </c>
      <c r="D695" s="10" t="s">
        <v>199</v>
      </c>
      <c r="E695" s="20" t="s">
        <v>1253</v>
      </c>
      <c r="F695" s="9">
        <v>32387</v>
      </c>
      <c r="G695" s="9">
        <v>40969</v>
      </c>
      <c r="H695" s="10">
        <v>95</v>
      </c>
      <c r="I695" s="10" t="s">
        <v>815</v>
      </c>
      <c r="J695" s="10" t="s">
        <v>1339</v>
      </c>
      <c r="K695" s="10" t="s">
        <v>1337</v>
      </c>
      <c r="L695" s="10">
        <v>3</v>
      </c>
    </row>
    <row r="696" spans="1:12">
      <c r="A696" s="10" t="s">
        <v>1469</v>
      </c>
      <c r="D696" s="10" t="s">
        <v>199</v>
      </c>
      <c r="E696" s="20" t="s">
        <v>1252</v>
      </c>
      <c r="F696" s="9">
        <v>32387</v>
      </c>
      <c r="G696" s="9">
        <v>40969</v>
      </c>
      <c r="H696" s="10">
        <v>95</v>
      </c>
      <c r="I696" s="10" t="s">
        <v>815</v>
      </c>
      <c r="J696" s="10" t="s">
        <v>1339</v>
      </c>
      <c r="K696" s="10" t="s">
        <v>1337</v>
      </c>
      <c r="L696" s="10">
        <v>3</v>
      </c>
    </row>
    <row r="697" spans="1:12">
      <c r="A697" s="10" t="s">
        <v>1468</v>
      </c>
      <c r="D697" s="10" t="s">
        <v>199</v>
      </c>
      <c r="E697" s="20" t="s">
        <v>1251</v>
      </c>
      <c r="F697" s="9">
        <v>32387</v>
      </c>
      <c r="G697" s="9">
        <v>40969</v>
      </c>
      <c r="H697" s="10">
        <v>95</v>
      </c>
      <c r="I697" s="10" t="s">
        <v>815</v>
      </c>
      <c r="J697" s="10" t="s">
        <v>1339</v>
      </c>
      <c r="K697" s="10" t="s">
        <v>1337</v>
      </c>
      <c r="L697" s="10">
        <v>3</v>
      </c>
    </row>
    <row r="698" spans="1:12">
      <c r="A698" s="10" t="s">
        <v>1467</v>
      </c>
      <c r="D698" s="10" t="s">
        <v>199</v>
      </c>
      <c r="E698" s="20" t="s">
        <v>1250</v>
      </c>
      <c r="F698" s="9">
        <v>32387</v>
      </c>
      <c r="G698" s="9">
        <v>40969</v>
      </c>
      <c r="H698" s="10">
        <v>95</v>
      </c>
      <c r="I698" s="10" t="s">
        <v>815</v>
      </c>
      <c r="J698" s="10" t="s">
        <v>1339</v>
      </c>
      <c r="K698" s="10" t="s">
        <v>1337</v>
      </c>
      <c r="L698" s="10">
        <v>3</v>
      </c>
    </row>
    <row r="699" spans="1:12">
      <c r="A699" s="10" t="s">
        <v>1466</v>
      </c>
      <c r="D699" s="10" t="s">
        <v>199</v>
      </c>
      <c r="E699" s="20" t="s">
        <v>1249</v>
      </c>
      <c r="F699" s="9">
        <v>32387</v>
      </c>
      <c r="G699" s="9">
        <v>40969</v>
      </c>
      <c r="H699" s="10">
        <v>95</v>
      </c>
      <c r="I699" s="10" t="s">
        <v>815</v>
      </c>
      <c r="J699" s="10" t="s">
        <v>1339</v>
      </c>
      <c r="K699" s="10" t="s">
        <v>1337</v>
      </c>
      <c r="L699" s="10">
        <v>3</v>
      </c>
    </row>
    <row r="700" spans="1:12">
      <c r="A700" s="10" t="s">
        <v>1465</v>
      </c>
      <c r="D700" s="10" t="s">
        <v>199</v>
      </c>
      <c r="E700" s="20" t="s">
        <v>1248</v>
      </c>
      <c r="F700" s="9">
        <v>32387</v>
      </c>
      <c r="G700" s="9">
        <v>40969</v>
      </c>
      <c r="H700" s="10">
        <v>95</v>
      </c>
      <c r="I700" s="10" t="s">
        <v>815</v>
      </c>
      <c r="J700" s="10" t="s">
        <v>1339</v>
      </c>
      <c r="K700" s="10" t="s">
        <v>1337</v>
      </c>
      <c r="L700" s="10">
        <v>3</v>
      </c>
    </row>
    <row r="701" spans="1:12">
      <c r="A701" s="10" t="s">
        <v>1464</v>
      </c>
      <c r="D701" s="10" t="s">
        <v>199</v>
      </c>
      <c r="E701" s="20" t="s">
        <v>1247</v>
      </c>
      <c r="F701" s="9">
        <v>32387</v>
      </c>
      <c r="G701" s="9">
        <v>40969</v>
      </c>
      <c r="H701" s="10">
        <v>95</v>
      </c>
      <c r="I701" s="10" t="s">
        <v>815</v>
      </c>
      <c r="J701" s="10" t="s">
        <v>1339</v>
      </c>
      <c r="K701" s="10" t="s">
        <v>1337</v>
      </c>
      <c r="L701" s="10">
        <v>3</v>
      </c>
    </row>
    <row r="702" spans="1:12">
      <c r="A702" s="10" t="s">
        <v>1463</v>
      </c>
      <c r="D702" s="10" t="s">
        <v>199</v>
      </c>
      <c r="E702" s="20" t="s">
        <v>1246</v>
      </c>
      <c r="F702" s="9">
        <v>32387</v>
      </c>
      <c r="G702" s="9">
        <v>40969</v>
      </c>
      <c r="H702" s="10">
        <v>95</v>
      </c>
      <c r="I702" s="10" t="s">
        <v>815</v>
      </c>
      <c r="J702" s="10" t="s">
        <v>1339</v>
      </c>
      <c r="K702" s="10" t="s">
        <v>1337</v>
      </c>
      <c r="L702" s="10">
        <v>3</v>
      </c>
    </row>
    <row r="703" spans="1:12">
      <c r="A703" s="10" t="s">
        <v>1462</v>
      </c>
      <c r="D703" s="10" t="s">
        <v>199</v>
      </c>
      <c r="E703" s="20" t="s">
        <v>1245</v>
      </c>
      <c r="F703" s="9">
        <v>32387</v>
      </c>
      <c r="G703" s="9">
        <v>40969</v>
      </c>
      <c r="H703" s="10">
        <v>95</v>
      </c>
      <c r="I703" s="10" t="s">
        <v>815</v>
      </c>
      <c r="J703" s="10" t="s">
        <v>1339</v>
      </c>
      <c r="K703" s="10" t="s">
        <v>1337</v>
      </c>
      <c r="L703" s="10">
        <v>3</v>
      </c>
    </row>
    <row r="704" spans="1:12">
      <c r="A704" s="10" t="s">
        <v>1461</v>
      </c>
      <c r="D704" s="10" t="s">
        <v>199</v>
      </c>
      <c r="E704" s="20" t="s">
        <v>1244</v>
      </c>
      <c r="F704" s="9">
        <v>32387</v>
      </c>
      <c r="G704" s="9">
        <v>40969</v>
      </c>
      <c r="H704" s="10">
        <v>95</v>
      </c>
      <c r="I704" s="10" t="s">
        <v>815</v>
      </c>
      <c r="J704" s="10" t="s">
        <v>1339</v>
      </c>
      <c r="K704" s="10" t="s">
        <v>1337</v>
      </c>
      <c r="L704" s="10">
        <v>3</v>
      </c>
    </row>
    <row r="705" spans="1:12">
      <c r="A705" s="10" t="s">
        <v>1460</v>
      </c>
      <c r="D705" s="10" t="s">
        <v>199</v>
      </c>
      <c r="E705" s="20" t="s">
        <v>1243</v>
      </c>
      <c r="F705" s="9">
        <v>32387</v>
      </c>
      <c r="G705" s="9">
        <v>40969</v>
      </c>
      <c r="H705" s="10">
        <v>95</v>
      </c>
      <c r="I705" s="10" t="s">
        <v>815</v>
      </c>
      <c r="J705" s="10" t="s">
        <v>1339</v>
      </c>
      <c r="K705" s="10" t="s">
        <v>1337</v>
      </c>
      <c r="L705" s="10">
        <v>3</v>
      </c>
    </row>
    <row r="706" spans="1:12">
      <c r="A706" s="10" t="s">
        <v>1459</v>
      </c>
      <c r="D706" s="10" t="s">
        <v>199</v>
      </c>
      <c r="E706" s="20" t="s">
        <v>1242</v>
      </c>
      <c r="F706" s="9">
        <v>32387</v>
      </c>
      <c r="G706" s="9">
        <v>40969</v>
      </c>
      <c r="H706" s="10">
        <v>95</v>
      </c>
      <c r="I706" s="10" t="s">
        <v>815</v>
      </c>
      <c r="J706" s="10" t="s">
        <v>1339</v>
      </c>
      <c r="K706" s="10" t="s">
        <v>1337</v>
      </c>
      <c r="L706" s="10">
        <v>3</v>
      </c>
    </row>
    <row r="707" spans="1:12">
      <c r="A707" s="10" t="s">
        <v>1458</v>
      </c>
      <c r="D707" s="10" t="s">
        <v>199</v>
      </c>
      <c r="E707" s="20" t="s">
        <v>1241</v>
      </c>
      <c r="F707" s="9">
        <v>32387</v>
      </c>
      <c r="G707" s="9">
        <v>40969</v>
      </c>
      <c r="H707" s="10">
        <v>95</v>
      </c>
      <c r="I707" s="10" t="s">
        <v>815</v>
      </c>
      <c r="J707" s="10" t="s">
        <v>1339</v>
      </c>
      <c r="K707" s="10" t="s">
        <v>1337</v>
      </c>
      <c r="L707" s="10">
        <v>3</v>
      </c>
    </row>
    <row r="708" spans="1:12">
      <c r="A708" s="10" t="s">
        <v>1457</v>
      </c>
      <c r="D708" s="10" t="s">
        <v>199</v>
      </c>
      <c r="E708" s="20" t="s">
        <v>1240</v>
      </c>
      <c r="F708" s="9">
        <v>32387</v>
      </c>
      <c r="G708" s="9">
        <v>40969</v>
      </c>
      <c r="H708" s="10">
        <v>95</v>
      </c>
      <c r="I708" s="10" t="s">
        <v>815</v>
      </c>
      <c r="J708" s="10" t="s">
        <v>1339</v>
      </c>
      <c r="K708" s="10" t="s">
        <v>1337</v>
      </c>
      <c r="L708" s="10">
        <v>3</v>
      </c>
    </row>
    <row r="709" spans="1:12">
      <c r="A709" s="10" t="s">
        <v>1456</v>
      </c>
      <c r="D709" s="10" t="s">
        <v>199</v>
      </c>
      <c r="E709" s="20" t="s">
        <v>1239</v>
      </c>
      <c r="F709" s="9">
        <v>32387</v>
      </c>
      <c r="G709" s="9">
        <v>40969</v>
      </c>
      <c r="H709" s="10">
        <v>95</v>
      </c>
      <c r="I709" s="10" t="s">
        <v>815</v>
      </c>
      <c r="J709" s="10" t="s">
        <v>1339</v>
      </c>
      <c r="K709" s="10" t="s">
        <v>1337</v>
      </c>
      <c r="L709" s="10">
        <v>3</v>
      </c>
    </row>
    <row r="710" spans="1:12">
      <c r="A710" s="10" t="s">
        <v>1455</v>
      </c>
      <c r="D710" s="10" t="s">
        <v>199</v>
      </c>
      <c r="E710" s="20" t="s">
        <v>1238</v>
      </c>
      <c r="F710" s="9">
        <v>32387</v>
      </c>
      <c r="G710" s="9">
        <v>40969</v>
      </c>
      <c r="H710" s="10">
        <v>95</v>
      </c>
      <c r="I710" s="10" t="s">
        <v>815</v>
      </c>
      <c r="J710" s="10" t="s">
        <v>1339</v>
      </c>
      <c r="K710" s="10" t="s">
        <v>1337</v>
      </c>
      <c r="L710" s="10">
        <v>3</v>
      </c>
    </row>
    <row r="711" spans="1:12">
      <c r="A711" s="10" t="s">
        <v>1454</v>
      </c>
      <c r="D711" s="10" t="s">
        <v>199</v>
      </c>
      <c r="E711" s="20" t="s">
        <v>1237</v>
      </c>
      <c r="F711" s="9">
        <v>32387</v>
      </c>
      <c r="G711" s="9">
        <v>40969</v>
      </c>
      <c r="H711" s="10">
        <v>95</v>
      </c>
      <c r="I711" s="10" t="s">
        <v>815</v>
      </c>
      <c r="J711" s="10" t="s">
        <v>1339</v>
      </c>
      <c r="K711" s="10" t="s">
        <v>1337</v>
      </c>
      <c r="L711" s="10">
        <v>3</v>
      </c>
    </row>
    <row r="712" spans="1:12">
      <c r="A712" s="10" t="s">
        <v>1453</v>
      </c>
      <c r="D712" s="10" t="s">
        <v>199</v>
      </c>
      <c r="E712" s="20" t="s">
        <v>1236</v>
      </c>
      <c r="F712" s="9">
        <v>32387</v>
      </c>
      <c r="G712" s="9">
        <v>40969</v>
      </c>
      <c r="H712" s="10">
        <v>95</v>
      </c>
      <c r="I712" s="10" t="s">
        <v>815</v>
      </c>
      <c r="J712" s="10" t="s">
        <v>1339</v>
      </c>
      <c r="K712" s="10" t="s">
        <v>1337</v>
      </c>
      <c r="L712" s="10">
        <v>3</v>
      </c>
    </row>
    <row r="713" spans="1:12">
      <c r="A713" s="10" t="s">
        <v>1452</v>
      </c>
      <c r="D713" s="10" t="s">
        <v>199</v>
      </c>
      <c r="E713" s="20" t="s">
        <v>1235</v>
      </c>
      <c r="F713" s="9">
        <v>32387</v>
      </c>
      <c r="G713" s="9">
        <v>40969</v>
      </c>
      <c r="H713" s="10">
        <v>95</v>
      </c>
      <c r="I713" s="10" t="s">
        <v>815</v>
      </c>
      <c r="J713" s="10" t="s">
        <v>1339</v>
      </c>
      <c r="K713" s="10" t="s">
        <v>1337</v>
      </c>
      <c r="L713" s="10">
        <v>3</v>
      </c>
    </row>
    <row r="714" spans="1:12">
      <c r="A714" s="10" t="s">
        <v>1451</v>
      </c>
      <c r="D714" s="10" t="s">
        <v>199</v>
      </c>
      <c r="E714" s="20" t="s">
        <v>1234</v>
      </c>
      <c r="F714" s="9">
        <v>32387</v>
      </c>
      <c r="G714" s="9">
        <v>40969</v>
      </c>
      <c r="H714" s="10">
        <v>95</v>
      </c>
      <c r="I714" s="10" t="s">
        <v>815</v>
      </c>
      <c r="J714" s="10" t="s">
        <v>1339</v>
      </c>
      <c r="K714" s="10" t="s">
        <v>1337</v>
      </c>
      <c r="L714" s="10">
        <v>3</v>
      </c>
    </row>
    <row r="715" spans="1:12">
      <c r="A715" s="10" t="s">
        <v>1450</v>
      </c>
      <c r="D715" s="10" t="s">
        <v>199</v>
      </c>
      <c r="E715" s="20" t="s">
        <v>1233</v>
      </c>
      <c r="F715" s="9">
        <v>32387</v>
      </c>
      <c r="G715" s="9">
        <v>40969</v>
      </c>
      <c r="H715" s="10">
        <v>95</v>
      </c>
      <c r="I715" s="10" t="s">
        <v>815</v>
      </c>
      <c r="J715" s="10" t="s">
        <v>1339</v>
      </c>
      <c r="K715" s="10" t="s">
        <v>1337</v>
      </c>
      <c r="L715" s="10">
        <v>3</v>
      </c>
    </row>
    <row r="716" spans="1:12">
      <c r="A716" s="10" t="s">
        <v>1449</v>
      </c>
      <c r="D716" s="10" t="s">
        <v>199</v>
      </c>
      <c r="E716" s="20" t="s">
        <v>1232</v>
      </c>
      <c r="F716" s="9">
        <v>32387</v>
      </c>
      <c r="G716" s="9">
        <v>40969</v>
      </c>
      <c r="H716" s="10">
        <v>95</v>
      </c>
      <c r="I716" s="10" t="s">
        <v>815</v>
      </c>
      <c r="J716" s="10" t="s">
        <v>1339</v>
      </c>
      <c r="K716" s="10" t="s">
        <v>1337</v>
      </c>
      <c r="L716" s="10">
        <v>3</v>
      </c>
    </row>
    <row r="717" spans="1:12">
      <c r="A717" s="10" t="s">
        <v>1448</v>
      </c>
      <c r="D717" s="10" t="s">
        <v>199</v>
      </c>
      <c r="E717" s="20" t="s">
        <v>1231</v>
      </c>
      <c r="F717" s="9">
        <v>32387</v>
      </c>
      <c r="G717" s="9">
        <v>40969</v>
      </c>
      <c r="H717" s="10">
        <v>95</v>
      </c>
      <c r="I717" s="10" t="s">
        <v>815</v>
      </c>
      <c r="J717" s="10" t="s">
        <v>1339</v>
      </c>
      <c r="K717" s="10" t="s">
        <v>1337</v>
      </c>
      <c r="L717" s="10">
        <v>3</v>
      </c>
    </row>
    <row r="718" spans="1:12">
      <c r="A718" s="10" t="s">
        <v>1447</v>
      </c>
      <c r="D718" s="10" t="s">
        <v>199</v>
      </c>
      <c r="E718" s="20" t="s">
        <v>1230</v>
      </c>
      <c r="F718" s="9">
        <v>32387</v>
      </c>
      <c r="G718" s="9">
        <v>40969</v>
      </c>
      <c r="H718" s="10">
        <v>95</v>
      </c>
      <c r="I718" s="10" t="s">
        <v>815</v>
      </c>
      <c r="J718" s="10" t="s">
        <v>1339</v>
      </c>
      <c r="K718" s="10" t="s">
        <v>1337</v>
      </c>
      <c r="L718" s="10">
        <v>3</v>
      </c>
    </row>
    <row r="719" spans="1:12">
      <c r="A719" s="10" t="s">
        <v>1446</v>
      </c>
      <c r="D719" s="10" t="s">
        <v>199</v>
      </c>
      <c r="E719" s="20" t="s">
        <v>1229</v>
      </c>
      <c r="F719" s="9">
        <v>32295</v>
      </c>
      <c r="G719" s="9">
        <v>40969</v>
      </c>
      <c r="H719" s="10">
        <v>96</v>
      </c>
      <c r="I719" s="10" t="s">
        <v>815</v>
      </c>
      <c r="J719" s="10" t="s">
        <v>1338</v>
      </c>
      <c r="K719" s="10" t="s">
        <v>1337</v>
      </c>
      <c r="L719" s="10">
        <v>3</v>
      </c>
    </row>
    <row r="720" spans="1:12">
      <c r="A720" s="10" t="s">
        <v>1445</v>
      </c>
      <c r="D720" s="10" t="s">
        <v>199</v>
      </c>
      <c r="E720" s="20" t="s">
        <v>1228</v>
      </c>
      <c r="F720" s="9">
        <v>32295</v>
      </c>
      <c r="G720" s="9">
        <v>40969</v>
      </c>
      <c r="H720" s="10">
        <v>96</v>
      </c>
      <c r="I720" s="10" t="s">
        <v>815</v>
      </c>
      <c r="J720" s="10" t="s">
        <v>1338</v>
      </c>
      <c r="K720" s="10" t="s">
        <v>1337</v>
      </c>
      <c r="L720" s="10">
        <v>3</v>
      </c>
    </row>
    <row r="721" spans="1:12">
      <c r="A721" s="10" t="s">
        <v>1444</v>
      </c>
      <c r="D721" s="10" t="s">
        <v>199</v>
      </c>
      <c r="E721" s="20" t="s">
        <v>1227</v>
      </c>
      <c r="F721" s="9">
        <v>32295</v>
      </c>
      <c r="G721" s="9">
        <v>40969</v>
      </c>
      <c r="H721" s="10">
        <v>96</v>
      </c>
      <c r="I721" s="10" t="s">
        <v>815</v>
      </c>
      <c r="J721" s="10" t="s">
        <v>1338</v>
      </c>
      <c r="K721" s="10" t="s">
        <v>1337</v>
      </c>
      <c r="L721" s="10">
        <v>3</v>
      </c>
    </row>
    <row r="722" spans="1:12">
      <c r="A722" s="10" t="s">
        <v>1443</v>
      </c>
      <c r="D722" s="10" t="s">
        <v>199</v>
      </c>
      <c r="E722" s="20" t="s">
        <v>1226</v>
      </c>
      <c r="F722" s="9">
        <v>32295</v>
      </c>
      <c r="G722" s="9">
        <v>40969</v>
      </c>
      <c r="H722" s="10">
        <v>96</v>
      </c>
      <c r="I722" s="10" t="s">
        <v>815</v>
      </c>
      <c r="J722" s="10" t="s">
        <v>1338</v>
      </c>
      <c r="K722" s="10" t="s">
        <v>1337</v>
      </c>
      <c r="L722" s="10">
        <v>3</v>
      </c>
    </row>
    <row r="723" spans="1:12">
      <c r="A723" s="10" t="s">
        <v>1442</v>
      </c>
      <c r="D723" s="10" t="s">
        <v>199</v>
      </c>
      <c r="E723" s="20" t="s">
        <v>1225</v>
      </c>
      <c r="F723" s="9">
        <v>32295</v>
      </c>
      <c r="G723" s="9">
        <v>40969</v>
      </c>
      <c r="H723" s="10">
        <v>96</v>
      </c>
      <c r="I723" s="10" t="s">
        <v>815</v>
      </c>
      <c r="J723" s="10" t="s">
        <v>1338</v>
      </c>
      <c r="K723" s="10" t="s">
        <v>1337</v>
      </c>
      <c r="L723" s="10">
        <v>3</v>
      </c>
    </row>
    <row r="724" spans="1:12">
      <c r="A724" s="10" t="s">
        <v>1441</v>
      </c>
      <c r="D724" s="10" t="s">
        <v>199</v>
      </c>
      <c r="E724" s="20" t="s">
        <v>1224</v>
      </c>
      <c r="F724" s="9">
        <v>32295</v>
      </c>
      <c r="G724" s="9">
        <v>40969</v>
      </c>
      <c r="H724" s="10">
        <v>96</v>
      </c>
      <c r="I724" s="10" t="s">
        <v>815</v>
      </c>
      <c r="J724" s="10" t="s">
        <v>1338</v>
      </c>
      <c r="K724" s="10" t="s">
        <v>1337</v>
      </c>
      <c r="L724" s="10">
        <v>3</v>
      </c>
    </row>
    <row r="725" spans="1:12">
      <c r="A725" s="10" t="s">
        <v>1440</v>
      </c>
      <c r="D725" s="10" t="s">
        <v>199</v>
      </c>
      <c r="E725" s="20" t="s">
        <v>1223</v>
      </c>
      <c r="F725" s="9">
        <v>32295</v>
      </c>
      <c r="G725" s="9">
        <v>40969</v>
      </c>
      <c r="H725" s="10">
        <v>96</v>
      </c>
      <c r="I725" s="10" t="s">
        <v>815</v>
      </c>
      <c r="J725" s="10" t="s">
        <v>1338</v>
      </c>
      <c r="K725" s="10" t="s">
        <v>1337</v>
      </c>
      <c r="L725" s="10">
        <v>3</v>
      </c>
    </row>
    <row r="726" spans="1:12">
      <c r="A726" s="10" t="s">
        <v>1439</v>
      </c>
      <c r="D726" s="10" t="s">
        <v>199</v>
      </c>
      <c r="E726" s="20" t="s">
        <v>1222</v>
      </c>
      <c r="F726" s="9">
        <v>32295</v>
      </c>
      <c r="G726" s="9">
        <v>40969</v>
      </c>
      <c r="H726" s="10">
        <v>96</v>
      </c>
      <c r="I726" s="10" t="s">
        <v>815</v>
      </c>
      <c r="J726" s="10" t="s">
        <v>1338</v>
      </c>
      <c r="K726" s="10" t="s">
        <v>1337</v>
      </c>
      <c r="L726" s="10">
        <v>3</v>
      </c>
    </row>
    <row r="727" spans="1:12">
      <c r="A727" s="10" t="s">
        <v>1438</v>
      </c>
      <c r="D727" s="10" t="s">
        <v>199</v>
      </c>
      <c r="E727" s="20" t="s">
        <v>1221</v>
      </c>
      <c r="F727" s="9">
        <v>32295</v>
      </c>
      <c r="G727" s="9">
        <v>40969</v>
      </c>
      <c r="H727" s="10">
        <v>96</v>
      </c>
      <c r="I727" s="10" t="s">
        <v>815</v>
      </c>
      <c r="J727" s="10" t="s">
        <v>1338</v>
      </c>
      <c r="K727" s="10" t="s">
        <v>1337</v>
      </c>
      <c r="L727" s="10">
        <v>3</v>
      </c>
    </row>
    <row r="728" spans="1:12">
      <c r="A728" s="10" t="s">
        <v>1437</v>
      </c>
      <c r="D728" s="10" t="s">
        <v>199</v>
      </c>
      <c r="E728" s="20" t="s">
        <v>1220</v>
      </c>
      <c r="F728" s="9">
        <v>32295</v>
      </c>
      <c r="G728" s="9">
        <v>40969</v>
      </c>
      <c r="H728" s="10">
        <v>96</v>
      </c>
      <c r="I728" s="10" t="s">
        <v>815</v>
      </c>
      <c r="J728" s="10" t="s">
        <v>1338</v>
      </c>
      <c r="K728" s="10" t="s">
        <v>1337</v>
      </c>
      <c r="L728" s="10">
        <v>3</v>
      </c>
    </row>
    <row r="729" spans="1:12">
      <c r="A729" s="10" t="s">
        <v>1436</v>
      </c>
      <c r="D729" s="10" t="s">
        <v>199</v>
      </c>
      <c r="E729" s="20" t="s">
        <v>1219</v>
      </c>
      <c r="F729" s="9">
        <v>32295</v>
      </c>
      <c r="G729" s="9">
        <v>40969</v>
      </c>
      <c r="H729" s="10">
        <v>96</v>
      </c>
      <c r="I729" s="10" t="s">
        <v>815</v>
      </c>
      <c r="J729" s="10" t="s">
        <v>1338</v>
      </c>
      <c r="K729" s="10" t="s">
        <v>1337</v>
      </c>
      <c r="L729" s="10">
        <v>3</v>
      </c>
    </row>
    <row r="730" spans="1:12">
      <c r="A730" s="10" t="s">
        <v>1435</v>
      </c>
      <c r="D730" s="10" t="s">
        <v>199</v>
      </c>
      <c r="E730" s="20" t="s">
        <v>1218</v>
      </c>
      <c r="F730" s="9">
        <v>32295</v>
      </c>
      <c r="G730" s="9">
        <v>40969</v>
      </c>
      <c r="H730" s="10">
        <v>96</v>
      </c>
      <c r="I730" s="10" t="s">
        <v>815</v>
      </c>
      <c r="J730" s="10" t="s">
        <v>1338</v>
      </c>
      <c r="K730" s="10" t="s">
        <v>1337</v>
      </c>
      <c r="L730" s="10">
        <v>3</v>
      </c>
    </row>
    <row r="731" spans="1:12">
      <c r="A731" s="10" t="s">
        <v>1434</v>
      </c>
      <c r="D731" s="10" t="s">
        <v>199</v>
      </c>
      <c r="E731" s="20" t="s">
        <v>1217</v>
      </c>
      <c r="F731" s="9">
        <v>32295</v>
      </c>
      <c r="G731" s="9">
        <v>40969</v>
      </c>
      <c r="H731" s="10">
        <v>96</v>
      </c>
      <c r="I731" s="10" t="s">
        <v>815</v>
      </c>
      <c r="J731" s="10" t="s">
        <v>1338</v>
      </c>
      <c r="K731" s="10" t="s">
        <v>1337</v>
      </c>
      <c r="L731" s="10">
        <v>3</v>
      </c>
    </row>
    <row r="732" spans="1:12">
      <c r="A732" s="10" t="s">
        <v>1433</v>
      </c>
      <c r="D732" s="10" t="s">
        <v>199</v>
      </c>
      <c r="E732" s="20" t="s">
        <v>1216</v>
      </c>
      <c r="F732" s="9">
        <v>32295</v>
      </c>
      <c r="G732" s="9">
        <v>40969</v>
      </c>
      <c r="H732" s="10">
        <v>96</v>
      </c>
      <c r="I732" s="10" t="s">
        <v>815</v>
      </c>
      <c r="J732" s="10" t="s">
        <v>1338</v>
      </c>
      <c r="K732" s="10" t="s">
        <v>1337</v>
      </c>
      <c r="L732" s="10">
        <v>3</v>
      </c>
    </row>
    <row r="733" spans="1:12">
      <c r="A733" s="10" t="s">
        <v>1432</v>
      </c>
      <c r="D733" s="10" t="s">
        <v>199</v>
      </c>
      <c r="E733" s="20" t="s">
        <v>1215</v>
      </c>
      <c r="F733" s="9">
        <v>32295</v>
      </c>
      <c r="G733" s="9">
        <v>40969</v>
      </c>
      <c r="H733" s="10">
        <v>96</v>
      </c>
      <c r="I733" s="10" t="s">
        <v>815</v>
      </c>
      <c r="J733" s="10" t="s">
        <v>1338</v>
      </c>
      <c r="K733" s="10" t="s">
        <v>1337</v>
      </c>
      <c r="L733" s="10">
        <v>3</v>
      </c>
    </row>
    <row r="734" spans="1:12">
      <c r="A734" s="10" t="s">
        <v>1431</v>
      </c>
      <c r="D734" s="10" t="s">
        <v>199</v>
      </c>
      <c r="E734" s="20" t="s">
        <v>1214</v>
      </c>
      <c r="F734" s="9">
        <v>32295</v>
      </c>
      <c r="G734" s="9">
        <v>40969</v>
      </c>
      <c r="H734" s="10">
        <v>96</v>
      </c>
      <c r="I734" s="10" t="s">
        <v>815</v>
      </c>
      <c r="J734" s="10" t="s">
        <v>1338</v>
      </c>
      <c r="K734" s="10" t="s">
        <v>1337</v>
      </c>
      <c r="L734" s="10">
        <v>3</v>
      </c>
    </row>
    <row r="735" spans="1:12">
      <c r="A735" s="10" t="s">
        <v>1430</v>
      </c>
      <c r="D735" s="10" t="s">
        <v>199</v>
      </c>
      <c r="E735" s="20" t="s">
        <v>1213</v>
      </c>
      <c r="F735" s="9">
        <v>32295</v>
      </c>
      <c r="G735" s="9">
        <v>40969</v>
      </c>
      <c r="H735" s="10">
        <v>96</v>
      </c>
      <c r="I735" s="10" t="s">
        <v>815</v>
      </c>
      <c r="J735" s="10" t="s">
        <v>1338</v>
      </c>
      <c r="K735" s="10" t="s">
        <v>1337</v>
      </c>
      <c r="L735" s="10">
        <v>3</v>
      </c>
    </row>
    <row r="736" spans="1:12">
      <c r="A736" s="10" t="s">
        <v>1429</v>
      </c>
      <c r="D736" s="10" t="s">
        <v>199</v>
      </c>
      <c r="E736" s="20" t="s">
        <v>1212</v>
      </c>
      <c r="F736" s="9">
        <v>32295</v>
      </c>
      <c r="G736" s="9">
        <v>40969</v>
      </c>
      <c r="H736" s="10">
        <v>96</v>
      </c>
      <c r="I736" s="10" t="s">
        <v>815</v>
      </c>
      <c r="J736" s="10" t="s">
        <v>1338</v>
      </c>
      <c r="K736" s="10" t="s">
        <v>1337</v>
      </c>
      <c r="L736" s="10">
        <v>3</v>
      </c>
    </row>
    <row r="737" spans="1:12">
      <c r="A737" s="10" t="s">
        <v>1428</v>
      </c>
      <c r="D737" s="10" t="s">
        <v>199</v>
      </c>
      <c r="E737" s="20" t="s">
        <v>1211</v>
      </c>
      <c r="F737" s="9">
        <v>32295</v>
      </c>
      <c r="G737" s="9">
        <v>40969</v>
      </c>
      <c r="H737" s="10">
        <v>96</v>
      </c>
      <c r="I737" s="10" t="s">
        <v>815</v>
      </c>
      <c r="J737" s="10" t="s">
        <v>1338</v>
      </c>
      <c r="K737" s="10" t="s">
        <v>1337</v>
      </c>
      <c r="L737" s="10">
        <v>3</v>
      </c>
    </row>
    <row r="738" spans="1:12">
      <c r="A738" s="10" t="s">
        <v>1427</v>
      </c>
      <c r="D738" s="10" t="s">
        <v>199</v>
      </c>
      <c r="E738" s="20" t="s">
        <v>1210</v>
      </c>
      <c r="F738" s="9">
        <v>32295</v>
      </c>
      <c r="G738" s="9">
        <v>40969</v>
      </c>
      <c r="H738" s="10">
        <v>96</v>
      </c>
      <c r="I738" s="10" t="s">
        <v>815</v>
      </c>
      <c r="J738" s="10" t="s">
        <v>1338</v>
      </c>
      <c r="K738" s="10" t="s">
        <v>1337</v>
      </c>
      <c r="L738" s="10">
        <v>3</v>
      </c>
    </row>
    <row r="739" spans="1:12">
      <c r="A739" s="10" t="s">
        <v>1426</v>
      </c>
      <c r="D739" s="10" t="s">
        <v>199</v>
      </c>
      <c r="E739" s="20" t="s">
        <v>1209</v>
      </c>
      <c r="F739" s="9">
        <v>32295</v>
      </c>
      <c r="G739" s="9">
        <v>40969</v>
      </c>
      <c r="H739" s="10">
        <v>96</v>
      </c>
      <c r="I739" s="10" t="s">
        <v>815</v>
      </c>
      <c r="J739" s="10" t="s">
        <v>1338</v>
      </c>
      <c r="K739" s="10" t="s">
        <v>1337</v>
      </c>
      <c r="L739" s="10">
        <v>3</v>
      </c>
    </row>
    <row r="740" spans="1:12">
      <c r="A740" s="10" t="s">
        <v>1425</v>
      </c>
      <c r="D740" s="10" t="s">
        <v>199</v>
      </c>
      <c r="E740" s="20" t="s">
        <v>1208</v>
      </c>
      <c r="F740" s="9">
        <v>32295</v>
      </c>
      <c r="G740" s="9">
        <v>40969</v>
      </c>
      <c r="H740" s="10">
        <v>96</v>
      </c>
      <c r="I740" s="10" t="s">
        <v>815</v>
      </c>
      <c r="J740" s="10" t="s">
        <v>1338</v>
      </c>
      <c r="K740" s="10" t="s">
        <v>1337</v>
      </c>
      <c r="L740" s="10">
        <v>3</v>
      </c>
    </row>
    <row r="741" spans="1:12">
      <c r="A741" s="10" t="s">
        <v>1424</v>
      </c>
      <c r="D741" s="10" t="s">
        <v>199</v>
      </c>
      <c r="E741" s="20" t="s">
        <v>1207</v>
      </c>
      <c r="F741" s="9">
        <v>32295</v>
      </c>
      <c r="G741" s="9">
        <v>40969</v>
      </c>
      <c r="H741" s="10">
        <v>96</v>
      </c>
      <c r="I741" s="10" t="s">
        <v>815</v>
      </c>
      <c r="J741" s="10" t="s">
        <v>1338</v>
      </c>
      <c r="K741" s="10" t="s">
        <v>1337</v>
      </c>
      <c r="L741" s="10">
        <v>3</v>
      </c>
    </row>
    <row r="742" spans="1:12">
      <c r="A742" s="10" t="s">
        <v>1423</v>
      </c>
      <c r="D742" s="10" t="s">
        <v>199</v>
      </c>
      <c r="E742" s="20" t="s">
        <v>1206</v>
      </c>
      <c r="F742" s="9">
        <v>32295</v>
      </c>
      <c r="G742" s="9">
        <v>40969</v>
      </c>
      <c r="H742" s="10">
        <v>96</v>
      </c>
      <c r="I742" s="10" t="s">
        <v>815</v>
      </c>
      <c r="J742" s="10" t="s">
        <v>1338</v>
      </c>
      <c r="K742" s="10" t="s">
        <v>1337</v>
      </c>
      <c r="L742" s="10">
        <v>3</v>
      </c>
    </row>
    <row r="743" spans="1:12">
      <c r="A743" s="10" t="s">
        <v>1422</v>
      </c>
      <c r="D743" s="10" t="s">
        <v>199</v>
      </c>
      <c r="E743" s="20" t="s">
        <v>1205</v>
      </c>
      <c r="F743" s="9">
        <v>32295</v>
      </c>
      <c r="G743" s="9">
        <v>40969</v>
      </c>
      <c r="H743" s="10">
        <v>96</v>
      </c>
      <c r="I743" s="10" t="s">
        <v>815</v>
      </c>
      <c r="J743" s="10" t="s">
        <v>1338</v>
      </c>
      <c r="K743" s="10" t="s">
        <v>1337</v>
      </c>
      <c r="L743" s="10">
        <v>3</v>
      </c>
    </row>
    <row r="744" spans="1:12">
      <c r="A744" s="10" t="s">
        <v>1421</v>
      </c>
      <c r="D744" s="10" t="s">
        <v>199</v>
      </c>
      <c r="E744" s="20" t="s">
        <v>1204</v>
      </c>
      <c r="F744" s="9">
        <v>32295</v>
      </c>
      <c r="G744" s="9">
        <v>40969</v>
      </c>
      <c r="H744" s="10">
        <v>96</v>
      </c>
      <c r="I744" s="10" t="s">
        <v>815</v>
      </c>
      <c r="J744" s="10" t="s">
        <v>1338</v>
      </c>
      <c r="K744" s="10" t="s">
        <v>1337</v>
      </c>
      <c r="L744" s="10">
        <v>3</v>
      </c>
    </row>
    <row r="745" spans="1:12">
      <c r="A745" s="10" t="s">
        <v>1420</v>
      </c>
      <c r="D745" s="10" t="s">
        <v>199</v>
      </c>
      <c r="E745" s="20" t="s">
        <v>1203</v>
      </c>
      <c r="F745" s="9">
        <v>32295</v>
      </c>
      <c r="G745" s="9">
        <v>40969</v>
      </c>
      <c r="H745" s="10">
        <v>96</v>
      </c>
      <c r="I745" s="10" t="s">
        <v>815</v>
      </c>
      <c r="J745" s="10" t="s">
        <v>1338</v>
      </c>
      <c r="K745" s="10" t="s">
        <v>1337</v>
      </c>
      <c r="L745" s="10">
        <v>3</v>
      </c>
    </row>
    <row r="746" spans="1:12">
      <c r="A746" s="10" t="s">
        <v>1419</v>
      </c>
      <c r="D746" s="10" t="s">
        <v>199</v>
      </c>
      <c r="E746" s="20" t="s">
        <v>1202</v>
      </c>
      <c r="F746" s="9">
        <v>32295</v>
      </c>
      <c r="G746" s="9">
        <v>40969</v>
      </c>
      <c r="H746" s="10">
        <v>96</v>
      </c>
      <c r="I746" s="10" t="s">
        <v>815</v>
      </c>
      <c r="J746" s="10" t="s">
        <v>1338</v>
      </c>
      <c r="K746" s="10" t="s">
        <v>1337</v>
      </c>
      <c r="L746" s="10">
        <v>3</v>
      </c>
    </row>
    <row r="747" spans="1:12">
      <c r="A747" s="10" t="s">
        <v>1418</v>
      </c>
      <c r="D747" s="10" t="s">
        <v>199</v>
      </c>
      <c r="E747" s="20" t="s">
        <v>1201</v>
      </c>
      <c r="F747" s="9">
        <v>32295</v>
      </c>
      <c r="G747" s="9">
        <v>40969</v>
      </c>
      <c r="H747" s="10">
        <v>96</v>
      </c>
      <c r="I747" s="10" t="s">
        <v>815</v>
      </c>
      <c r="J747" s="10" t="s">
        <v>1338</v>
      </c>
      <c r="K747" s="10" t="s">
        <v>1337</v>
      </c>
      <c r="L747" s="10">
        <v>3</v>
      </c>
    </row>
    <row r="748" spans="1:12">
      <c r="A748" s="10" t="s">
        <v>1417</v>
      </c>
      <c r="D748" s="10" t="s">
        <v>199</v>
      </c>
      <c r="E748" s="20" t="s">
        <v>1200</v>
      </c>
      <c r="F748" s="9">
        <v>32295</v>
      </c>
      <c r="G748" s="9">
        <v>40969</v>
      </c>
      <c r="H748" s="10">
        <v>96</v>
      </c>
      <c r="I748" s="10" t="s">
        <v>815</v>
      </c>
      <c r="J748" s="10" t="s">
        <v>1338</v>
      </c>
      <c r="K748" s="10" t="s">
        <v>1337</v>
      </c>
      <c r="L748" s="10">
        <v>3</v>
      </c>
    </row>
    <row r="749" spans="1:12">
      <c r="A749" s="10" t="s">
        <v>1416</v>
      </c>
      <c r="D749" s="10" t="s">
        <v>199</v>
      </c>
      <c r="E749" s="20" t="s">
        <v>1199</v>
      </c>
      <c r="F749" s="9">
        <v>32295</v>
      </c>
      <c r="G749" s="9">
        <v>40969</v>
      </c>
      <c r="H749" s="10">
        <v>96</v>
      </c>
      <c r="I749" s="10" t="s">
        <v>815</v>
      </c>
      <c r="J749" s="10" t="s">
        <v>1338</v>
      </c>
      <c r="K749" s="10" t="s">
        <v>1337</v>
      </c>
      <c r="L749" s="10">
        <v>3</v>
      </c>
    </row>
    <row r="750" spans="1:12">
      <c r="A750" s="10" t="s">
        <v>1415</v>
      </c>
      <c r="D750" s="10" t="s">
        <v>199</v>
      </c>
      <c r="E750" s="20" t="s">
        <v>1198</v>
      </c>
      <c r="F750" s="9">
        <v>32295</v>
      </c>
      <c r="G750" s="9">
        <v>40969</v>
      </c>
      <c r="H750" s="10">
        <v>96</v>
      </c>
      <c r="I750" s="10" t="s">
        <v>815</v>
      </c>
      <c r="J750" s="10" t="s">
        <v>1338</v>
      </c>
      <c r="K750" s="10" t="s">
        <v>1337</v>
      </c>
      <c r="L750" s="10">
        <v>3</v>
      </c>
    </row>
    <row r="751" spans="1:12">
      <c r="A751" s="10" t="s">
        <v>1414</v>
      </c>
      <c r="D751" s="10" t="s">
        <v>199</v>
      </c>
      <c r="E751" s="20" t="s">
        <v>1197</v>
      </c>
      <c r="F751" s="9">
        <v>32295</v>
      </c>
      <c r="G751" s="9">
        <v>40969</v>
      </c>
      <c r="H751" s="10">
        <v>96</v>
      </c>
      <c r="I751" s="10" t="s">
        <v>815</v>
      </c>
      <c r="J751" s="10" t="s">
        <v>1338</v>
      </c>
      <c r="K751" s="10" t="s">
        <v>1337</v>
      </c>
      <c r="L751" s="10">
        <v>3</v>
      </c>
    </row>
    <row r="752" spans="1:12">
      <c r="A752" s="10" t="s">
        <v>1413</v>
      </c>
      <c r="D752" s="10" t="s">
        <v>199</v>
      </c>
      <c r="E752" s="20" t="s">
        <v>1196</v>
      </c>
      <c r="F752" s="9">
        <v>32295</v>
      </c>
      <c r="G752" s="9">
        <v>40969</v>
      </c>
      <c r="H752" s="10">
        <v>96</v>
      </c>
      <c r="I752" s="10" t="s">
        <v>815</v>
      </c>
      <c r="J752" s="10" t="s">
        <v>1338</v>
      </c>
      <c r="K752" s="10" t="s">
        <v>1337</v>
      </c>
      <c r="L752" s="10">
        <v>3</v>
      </c>
    </row>
    <row r="753" spans="1:12">
      <c r="A753" s="10" t="s">
        <v>1412</v>
      </c>
      <c r="D753" s="10" t="s">
        <v>199</v>
      </c>
      <c r="E753" s="20" t="s">
        <v>1195</v>
      </c>
      <c r="F753" s="9">
        <v>32295</v>
      </c>
      <c r="G753" s="9">
        <v>40969</v>
      </c>
      <c r="H753" s="10">
        <v>96</v>
      </c>
      <c r="I753" s="10" t="s">
        <v>815</v>
      </c>
      <c r="J753" s="10" t="s">
        <v>1338</v>
      </c>
      <c r="K753" s="10" t="s">
        <v>1337</v>
      </c>
      <c r="L753" s="10">
        <v>3</v>
      </c>
    </row>
    <row r="754" spans="1:12">
      <c r="A754" s="10" t="s">
        <v>1411</v>
      </c>
      <c r="D754" s="10" t="s">
        <v>199</v>
      </c>
      <c r="E754" s="20" t="s">
        <v>1194</v>
      </c>
      <c r="F754" s="9">
        <v>32295</v>
      </c>
      <c r="G754" s="9">
        <v>40969</v>
      </c>
      <c r="H754" s="10">
        <v>96</v>
      </c>
      <c r="I754" s="10" t="s">
        <v>815</v>
      </c>
      <c r="J754" s="10" t="s">
        <v>1338</v>
      </c>
      <c r="K754" s="10" t="s">
        <v>1337</v>
      </c>
      <c r="L754" s="10">
        <v>3</v>
      </c>
    </row>
    <row r="755" spans="1:12">
      <c r="A755" s="10" t="s">
        <v>1410</v>
      </c>
      <c r="D755" s="10" t="s">
        <v>199</v>
      </c>
      <c r="E755" s="20" t="s">
        <v>1193</v>
      </c>
      <c r="F755" s="9">
        <v>32295</v>
      </c>
      <c r="G755" s="9">
        <v>40969</v>
      </c>
      <c r="H755" s="10">
        <v>96</v>
      </c>
      <c r="I755" s="10" t="s">
        <v>815</v>
      </c>
      <c r="J755" s="10" t="s">
        <v>1338</v>
      </c>
      <c r="K755" s="10" t="s">
        <v>1337</v>
      </c>
      <c r="L755" s="10">
        <v>3</v>
      </c>
    </row>
    <row r="756" spans="1:12">
      <c r="A756" s="10" t="s">
        <v>1409</v>
      </c>
      <c r="D756" s="10" t="s">
        <v>199</v>
      </c>
      <c r="E756" s="20" t="s">
        <v>1192</v>
      </c>
      <c r="F756" s="9">
        <v>32295</v>
      </c>
      <c r="G756" s="9">
        <v>40969</v>
      </c>
      <c r="H756" s="10">
        <v>96</v>
      </c>
      <c r="I756" s="10" t="s">
        <v>815</v>
      </c>
      <c r="J756" s="10" t="s">
        <v>1338</v>
      </c>
      <c r="K756" s="10" t="s">
        <v>1337</v>
      </c>
      <c r="L756" s="10">
        <v>3</v>
      </c>
    </row>
    <row r="757" spans="1:12">
      <c r="A757" s="10" t="s">
        <v>1408</v>
      </c>
      <c r="D757" s="10" t="s">
        <v>199</v>
      </c>
      <c r="E757" s="20" t="s">
        <v>1191</v>
      </c>
      <c r="F757" s="9">
        <v>32295</v>
      </c>
      <c r="G757" s="9">
        <v>40969</v>
      </c>
      <c r="H757" s="10">
        <v>96</v>
      </c>
      <c r="I757" s="10" t="s">
        <v>815</v>
      </c>
      <c r="J757" s="10" t="s">
        <v>1338</v>
      </c>
      <c r="K757" s="10" t="s">
        <v>1337</v>
      </c>
      <c r="L757" s="10">
        <v>3</v>
      </c>
    </row>
    <row r="758" spans="1:12">
      <c r="A758" s="10" t="s">
        <v>1407</v>
      </c>
      <c r="D758" s="10" t="s">
        <v>199</v>
      </c>
      <c r="E758" s="20" t="s">
        <v>1190</v>
      </c>
      <c r="F758" s="9">
        <v>32295</v>
      </c>
      <c r="G758" s="9">
        <v>40969</v>
      </c>
      <c r="H758" s="10">
        <v>96</v>
      </c>
      <c r="I758" s="10" t="s">
        <v>815</v>
      </c>
      <c r="J758" s="10" t="s">
        <v>1338</v>
      </c>
      <c r="K758" s="10" t="s">
        <v>1337</v>
      </c>
      <c r="L758" s="10">
        <v>3</v>
      </c>
    </row>
    <row r="759" spans="1:12">
      <c r="A759" s="10" t="s">
        <v>1406</v>
      </c>
      <c r="D759" s="10" t="s">
        <v>199</v>
      </c>
      <c r="E759" s="20" t="s">
        <v>1189</v>
      </c>
      <c r="F759" s="9">
        <v>32295</v>
      </c>
      <c r="G759" s="9">
        <v>40969</v>
      </c>
      <c r="H759" s="10">
        <v>96</v>
      </c>
      <c r="I759" s="10" t="s">
        <v>815</v>
      </c>
      <c r="J759" s="10" t="s">
        <v>1338</v>
      </c>
      <c r="K759" s="10" t="s">
        <v>1337</v>
      </c>
      <c r="L759" s="10">
        <v>3</v>
      </c>
    </row>
    <row r="760" spans="1:12">
      <c r="A760" s="10" t="s">
        <v>1405</v>
      </c>
      <c r="D760" s="10" t="s">
        <v>199</v>
      </c>
      <c r="E760" s="20" t="s">
        <v>1188</v>
      </c>
      <c r="F760" s="9">
        <v>32295</v>
      </c>
      <c r="G760" s="9">
        <v>40969</v>
      </c>
      <c r="H760" s="10">
        <v>96</v>
      </c>
      <c r="I760" s="10" t="s">
        <v>815</v>
      </c>
      <c r="J760" s="10" t="s">
        <v>1338</v>
      </c>
      <c r="K760" s="10" t="s">
        <v>1337</v>
      </c>
      <c r="L760" s="10">
        <v>3</v>
      </c>
    </row>
    <row r="761" spans="1:12">
      <c r="A761" s="10" t="s">
        <v>1404</v>
      </c>
      <c r="D761" s="10" t="s">
        <v>199</v>
      </c>
      <c r="E761" s="20" t="s">
        <v>1187</v>
      </c>
      <c r="F761" s="9">
        <v>32295</v>
      </c>
      <c r="G761" s="9">
        <v>40969</v>
      </c>
      <c r="H761" s="10">
        <v>96</v>
      </c>
      <c r="I761" s="10" t="s">
        <v>815</v>
      </c>
      <c r="J761" s="10" t="s">
        <v>1338</v>
      </c>
      <c r="K761" s="10" t="s">
        <v>1337</v>
      </c>
      <c r="L761" s="10">
        <v>3</v>
      </c>
    </row>
    <row r="762" spans="1:12">
      <c r="A762" s="10" t="s">
        <v>1403</v>
      </c>
      <c r="D762" s="10" t="s">
        <v>199</v>
      </c>
      <c r="E762" s="20" t="s">
        <v>1186</v>
      </c>
      <c r="F762" s="9">
        <v>32295</v>
      </c>
      <c r="G762" s="9">
        <v>40969</v>
      </c>
      <c r="H762" s="10">
        <v>96</v>
      </c>
      <c r="I762" s="10" t="s">
        <v>815</v>
      </c>
      <c r="J762" s="10" t="s">
        <v>1338</v>
      </c>
      <c r="K762" s="10" t="s">
        <v>1337</v>
      </c>
      <c r="L762" s="10">
        <v>3</v>
      </c>
    </row>
    <row r="763" spans="1:12">
      <c r="A763" s="10" t="s">
        <v>1402</v>
      </c>
      <c r="D763" s="10" t="s">
        <v>199</v>
      </c>
      <c r="E763" s="20" t="s">
        <v>1185</v>
      </c>
      <c r="F763" s="9">
        <v>32295</v>
      </c>
      <c r="G763" s="9">
        <v>40969</v>
      </c>
      <c r="H763" s="10">
        <v>96</v>
      </c>
      <c r="I763" s="10" t="s">
        <v>815</v>
      </c>
      <c r="J763" s="10" t="s">
        <v>1338</v>
      </c>
      <c r="K763" s="10" t="s">
        <v>1337</v>
      </c>
      <c r="L763" s="10">
        <v>3</v>
      </c>
    </row>
    <row r="764" spans="1:12">
      <c r="A764" s="10" t="s">
        <v>1401</v>
      </c>
      <c r="D764" s="10" t="s">
        <v>199</v>
      </c>
      <c r="E764" s="20" t="s">
        <v>1184</v>
      </c>
      <c r="F764" s="9">
        <v>32295</v>
      </c>
      <c r="G764" s="9">
        <v>40969</v>
      </c>
      <c r="H764" s="10">
        <v>96</v>
      </c>
      <c r="I764" s="10" t="s">
        <v>815</v>
      </c>
      <c r="J764" s="10" t="s">
        <v>1338</v>
      </c>
      <c r="K764" s="10" t="s">
        <v>1337</v>
      </c>
      <c r="L764" s="10">
        <v>3</v>
      </c>
    </row>
    <row r="765" spans="1:12">
      <c r="A765" s="10" t="s">
        <v>1400</v>
      </c>
      <c r="D765" s="10" t="s">
        <v>199</v>
      </c>
      <c r="E765" s="20" t="s">
        <v>1183</v>
      </c>
      <c r="F765" s="9">
        <v>32295</v>
      </c>
      <c r="G765" s="9">
        <v>40969</v>
      </c>
      <c r="H765" s="10">
        <v>96</v>
      </c>
      <c r="I765" s="10" t="s">
        <v>815</v>
      </c>
      <c r="J765" s="10" t="s">
        <v>1338</v>
      </c>
      <c r="K765" s="10" t="s">
        <v>1337</v>
      </c>
      <c r="L765" s="10">
        <v>3</v>
      </c>
    </row>
    <row r="766" spans="1:12">
      <c r="A766" s="10" t="s">
        <v>1399</v>
      </c>
      <c r="D766" s="10" t="s">
        <v>199</v>
      </c>
      <c r="E766" s="20" t="s">
        <v>1182</v>
      </c>
      <c r="F766" s="9">
        <v>32295</v>
      </c>
      <c r="G766" s="9">
        <v>40969</v>
      </c>
      <c r="H766" s="10">
        <v>96</v>
      </c>
      <c r="I766" s="10" t="s">
        <v>815</v>
      </c>
      <c r="J766" s="10" t="s">
        <v>1338</v>
      </c>
      <c r="K766" s="10" t="s">
        <v>1337</v>
      </c>
      <c r="L766" s="10">
        <v>3</v>
      </c>
    </row>
    <row r="767" spans="1:12">
      <c r="A767" s="10" t="s">
        <v>1398</v>
      </c>
      <c r="D767" s="10" t="s">
        <v>199</v>
      </c>
      <c r="E767" s="20" t="s">
        <v>1181</v>
      </c>
      <c r="F767" s="9">
        <v>32295</v>
      </c>
      <c r="G767" s="9">
        <v>40969</v>
      </c>
      <c r="H767" s="10">
        <v>96</v>
      </c>
      <c r="I767" s="10" t="s">
        <v>815</v>
      </c>
      <c r="J767" s="10" t="s">
        <v>1338</v>
      </c>
      <c r="K767" s="10" t="s">
        <v>1337</v>
      </c>
      <c r="L767" s="10">
        <v>3</v>
      </c>
    </row>
    <row r="768" spans="1:12">
      <c r="A768" s="10" t="s">
        <v>1397</v>
      </c>
      <c r="D768" s="10" t="s">
        <v>199</v>
      </c>
      <c r="E768" s="20" t="s">
        <v>1180</v>
      </c>
      <c r="F768" s="9">
        <v>32295</v>
      </c>
      <c r="G768" s="9">
        <v>40969</v>
      </c>
      <c r="H768" s="10">
        <v>96</v>
      </c>
      <c r="I768" s="10" t="s">
        <v>815</v>
      </c>
      <c r="J768" s="10" t="s">
        <v>1338</v>
      </c>
      <c r="K768" s="10" t="s">
        <v>1337</v>
      </c>
      <c r="L768" s="10">
        <v>3</v>
      </c>
    </row>
    <row r="769" spans="1:12">
      <c r="A769" s="10" t="s">
        <v>1396</v>
      </c>
      <c r="D769" s="10" t="s">
        <v>199</v>
      </c>
      <c r="E769" s="20" t="s">
        <v>1179</v>
      </c>
      <c r="F769" s="9">
        <v>32295</v>
      </c>
      <c r="G769" s="9">
        <v>40969</v>
      </c>
      <c r="H769" s="10">
        <v>96</v>
      </c>
      <c r="I769" s="10" t="s">
        <v>815</v>
      </c>
      <c r="J769" s="10" t="s">
        <v>1338</v>
      </c>
      <c r="K769" s="10" t="s">
        <v>1337</v>
      </c>
      <c r="L769" s="10">
        <v>3</v>
      </c>
    </row>
    <row r="770" spans="1:12">
      <c r="A770" s="10" t="s">
        <v>1395</v>
      </c>
      <c r="D770" s="10" t="s">
        <v>199</v>
      </c>
      <c r="E770" s="20" t="s">
        <v>1178</v>
      </c>
      <c r="F770" s="9">
        <v>32295</v>
      </c>
      <c r="G770" s="9">
        <v>40969</v>
      </c>
      <c r="H770" s="10">
        <v>96</v>
      </c>
      <c r="I770" s="10" t="s">
        <v>815</v>
      </c>
      <c r="J770" s="10" t="s">
        <v>1338</v>
      </c>
      <c r="K770" s="10" t="s">
        <v>1337</v>
      </c>
      <c r="L770" s="10">
        <v>3</v>
      </c>
    </row>
    <row r="771" spans="1:12">
      <c r="A771" s="10" t="s">
        <v>1394</v>
      </c>
      <c r="D771" s="10" t="s">
        <v>199</v>
      </c>
      <c r="E771" s="20" t="s">
        <v>1177</v>
      </c>
      <c r="F771" s="9">
        <v>32295</v>
      </c>
      <c r="G771" s="9">
        <v>40969</v>
      </c>
      <c r="H771" s="10">
        <v>96</v>
      </c>
      <c r="I771" s="10" t="s">
        <v>815</v>
      </c>
      <c r="J771" s="10" t="s">
        <v>1338</v>
      </c>
      <c r="K771" s="10" t="s">
        <v>1337</v>
      </c>
      <c r="L771" s="10">
        <v>3</v>
      </c>
    </row>
    <row r="772" spans="1:12">
      <c r="A772" s="10" t="s">
        <v>1393</v>
      </c>
      <c r="D772" s="10" t="s">
        <v>199</v>
      </c>
      <c r="E772" s="20" t="s">
        <v>1176</v>
      </c>
      <c r="F772" s="9">
        <v>32295</v>
      </c>
      <c r="G772" s="9">
        <v>40969</v>
      </c>
      <c r="H772" s="10">
        <v>96</v>
      </c>
      <c r="I772" s="10" t="s">
        <v>815</v>
      </c>
      <c r="J772" s="10" t="s">
        <v>1338</v>
      </c>
      <c r="K772" s="10" t="s">
        <v>1337</v>
      </c>
      <c r="L772" s="10">
        <v>3</v>
      </c>
    </row>
    <row r="773" spans="1:12">
      <c r="A773" s="10" t="s">
        <v>1392</v>
      </c>
      <c r="D773" s="10" t="s">
        <v>199</v>
      </c>
      <c r="E773" s="20" t="s">
        <v>1175</v>
      </c>
      <c r="F773" s="9">
        <v>32295</v>
      </c>
      <c r="G773" s="9">
        <v>40969</v>
      </c>
      <c r="H773" s="10">
        <v>96</v>
      </c>
      <c r="I773" s="10" t="s">
        <v>815</v>
      </c>
      <c r="J773" s="10" t="s">
        <v>1338</v>
      </c>
      <c r="K773" s="10" t="s">
        <v>1337</v>
      </c>
      <c r="L773" s="10">
        <v>3</v>
      </c>
    </row>
    <row r="774" spans="1:12">
      <c r="A774" s="10" t="s">
        <v>1391</v>
      </c>
      <c r="D774" s="10" t="s">
        <v>199</v>
      </c>
      <c r="E774" s="20" t="s">
        <v>1174</v>
      </c>
      <c r="F774" s="9">
        <v>32295</v>
      </c>
      <c r="G774" s="9">
        <v>40969</v>
      </c>
      <c r="H774" s="10">
        <v>96</v>
      </c>
      <c r="I774" s="10" t="s">
        <v>815</v>
      </c>
      <c r="J774" s="10" t="s">
        <v>1338</v>
      </c>
      <c r="K774" s="10" t="s">
        <v>1337</v>
      </c>
      <c r="L774" s="10">
        <v>3</v>
      </c>
    </row>
    <row r="775" spans="1:12">
      <c r="A775" s="10" t="s">
        <v>1390</v>
      </c>
      <c r="D775" s="10" t="s">
        <v>199</v>
      </c>
      <c r="E775" s="20" t="s">
        <v>1173</v>
      </c>
      <c r="F775" s="9">
        <v>32295</v>
      </c>
      <c r="G775" s="9">
        <v>40969</v>
      </c>
      <c r="H775" s="10">
        <v>96</v>
      </c>
      <c r="I775" s="10" t="s">
        <v>815</v>
      </c>
      <c r="J775" s="10" t="s">
        <v>1338</v>
      </c>
      <c r="K775" s="10" t="s">
        <v>1337</v>
      </c>
      <c r="L775" s="10">
        <v>3</v>
      </c>
    </row>
    <row r="776" spans="1:12">
      <c r="A776" s="10" t="s">
        <v>1389</v>
      </c>
      <c r="D776" s="10" t="s">
        <v>199</v>
      </c>
      <c r="E776" s="20" t="s">
        <v>1172</v>
      </c>
      <c r="F776" s="9">
        <v>32295</v>
      </c>
      <c r="G776" s="9">
        <v>40969</v>
      </c>
      <c r="H776" s="10">
        <v>96</v>
      </c>
      <c r="I776" s="10" t="s">
        <v>815</v>
      </c>
      <c r="J776" s="10" t="s">
        <v>1338</v>
      </c>
      <c r="K776" s="10" t="s">
        <v>1337</v>
      </c>
      <c r="L776" s="10">
        <v>3</v>
      </c>
    </row>
    <row r="777" spans="1:12">
      <c r="A777" s="10" t="s">
        <v>1388</v>
      </c>
      <c r="D777" s="10" t="s">
        <v>199</v>
      </c>
      <c r="E777" s="20" t="s">
        <v>1171</v>
      </c>
      <c r="F777" s="9">
        <v>32295</v>
      </c>
      <c r="G777" s="9">
        <v>40969</v>
      </c>
      <c r="H777" s="10">
        <v>96</v>
      </c>
      <c r="I777" s="10" t="s">
        <v>815</v>
      </c>
      <c r="J777" s="10" t="s">
        <v>1338</v>
      </c>
      <c r="K777" s="10" t="s">
        <v>1337</v>
      </c>
      <c r="L777" s="10">
        <v>3</v>
      </c>
    </row>
    <row r="778" spans="1:12">
      <c r="A778" s="10" t="s">
        <v>1387</v>
      </c>
      <c r="D778" s="10" t="s">
        <v>199</v>
      </c>
      <c r="E778" s="20" t="s">
        <v>1170</v>
      </c>
      <c r="F778" s="9">
        <v>32295</v>
      </c>
      <c r="G778" s="9">
        <v>40969</v>
      </c>
      <c r="H778" s="10">
        <v>96</v>
      </c>
      <c r="I778" s="10" t="s">
        <v>815</v>
      </c>
      <c r="J778" s="10" t="s">
        <v>1338</v>
      </c>
      <c r="K778" s="10" t="s">
        <v>1337</v>
      </c>
      <c r="L778" s="10">
        <v>3</v>
      </c>
    </row>
    <row r="779" spans="1:12">
      <c r="A779" s="10" t="s">
        <v>1386</v>
      </c>
      <c r="D779" s="10" t="s">
        <v>199</v>
      </c>
      <c r="E779" s="20" t="s">
        <v>1169</v>
      </c>
      <c r="F779" s="9">
        <v>32295</v>
      </c>
      <c r="G779" s="9">
        <v>40969</v>
      </c>
      <c r="H779" s="10">
        <v>96</v>
      </c>
      <c r="I779" s="10" t="s">
        <v>815</v>
      </c>
      <c r="J779" s="10" t="s">
        <v>1338</v>
      </c>
      <c r="K779" s="10" t="s">
        <v>1337</v>
      </c>
      <c r="L779" s="10">
        <v>3</v>
      </c>
    </row>
    <row r="780" spans="1:12">
      <c r="A780" s="10" t="s">
        <v>1385</v>
      </c>
      <c r="D780" s="10" t="s">
        <v>199</v>
      </c>
      <c r="E780" s="20" t="s">
        <v>1168</v>
      </c>
      <c r="F780" s="9">
        <v>32295</v>
      </c>
      <c r="G780" s="9">
        <v>40969</v>
      </c>
      <c r="H780" s="10">
        <v>96</v>
      </c>
      <c r="I780" s="10" t="s">
        <v>815</v>
      </c>
      <c r="J780" s="10" t="s">
        <v>1338</v>
      </c>
      <c r="K780" s="10" t="s">
        <v>1337</v>
      </c>
      <c r="L780" s="10">
        <v>3</v>
      </c>
    </row>
    <row r="781" spans="1:12">
      <c r="A781" s="10" t="s">
        <v>1384</v>
      </c>
      <c r="D781" s="10" t="s">
        <v>199</v>
      </c>
      <c r="E781" s="20" t="s">
        <v>1167</v>
      </c>
      <c r="F781" s="9">
        <v>32295</v>
      </c>
      <c r="G781" s="9">
        <v>40969</v>
      </c>
      <c r="H781" s="10">
        <v>96</v>
      </c>
      <c r="I781" s="10" t="s">
        <v>815</v>
      </c>
      <c r="J781" s="10" t="s">
        <v>1338</v>
      </c>
      <c r="K781" s="10" t="s">
        <v>1337</v>
      </c>
      <c r="L781" s="10">
        <v>3</v>
      </c>
    </row>
    <row r="782" spans="1:12">
      <c r="A782" s="10" t="s">
        <v>1383</v>
      </c>
      <c r="D782" s="10" t="s">
        <v>199</v>
      </c>
      <c r="E782" s="20" t="s">
        <v>1166</v>
      </c>
      <c r="F782" s="9">
        <v>32295</v>
      </c>
      <c r="G782" s="9">
        <v>40969</v>
      </c>
      <c r="H782" s="10">
        <v>96</v>
      </c>
      <c r="I782" s="10" t="s">
        <v>815</v>
      </c>
      <c r="J782" s="10" t="s">
        <v>1338</v>
      </c>
      <c r="K782" s="10" t="s">
        <v>1337</v>
      </c>
      <c r="L782" s="10">
        <v>3</v>
      </c>
    </row>
    <row r="783" spans="1:12">
      <c r="A783" s="10" t="s">
        <v>1382</v>
      </c>
      <c r="D783" s="10" t="s">
        <v>199</v>
      </c>
      <c r="E783" s="20" t="s">
        <v>1165</v>
      </c>
      <c r="F783" s="9">
        <v>32295</v>
      </c>
      <c r="G783" s="9">
        <v>40969</v>
      </c>
      <c r="H783" s="10">
        <v>96</v>
      </c>
      <c r="I783" s="10" t="s">
        <v>815</v>
      </c>
      <c r="J783" s="10" t="s">
        <v>1338</v>
      </c>
      <c r="K783" s="10" t="s">
        <v>1337</v>
      </c>
      <c r="L783" s="10">
        <v>3</v>
      </c>
    </row>
    <row r="784" spans="1:12">
      <c r="A784" s="10" t="s">
        <v>1381</v>
      </c>
      <c r="D784" s="10" t="s">
        <v>199</v>
      </c>
      <c r="E784" s="20" t="s">
        <v>1164</v>
      </c>
      <c r="F784" s="9">
        <v>32295</v>
      </c>
      <c r="G784" s="9">
        <v>40969</v>
      </c>
      <c r="H784" s="10">
        <v>96</v>
      </c>
      <c r="I784" s="10" t="s">
        <v>815</v>
      </c>
      <c r="J784" s="10" t="s">
        <v>1338</v>
      </c>
      <c r="K784" s="10" t="s">
        <v>1337</v>
      </c>
      <c r="L784" s="10">
        <v>3</v>
      </c>
    </row>
    <row r="785" spans="1:12">
      <c r="A785" s="10" t="s">
        <v>1380</v>
      </c>
      <c r="D785" s="10" t="s">
        <v>199</v>
      </c>
      <c r="E785" s="20" t="s">
        <v>1163</v>
      </c>
      <c r="F785" s="9">
        <v>32295</v>
      </c>
      <c r="G785" s="9">
        <v>40969</v>
      </c>
      <c r="H785" s="10">
        <v>96</v>
      </c>
      <c r="I785" s="10" t="s">
        <v>815</v>
      </c>
      <c r="J785" s="10" t="s">
        <v>1338</v>
      </c>
      <c r="K785" s="10" t="s">
        <v>1337</v>
      </c>
      <c r="L785" s="10">
        <v>3</v>
      </c>
    </row>
    <row r="786" spans="1:12">
      <c r="A786" s="10" t="s">
        <v>1379</v>
      </c>
      <c r="D786" s="10" t="s">
        <v>199</v>
      </c>
      <c r="E786" s="20" t="s">
        <v>1162</v>
      </c>
      <c r="F786" s="9">
        <v>32295</v>
      </c>
      <c r="G786" s="9">
        <v>40969</v>
      </c>
      <c r="H786" s="10">
        <v>96</v>
      </c>
      <c r="I786" s="10" t="s">
        <v>815</v>
      </c>
      <c r="J786" s="10" t="s">
        <v>1338</v>
      </c>
      <c r="K786" s="10" t="s">
        <v>1337</v>
      </c>
      <c r="L786" s="10">
        <v>3</v>
      </c>
    </row>
    <row r="787" spans="1:12">
      <c r="A787" s="10" t="s">
        <v>1378</v>
      </c>
      <c r="D787" s="10" t="s">
        <v>199</v>
      </c>
      <c r="E787" s="20" t="s">
        <v>1161</v>
      </c>
      <c r="F787" s="9">
        <v>32295</v>
      </c>
      <c r="G787" s="9">
        <v>40969</v>
      </c>
      <c r="H787" s="10">
        <v>96</v>
      </c>
      <c r="I787" s="10" t="s">
        <v>815</v>
      </c>
      <c r="J787" s="10" t="s">
        <v>1338</v>
      </c>
      <c r="K787" s="10" t="s">
        <v>1337</v>
      </c>
      <c r="L787" s="10">
        <v>3</v>
      </c>
    </row>
    <row r="788" spans="1:12">
      <c r="A788" s="10" t="s">
        <v>1377</v>
      </c>
      <c r="D788" s="10" t="s">
        <v>199</v>
      </c>
      <c r="E788" s="20" t="s">
        <v>1160</v>
      </c>
      <c r="F788" s="9">
        <v>32295</v>
      </c>
      <c r="G788" s="9">
        <v>40969</v>
      </c>
      <c r="H788" s="10">
        <v>96</v>
      </c>
      <c r="I788" s="10" t="s">
        <v>815</v>
      </c>
      <c r="J788" s="10" t="s">
        <v>1338</v>
      </c>
      <c r="K788" s="10" t="s">
        <v>1337</v>
      </c>
      <c r="L788" s="10">
        <v>3</v>
      </c>
    </row>
    <row r="789" spans="1:12">
      <c r="A789" s="10" t="s">
        <v>1376</v>
      </c>
      <c r="D789" s="10" t="s">
        <v>199</v>
      </c>
      <c r="E789" s="20" t="s">
        <v>1159</v>
      </c>
      <c r="F789" s="9">
        <v>32295</v>
      </c>
      <c r="G789" s="9">
        <v>40969</v>
      </c>
      <c r="H789" s="10">
        <v>96</v>
      </c>
      <c r="I789" s="10" t="s">
        <v>815</v>
      </c>
      <c r="J789" s="10" t="s">
        <v>1338</v>
      </c>
      <c r="K789" s="10" t="s">
        <v>1337</v>
      </c>
      <c r="L789" s="10">
        <v>3</v>
      </c>
    </row>
    <row r="790" spans="1:12">
      <c r="A790" s="10" t="s">
        <v>1375</v>
      </c>
      <c r="D790" s="10" t="s">
        <v>199</v>
      </c>
      <c r="E790" s="20" t="s">
        <v>1158</v>
      </c>
      <c r="F790" s="9">
        <v>32295</v>
      </c>
      <c r="G790" s="9">
        <v>40969</v>
      </c>
      <c r="H790" s="10">
        <v>96</v>
      </c>
      <c r="I790" s="10" t="s">
        <v>815</v>
      </c>
      <c r="J790" s="10" t="s">
        <v>1338</v>
      </c>
      <c r="K790" s="10" t="s">
        <v>1337</v>
      </c>
      <c r="L790" s="10">
        <v>3</v>
      </c>
    </row>
    <row r="791" spans="1:12">
      <c r="A791" s="10" t="s">
        <v>1374</v>
      </c>
      <c r="D791" s="10" t="s">
        <v>199</v>
      </c>
      <c r="E791" s="20" t="s">
        <v>1157</v>
      </c>
      <c r="F791" s="9">
        <v>32295</v>
      </c>
      <c r="G791" s="9">
        <v>40969</v>
      </c>
      <c r="H791" s="10">
        <v>96</v>
      </c>
      <c r="I791" s="10" t="s">
        <v>815</v>
      </c>
      <c r="J791" s="10" t="s">
        <v>1338</v>
      </c>
      <c r="K791" s="10" t="s">
        <v>1337</v>
      </c>
      <c r="L791" s="10">
        <v>3</v>
      </c>
    </row>
    <row r="792" spans="1:12">
      <c r="A792" s="10" t="s">
        <v>1373</v>
      </c>
      <c r="D792" s="10" t="s">
        <v>199</v>
      </c>
      <c r="E792" s="20" t="s">
        <v>1156</v>
      </c>
      <c r="F792" s="9">
        <v>32295</v>
      </c>
      <c r="G792" s="9">
        <v>40969</v>
      </c>
      <c r="H792" s="10">
        <v>96</v>
      </c>
      <c r="I792" s="10" t="s">
        <v>815</v>
      </c>
      <c r="J792" s="10" t="s">
        <v>1338</v>
      </c>
      <c r="K792" s="10" t="s">
        <v>1337</v>
      </c>
      <c r="L792" s="10">
        <v>3</v>
      </c>
    </row>
    <row r="793" spans="1:12">
      <c r="A793" s="10" t="s">
        <v>1372</v>
      </c>
      <c r="D793" s="10" t="s">
        <v>199</v>
      </c>
      <c r="E793" s="20" t="s">
        <v>1155</v>
      </c>
      <c r="F793" s="9">
        <v>32295</v>
      </c>
      <c r="G793" s="9">
        <v>40969</v>
      </c>
      <c r="H793" s="10">
        <v>96</v>
      </c>
      <c r="I793" s="10" t="s">
        <v>815</v>
      </c>
      <c r="J793" s="10" t="s">
        <v>1338</v>
      </c>
      <c r="K793" s="10" t="s">
        <v>1337</v>
      </c>
      <c r="L793" s="10">
        <v>3</v>
      </c>
    </row>
    <row r="794" spans="1:12">
      <c r="A794" s="10" t="s">
        <v>1371</v>
      </c>
      <c r="D794" s="10" t="s">
        <v>199</v>
      </c>
      <c r="E794" s="20" t="s">
        <v>1154</v>
      </c>
      <c r="F794" s="9">
        <v>32295</v>
      </c>
      <c r="G794" s="9">
        <v>40969</v>
      </c>
      <c r="H794" s="10">
        <v>96</v>
      </c>
      <c r="I794" s="10" t="s">
        <v>815</v>
      </c>
      <c r="J794" s="10" t="s">
        <v>1338</v>
      </c>
      <c r="K794" s="10" t="s">
        <v>1337</v>
      </c>
      <c r="L794" s="10">
        <v>3</v>
      </c>
    </row>
    <row r="795" spans="1:12">
      <c r="A795" s="10" t="s">
        <v>1370</v>
      </c>
      <c r="D795" s="10" t="s">
        <v>199</v>
      </c>
      <c r="E795" s="20" t="s">
        <v>1153</v>
      </c>
      <c r="F795" s="9">
        <v>32295</v>
      </c>
      <c r="G795" s="9">
        <v>40969</v>
      </c>
      <c r="H795" s="10">
        <v>96</v>
      </c>
      <c r="I795" s="10" t="s">
        <v>815</v>
      </c>
      <c r="J795" s="10" t="s">
        <v>1338</v>
      </c>
      <c r="K795" s="10" t="s">
        <v>1337</v>
      </c>
      <c r="L795" s="10">
        <v>3</v>
      </c>
    </row>
    <row r="796" spans="1:12">
      <c r="A796" s="10" t="s">
        <v>1369</v>
      </c>
      <c r="D796" s="10" t="s">
        <v>199</v>
      </c>
      <c r="E796" s="20" t="s">
        <v>1152</v>
      </c>
      <c r="F796" s="9">
        <v>32295</v>
      </c>
      <c r="G796" s="9">
        <v>40969</v>
      </c>
      <c r="H796" s="10">
        <v>96</v>
      </c>
      <c r="I796" s="10" t="s">
        <v>815</v>
      </c>
      <c r="J796" s="10" t="s">
        <v>1338</v>
      </c>
      <c r="K796" s="10" t="s">
        <v>1337</v>
      </c>
      <c r="L796" s="10">
        <v>3</v>
      </c>
    </row>
    <row r="797" spans="1:12">
      <c r="A797" s="10" t="s">
        <v>1368</v>
      </c>
      <c r="D797" s="10" t="s">
        <v>199</v>
      </c>
      <c r="E797" s="20" t="s">
        <v>1151</v>
      </c>
      <c r="F797" s="9">
        <v>32295</v>
      </c>
      <c r="G797" s="9">
        <v>40969</v>
      </c>
      <c r="H797" s="10">
        <v>96</v>
      </c>
      <c r="I797" s="10" t="s">
        <v>815</v>
      </c>
      <c r="J797" s="10" t="s">
        <v>1338</v>
      </c>
      <c r="K797" s="10" t="s">
        <v>1337</v>
      </c>
      <c r="L797" s="10">
        <v>3</v>
      </c>
    </row>
    <row r="798" spans="1:12">
      <c r="A798" s="10" t="s">
        <v>1367</v>
      </c>
      <c r="D798" s="10" t="s">
        <v>199</v>
      </c>
      <c r="E798" s="20" t="s">
        <v>1150</v>
      </c>
      <c r="F798" s="9">
        <v>32295</v>
      </c>
      <c r="G798" s="9">
        <v>40969</v>
      </c>
      <c r="H798" s="10">
        <v>96</v>
      </c>
      <c r="I798" s="10" t="s">
        <v>815</v>
      </c>
      <c r="J798" s="10" t="s">
        <v>1338</v>
      </c>
      <c r="K798" s="10" t="s">
        <v>1337</v>
      </c>
      <c r="L798" s="10">
        <v>3</v>
      </c>
    </row>
    <row r="799" spans="1:12">
      <c r="A799" s="10" t="s">
        <v>1366</v>
      </c>
      <c r="D799" s="10" t="s">
        <v>199</v>
      </c>
      <c r="E799" s="20" t="s">
        <v>1149</v>
      </c>
      <c r="F799" s="9">
        <v>32295</v>
      </c>
      <c r="G799" s="9">
        <v>40969</v>
      </c>
      <c r="H799" s="10">
        <v>96</v>
      </c>
      <c r="I799" s="10" t="s">
        <v>815</v>
      </c>
      <c r="J799" s="10" t="s">
        <v>1338</v>
      </c>
      <c r="K799" s="10" t="s">
        <v>1337</v>
      </c>
      <c r="L799" s="10">
        <v>3</v>
      </c>
    </row>
    <row r="800" spans="1:12">
      <c r="A800" s="10" t="s">
        <v>1365</v>
      </c>
      <c r="D800" s="10" t="s">
        <v>199</v>
      </c>
      <c r="E800" s="20" t="s">
        <v>1148</v>
      </c>
      <c r="F800" s="9">
        <v>32295</v>
      </c>
      <c r="G800" s="9">
        <v>40969</v>
      </c>
      <c r="H800" s="10">
        <v>96</v>
      </c>
      <c r="I800" s="10" t="s">
        <v>815</v>
      </c>
      <c r="J800" s="10" t="s">
        <v>1338</v>
      </c>
      <c r="K800" s="10" t="s">
        <v>1337</v>
      </c>
      <c r="L800" s="10">
        <v>3</v>
      </c>
    </row>
    <row r="801" spans="1:12">
      <c r="A801" s="10" t="s">
        <v>1364</v>
      </c>
      <c r="D801" s="10" t="s">
        <v>199</v>
      </c>
      <c r="E801" s="20" t="s">
        <v>1147</v>
      </c>
      <c r="F801" s="9">
        <v>32295</v>
      </c>
      <c r="G801" s="9">
        <v>40969</v>
      </c>
      <c r="H801" s="10">
        <v>96</v>
      </c>
      <c r="I801" s="10" t="s">
        <v>815</v>
      </c>
      <c r="J801" s="10" t="s">
        <v>1338</v>
      </c>
      <c r="K801" s="10" t="s">
        <v>1337</v>
      </c>
      <c r="L801" s="10">
        <v>3</v>
      </c>
    </row>
    <row r="802" spans="1:12">
      <c r="A802" s="10" t="s">
        <v>1363</v>
      </c>
      <c r="D802" s="10" t="s">
        <v>199</v>
      </c>
      <c r="E802" s="20" t="s">
        <v>1146</v>
      </c>
      <c r="F802" s="9">
        <v>32295</v>
      </c>
      <c r="G802" s="9">
        <v>40969</v>
      </c>
      <c r="H802" s="10">
        <v>96</v>
      </c>
      <c r="I802" s="10" t="s">
        <v>815</v>
      </c>
      <c r="J802" s="10" t="s">
        <v>1338</v>
      </c>
      <c r="K802" s="10" t="s">
        <v>1337</v>
      </c>
      <c r="L802" s="10">
        <v>3</v>
      </c>
    </row>
    <row r="803" spans="1:12">
      <c r="A803" s="10" t="s">
        <v>1362</v>
      </c>
      <c r="D803" s="10" t="s">
        <v>199</v>
      </c>
      <c r="E803" s="20" t="s">
        <v>1145</v>
      </c>
      <c r="F803" s="9">
        <v>32295</v>
      </c>
      <c r="G803" s="9">
        <v>40969</v>
      </c>
      <c r="H803" s="10">
        <v>96</v>
      </c>
      <c r="I803" s="10" t="s">
        <v>815</v>
      </c>
      <c r="J803" s="10" t="s">
        <v>1338</v>
      </c>
      <c r="K803" s="10" t="s">
        <v>1337</v>
      </c>
      <c r="L803" s="10">
        <v>3</v>
      </c>
    </row>
    <row r="804" spans="1:12">
      <c r="A804" s="10" t="s">
        <v>1361</v>
      </c>
      <c r="D804" s="10" t="s">
        <v>199</v>
      </c>
      <c r="E804" s="20" t="s">
        <v>1144</v>
      </c>
      <c r="F804" s="9">
        <v>32295</v>
      </c>
      <c r="G804" s="9">
        <v>40969</v>
      </c>
      <c r="H804" s="10">
        <v>96</v>
      </c>
      <c r="I804" s="10" t="s">
        <v>815</v>
      </c>
      <c r="J804" s="10" t="s">
        <v>1338</v>
      </c>
      <c r="K804" s="10" t="s">
        <v>1337</v>
      </c>
      <c r="L804" s="10">
        <v>3</v>
      </c>
    </row>
    <row r="805" spans="1:12">
      <c r="A805" s="10" t="s">
        <v>1360</v>
      </c>
      <c r="D805" s="10" t="s">
        <v>199</v>
      </c>
      <c r="E805" s="20" t="s">
        <v>1143</v>
      </c>
      <c r="F805" s="9">
        <v>32295</v>
      </c>
      <c r="G805" s="9">
        <v>40969</v>
      </c>
      <c r="H805" s="10">
        <v>96</v>
      </c>
      <c r="I805" s="10" t="s">
        <v>815</v>
      </c>
      <c r="J805" s="10" t="s">
        <v>1338</v>
      </c>
      <c r="K805" s="10" t="s">
        <v>1337</v>
      </c>
      <c r="L805" s="10">
        <v>3</v>
      </c>
    </row>
    <row r="806" spans="1:12">
      <c r="A806" s="10" t="s">
        <v>1359</v>
      </c>
      <c r="D806" s="10" t="s">
        <v>199</v>
      </c>
      <c r="E806" s="20" t="s">
        <v>1142</v>
      </c>
      <c r="F806" s="9">
        <v>32295</v>
      </c>
      <c r="G806" s="9">
        <v>40969</v>
      </c>
      <c r="H806" s="10">
        <v>96</v>
      </c>
      <c r="I806" s="10" t="s">
        <v>815</v>
      </c>
      <c r="J806" s="10" t="s">
        <v>1338</v>
      </c>
      <c r="K806" s="10" t="s">
        <v>1337</v>
      </c>
      <c r="L806" s="10">
        <v>3</v>
      </c>
    </row>
    <row r="807" spans="1:12">
      <c r="A807" s="10" t="s">
        <v>1358</v>
      </c>
      <c r="D807" s="10" t="s">
        <v>199</v>
      </c>
      <c r="E807" s="20" t="s">
        <v>1141</v>
      </c>
      <c r="F807" s="9">
        <v>32295</v>
      </c>
      <c r="G807" s="9">
        <v>40969</v>
      </c>
      <c r="H807" s="10">
        <v>96</v>
      </c>
      <c r="I807" s="10" t="s">
        <v>815</v>
      </c>
      <c r="J807" s="10" t="s">
        <v>1338</v>
      </c>
      <c r="K807" s="10" t="s">
        <v>1337</v>
      </c>
      <c r="L807" s="10">
        <v>3</v>
      </c>
    </row>
    <row r="808" spans="1:12">
      <c r="A808" s="10" t="s">
        <v>1357</v>
      </c>
      <c r="D808" s="10" t="s">
        <v>199</v>
      </c>
      <c r="E808" s="20" t="s">
        <v>1140</v>
      </c>
      <c r="F808" s="9">
        <v>32295</v>
      </c>
      <c r="G808" s="9">
        <v>40969</v>
      </c>
      <c r="H808" s="10">
        <v>96</v>
      </c>
      <c r="I808" s="10" t="s">
        <v>815</v>
      </c>
      <c r="J808" s="10" t="s">
        <v>1338</v>
      </c>
      <c r="K808" s="10" t="s">
        <v>1337</v>
      </c>
      <c r="L808" s="10">
        <v>3</v>
      </c>
    </row>
    <row r="809" spans="1:12">
      <c r="A809" s="10" t="s">
        <v>1356</v>
      </c>
      <c r="D809" s="10" t="s">
        <v>199</v>
      </c>
      <c r="E809" s="20" t="s">
        <v>1139</v>
      </c>
      <c r="F809" s="9">
        <v>32295</v>
      </c>
      <c r="G809" s="9">
        <v>40969</v>
      </c>
      <c r="H809" s="10">
        <v>96</v>
      </c>
      <c r="I809" s="10" t="s">
        <v>815</v>
      </c>
      <c r="J809" s="10" t="s">
        <v>1338</v>
      </c>
      <c r="K809" s="10" t="s">
        <v>1337</v>
      </c>
      <c r="L809" s="10">
        <v>3</v>
      </c>
    </row>
    <row r="810" spans="1:12">
      <c r="A810" s="10" t="s">
        <v>1355</v>
      </c>
      <c r="D810" s="10" t="s">
        <v>199</v>
      </c>
      <c r="E810" s="20" t="s">
        <v>1138</v>
      </c>
      <c r="F810" s="9">
        <v>32295</v>
      </c>
      <c r="G810" s="9">
        <v>40969</v>
      </c>
      <c r="H810" s="10">
        <v>96</v>
      </c>
      <c r="I810" s="10" t="s">
        <v>815</v>
      </c>
      <c r="J810" s="10" t="s">
        <v>1338</v>
      </c>
      <c r="K810" s="10" t="s">
        <v>1337</v>
      </c>
      <c r="L810" s="10">
        <v>3</v>
      </c>
    </row>
    <row r="811" spans="1:12">
      <c r="A811" s="10" t="s">
        <v>1354</v>
      </c>
      <c r="D811" s="10" t="s">
        <v>199</v>
      </c>
      <c r="E811" s="20" t="s">
        <v>1137</v>
      </c>
      <c r="F811" s="9">
        <v>32295</v>
      </c>
      <c r="G811" s="9">
        <v>40969</v>
      </c>
      <c r="H811" s="10">
        <v>96</v>
      </c>
      <c r="I811" s="10" t="s">
        <v>815</v>
      </c>
      <c r="J811" s="10" t="s">
        <v>1338</v>
      </c>
      <c r="K811" s="10" t="s">
        <v>1337</v>
      </c>
      <c r="L811" s="10">
        <v>3</v>
      </c>
    </row>
    <row r="812" spans="1:12">
      <c r="A812" s="10" t="s">
        <v>1353</v>
      </c>
      <c r="D812" s="10" t="s">
        <v>199</v>
      </c>
      <c r="E812" s="20" t="s">
        <v>1136</v>
      </c>
      <c r="F812" s="9">
        <v>32295</v>
      </c>
      <c r="G812" s="9">
        <v>40969</v>
      </c>
      <c r="H812" s="10">
        <v>96</v>
      </c>
      <c r="I812" s="10" t="s">
        <v>815</v>
      </c>
      <c r="J812" s="10" t="s">
        <v>1338</v>
      </c>
      <c r="K812" s="10" t="s">
        <v>1337</v>
      </c>
      <c r="L812" s="10">
        <v>3</v>
      </c>
    </row>
    <row r="813" spans="1:12">
      <c r="A813" s="10" t="s">
        <v>1352</v>
      </c>
      <c r="D813" s="10" t="s">
        <v>199</v>
      </c>
      <c r="E813" s="20" t="s">
        <v>1135</v>
      </c>
      <c r="F813" s="9">
        <v>32295</v>
      </c>
      <c r="G813" s="9">
        <v>40969</v>
      </c>
      <c r="H813" s="10">
        <v>96</v>
      </c>
      <c r="I813" s="10" t="s">
        <v>815</v>
      </c>
      <c r="J813" s="10" t="s">
        <v>1338</v>
      </c>
      <c r="K813" s="10" t="s">
        <v>1337</v>
      </c>
      <c r="L813" s="10">
        <v>3</v>
      </c>
    </row>
    <row r="814" spans="1:12">
      <c r="A814" s="10" t="s">
        <v>1351</v>
      </c>
      <c r="D814" s="10" t="s">
        <v>199</v>
      </c>
      <c r="E814" s="20" t="s">
        <v>1134</v>
      </c>
      <c r="F814" s="9">
        <v>32295</v>
      </c>
      <c r="G814" s="9">
        <v>40969</v>
      </c>
      <c r="H814" s="10">
        <v>96</v>
      </c>
      <c r="I814" s="10" t="s">
        <v>815</v>
      </c>
      <c r="J814" s="10" t="s">
        <v>1338</v>
      </c>
      <c r="K814" s="10" t="s">
        <v>1337</v>
      </c>
      <c r="L814" s="10">
        <v>3</v>
      </c>
    </row>
    <row r="815" spans="1:12">
      <c r="A815" s="10" t="s">
        <v>1350</v>
      </c>
      <c r="D815" s="10" t="s">
        <v>199</v>
      </c>
      <c r="E815" s="20" t="s">
        <v>1133</v>
      </c>
      <c r="F815" s="9">
        <v>32295</v>
      </c>
      <c r="G815" s="9">
        <v>40969</v>
      </c>
      <c r="H815" s="10">
        <v>96</v>
      </c>
      <c r="I815" s="10" t="s">
        <v>815</v>
      </c>
      <c r="J815" s="10" t="s">
        <v>1338</v>
      </c>
      <c r="K815" s="10" t="s">
        <v>1337</v>
      </c>
      <c r="L815" s="10">
        <v>3</v>
      </c>
    </row>
    <row r="816" spans="1:12">
      <c r="A816" s="10" t="s">
        <v>1349</v>
      </c>
      <c r="D816" s="10" t="s">
        <v>199</v>
      </c>
      <c r="E816" s="20" t="s">
        <v>1132</v>
      </c>
      <c r="F816" s="9">
        <v>32295</v>
      </c>
      <c r="G816" s="9">
        <v>40969</v>
      </c>
      <c r="H816" s="10">
        <v>96</v>
      </c>
      <c r="I816" s="10" t="s">
        <v>815</v>
      </c>
      <c r="J816" s="10" t="s">
        <v>1338</v>
      </c>
      <c r="K816" s="10" t="s">
        <v>1337</v>
      </c>
      <c r="L816" s="10">
        <v>3</v>
      </c>
    </row>
    <row r="817" spans="1:12">
      <c r="A817" s="10" t="s">
        <v>1348</v>
      </c>
      <c r="D817" s="10" t="s">
        <v>199</v>
      </c>
      <c r="E817" s="20" t="s">
        <v>1131</v>
      </c>
      <c r="F817" s="9">
        <v>32295</v>
      </c>
      <c r="G817" s="9">
        <v>40969</v>
      </c>
      <c r="H817" s="10">
        <v>96</v>
      </c>
      <c r="I817" s="10" t="s">
        <v>815</v>
      </c>
      <c r="J817" s="10" t="s">
        <v>1338</v>
      </c>
      <c r="K817" s="10" t="s">
        <v>1337</v>
      </c>
      <c r="L817" s="10">
        <v>3</v>
      </c>
    </row>
    <row r="818" spans="1:12">
      <c r="A818" s="10" t="s">
        <v>1347</v>
      </c>
      <c r="D818" s="10" t="s">
        <v>199</v>
      </c>
      <c r="E818" s="20" t="s">
        <v>1130</v>
      </c>
      <c r="F818" s="9">
        <v>32295</v>
      </c>
      <c r="G818" s="9">
        <v>40969</v>
      </c>
      <c r="H818" s="10">
        <v>96</v>
      </c>
      <c r="I818" s="10" t="s">
        <v>815</v>
      </c>
      <c r="J818" s="10" t="s">
        <v>1338</v>
      </c>
      <c r="K818" s="10" t="s">
        <v>1337</v>
      </c>
      <c r="L818" s="10">
        <v>3</v>
      </c>
    </row>
    <row r="819" spans="1:12">
      <c r="A819" s="10" t="s">
        <v>1346</v>
      </c>
      <c r="D819" s="10" t="s">
        <v>199</v>
      </c>
      <c r="E819" s="20" t="s">
        <v>1129</v>
      </c>
      <c r="F819" s="9">
        <v>32295</v>
      </c>
      <c r="G819" s="9">
        <v>40969</v>
      </c>
      <c r="H819" s="10">
        <v>96</v>
      </c>
      <c r="I819" s="10" t="s">
        <v>815</v>
      </c>
      <c r="J819" s="10" t="s">
        <v>1338</v>
      </c>
      <c r="K819" s="10" t="s">
        <v>1337</v>
      </c>
      <c r="L819" s="10">
        <v>3</v>
      </c>
    </row>
    <row r="820" spans="1:12">
      <c r="A820" s="10" t="s">
        <v>1345</v>
      </c>
      <c r="D820" s="10" t="s">
        <v>199</v>
      </c>
      <c r="E820" s="20" t="s">
        <v>1128</v>
      </c>
      <c r="F820" s="9">
        <v>32295</v>
      </c>
      <c r="G820" s="9">
        <v>40969</v>
      </c>
      <c r="H820" s="10">
        <v>96</v>
      </c>
      <c r="I820" s="10" t="s">
        <v>815</v>
      </c>
      <c r="J820" s="10" t="s">
        <v>1338</v>
      </c>
      <c r="K820" s="10" t="s">
        <v>1337</v>
      </c>
      <c r="L820" s="10">
        <v>3</v>
      </c>
    </row>
    <row r="821" spans="1:12">
      <c r="A821" s="10" t="s">
        <v>1344</v>
      </c>
      <c r="D821" s="10" t="s">
        <v>199</v>
      </c>
      <c r="E821" s="20" t="s">
        <v>1127</v>
      </c>
      <c r="F821" s="9">
        <v>32295</v>
      </c>
      <c r="G821" s="9">
        <v>40969</v>
      </c>
      <c r="H821" s="10">
        <v>96</v>
      </c>
      <c r="I821" s="10" t="s">
        <v>815</v>
      </c>
      <c r="J821" s="10" t="s">
        <v>1338</v>
      </c>
      <c r="K821" s="10" t="s">
        <v>1337</v>
      </c>
      <c r="L821" s="10">
        <v>3</v>
      </c>
    </row>
    <row r="822" spans="1:12">
      <c r="A822" s="10" t="s">
        <v>1343</v>
      </c>
      <c r="D822" s="10" t="s">
        <v>199</v>
      </c>
      <c r="E822" s="20" t="s">
        <v>1126</v>
      </c>
      <c r="F822" s="9">
        <v>32295</v>
      </c>
      <c r="G822" s="9">
        <v>40969</v>
      </c>
      <c r="H822" s="10">
        <v>96</v>
      </c>
      <c r="I822" s="10" t="s">
        <v>815</v>
      </c>
      <c r="J822" s="10" t="s">
        <v>1338</v>
      </c>
      <c r="K822" s="10" t="s">
        <v>1337</v>
      </c>
      <c r="L822" s="10">
        <v>3</v>
      </c>
    </row>
    <row r="823" spans="1:12">
      <c r="A823" s="10" t="s">
        <v>1342</v>
      </c>
      <c r="D823" s="10" t="s">
        <v>199</v>
      </c>
      <c r="E823" s="20" t="s">
        <v>1125</v>
      </c>
      <c r="F823" s="9">
        <v>32295</v>
      </c>
      <c r="G823" s="9">
        <v>40969</v>
      </c>
      <c r="H823" s="10">
        <v>96</v>
      </c>
      <c r="I823" s="10" t="s">
        <v>815</v>
      </c>
      <c r="J823" s="10" t="s">
        <v>1338</v>
      </c>
      <c r="K823" s="10" t="s">
        <v>1337</v>
      </c>
      <c r="L823" s="10">
        <v>3</v>
      </c>
    </row>
    <row r="824" spans="1:12">
      <c r="A824" s="10" t="s">
        <v>1341</v>
      </c>
      <c r="D824" s="10" t="s">
        <v>199</v>
      </c>
      <c r="E824" s="20" t="s">
        <v>1124</v>
      </c>
      <c r="F824" s="9">
        <v>32295</v>
      </c>
      <c r="G824" s="9">
        <v>40969</v>
      </c>
      <c r="H824" s="10">
        <v>96</v>
      </c>
      <c r="I824" s="10" t="s">
        <v>815</v>
      </c>
      <c r="J824" s="10" t="s">
        <v>1338</v>
      </c>
      <c r="K824" s="10" t="s">
        <v>1337</v>
      </c>
      <c r="L824" s="10">
        <v>3</v>
      </c>
    </row>
    <row r="825" spans="1:12">
      <c r="A825" s="10" t="s">
        <v>1340</v>
      </c>
      <c r="D825" s="10" t="s">
        <v>199</v>
      </c>
      <c r="E825" s="20" t="s">
        <v>1123</v>
      </c>
      <c r="F825" s="9">
        <v>32295</v>
      </c>
      <c r="G825" s="9">
        <v>40969</v>
      </c>
      <c r="H825" s="10">
        <v>96</v>
      </c>
      <c r="I825" s="10" t="s">
        <v>815</v>
      </c>
      <c r="J825" s="10" t="s">
        <v>1338</v>
      </c>
      <c r="K825" s="10" t="s">
        <v>1337</v>
      </c>
      <c r="L825" s="10">
        <v>3</v>
      </c>
    </row>
    <row r="827" spans="1:12" ht="35" customHeight="1">
      <c r="A827" s="71" t="s">
        <v>1572</v>
      </c>
      <c r="B827" s="71"/>
      <c r="C827" s="71"/>
      <c r="D827" s="71"/>
      <c r="E827" s="71"/>
      <c r="F827" s="71"/>
      <c r="G827" s="71"/>
      <c r="H827" s="71"/>
      <c r="I827" s="71"/>
      <c r="J827" s="71"/>
      <c r="K827" s="71"/>
    </row>
    <row r="830" spans="1:12">
      <c r="A830" s="10" t="s">
        <v>1571</v>
      </c>
      <c r="D830" s="10" t="s">
        <v>199</v>
      </c>
      <c r="E830" s="20" t="s">
        <v>1336</v>
      </c>
      <c r="F830" s="9">
        <v>32387</v>
      </c>
      <c r="G830" s="9">
        <v>40969</v>
      </c>
      <c r="H830" s="10">
        <v>95</v>
      </c>
      <c r="I830" s="10" t="s">
        <v>815</v>
      </c>
      <c r="J830" s="10" t="s">
        <v>1339</v>
      </c>
      <c r="K830" s="10" t="s">
        <v>1337</v>
      </c>
      <c r="L830" s="10">
        <v>3</v>
      </c>
    </row>
    <row r="831" spans="1:12">
      <c r="A831" s="10" t="s">
        <v>1570</v>
      </c>
      <c r="D831" s="10" t="s">
        <v>199</v>
      </c>
      <c r="E831" s="20" t="s">
        <v>1228</v>
      </c>
      <c r="F831" s="9">
        <v>32295</v>
      </c>
      <c r="G831" s="9">
        <v>40969</v>
      </c>
      <c r="H831" s="10">
        <v>96</v>
      </c>
      <c r="I831" s="10" t="s">
        <v>815</v>
      </c>
      <c r="J831" s="10" t="s">
        <v>1338</v>
      </c>
      <c r="K831" s="10" t="s">
        <v>1337</v>
      </c>
      <c r="L831" s="10">
        <v>3</v>
      </c>
    </row>
    <row r="832" spans="1:12">
      <c r="A832" s="10" t="s">
        <v>1569</v>
      </c>
      <c r="D832" s="10" t="s">
        <v>199</v>
      </c>
      <c r="E832" s="20" t="s">
        <v>1561</v>
      </c>
      <c r="F832" s="9">
        <v>32295</v>
      </c>
      <c r="G832" s="9">
        <v>40969</v>
      </c>
      <c r="H832" s="10">
        <v>96</v>
      </c>
      <c r="I832" s="10" t="s">
        <v>815</v>
      </c>
      <c r="J832" s="10" t="s">
        <v>1338</v>
      </c>
      <c r="K832" s="10" t="s">
        <v>1337</v>
      </c>
      <c r="L832" s="10">
        <v>3</v>
      </c>
    </row>
    <row r="833" spans="1:12">
      <c r="A833" s="10" t="s">
        <v>1568</v>
      </c>
      <c r="D833" s="10" t="s">
        <v>199</v>
      </c>
      <c r="E833" s="20" t="s">
        <v>1560</v>
      </c>
      <c r="F833" s="9">
        <v>32295</v>
      </c>
      <c r="G833" s="9">
        <v>40969</v>
      </c>
      <c r="H833" s="10">
        <v>96</v>
      </c>
      <c r="I833" s="10" t="s">
        <v>815</v>
      </c>
      <c r="J833" s="10" t="s">
        <v>1338</v>
      </c>
      <c r="K833" s="10" t="s">
        <v>1337</v>
      </c>
      <c r="L833" s="10">
        <v>3</v>
      </c>
    </row>
    <row r="834" spans="1:12">
      <c r="A834" s="10" t="s">
        <v>1403</v>
      </c>
      <c r="D834" s="10" t="s">
        <v>199</v>
      </c>
      <c r="E834" s="20" t="s">
        <v>1186</v>
      </c>
      <c r="F834" s="9">
        <v>32295</v>
      </c>
      <c r="G834" s="9">
        <v>40969</v>
      </c>
      <c r="H834" s="10">
        <v>96</v>
      </c>
      <c r="I834" s="10" t="s">
        <v>815</v>
      </c>
      <c r="J834" s="10" t="s">
        <v>1338</v>
      </c>
      <c r="K834" s="10" t="s">
        <v>1337</v>
      </c>
      <c r="L834" s="10">
        <v>3</v>
      </c>
    </row>
    <row r="835" spans="1:12">
      <c r="A835" s="10" t="s">
        <v>1402</v>
      </c>
      <c r="D835" s="10" t="s">
        <v>199</v>
      </c>
      <c r="E835" s="20" t="s">
        <v>1185</v>
      </c>
      <c r="F835" s="9">
        <v>32295</v>
      </c>
      <c r="G835" s="9">
        <v>40969</v>
      </c>
      <c r="H835" s="10">
        <v>96</v>
      </c>
      <c r="I835" s="10" t="s">
        <v>815</v>
      </c>
      <c r="J835" s="10" t="s">
        <v>1338</v>
      </c>
      <c r="K835" s="10" t="s">
        <v>1337</v>
      </c>
      <c r="L835" s="10">
        <v>3</v>
      </c>
    </row>
    <row r="836" spans="1:12">
      <c r="A836" s="10" t="s">
        <v>1567</v>
      </c>
      <c r="D836" s="10" t="s">
        <v>199</v>
      </c>
      <c r="E836" s="20" t="s">
        <v>1559</v>
      </c>
      <c r="F836" s="9">
        <v>32295</v>
      </c>
      <c r="G836" s="9">
        <v>40969</v>
      </c>
      <c r="H836" s="10">
        <v>96</v>
      </c>
      <c r="I836" s="10" t="s">
        <v>815</v>
      </c>
      <c r="J836" s="10" t="s">
        <v>1338</v>
      </c>
      <c r="K836" s="10" t="s">
        <v>1337</v>
      </c>
      <c r="L836" s="10">
        <v>3</v>
      </c>
    </row>
    <row r="837" spans="1:12">
      <c r="A837" s="10" t="s">
        <v>1566</v>
      </c>
      <c r="D837" s="10" t="s">
        <v>199</v>
      </c>
      <c r="E837" s="20" t="s">
        <v>1558</v>
      </c>
      <c r="F837" s="9">
        <v>32295</v>
      </c>
      <c r="G837" s="9">
        <v>40969</v>
      </c>
      <c r="H837" s="10">
        <v>96</v>
      </c>
      <c r="I837" s="10" t="s">
        <v>815</v>
      </c>
      <c r="J837" s="10" t="s">
        <v>1338</v>
      </c>
      <c r="K837" s="10" t="s">
        <v>1337</v>
      </c>
      <c r="L837" s="10">
        <v>3</v>
      </c>
    </row>
    <row r="838" spans="1:12">
      <c r="A838" s="10" t="s">
        <v>1399</v>
      </c>
      <c r="D838" s="10" t="s">
        <v>199</v>
      </c>
      <c r="E838" s="20" t="s">
        <v>1182</v>
      </c>
      <c r="F838" s="9">
        <v>32295</v>
      </c>
      <c r="G838" s="9">
        <v>40969</v>
      </c>
      <c r="H838" s="10">
        <v>96</v>
      </c>
      <c r="I838" s="10" t="s">
        <v>815</v>
      </c>
      <c r="J838" s="10" t="s">
        <v>1338</v>
      </c>
      <c r="K838" s="10" t="s">
        <v>1337</v>
      </c>
      <c r="L838" s="10">
        <v>3</v>
      </c>
    </row>
    <row r="839" spans="1:12">
      <c r="A839" s="10" t="s">
        <v>1398</v>
      </c>
      <c r="D839" s="10" t="s">
        <v>199</v>
      </c>
      <c r="E839" s="20" t="s">
        <v>1181</v>
      </c>
      <c r="F839" s="9">
        <v>32295</v>
      </c>
      <c r="G839" s="9">
        <v>40969</v>
      </c>
      <c r="H839" s="10">
        <v>96</v>
      </c>
      <c r="I839" s="10" t="s">
        <v>815</v>
      </c>
      <c r="J839" s="10" t="s">
        <v>1338</v>
      </c>
      <c r="K839" s="10" t="s">
        <v>1337</v>
      </c>
      <c r="L839" s="10">
        <v>3</v>
      </c>
    </row>
    <row r="840" spans="1:12">
      <c r="A840" s="10" t="s">
        <v>1565</v>
      </c>
      <c r="D840" s="10" t="s">
        <v>199</v>
      </c>
      <c r="E840" s="20" t="s">
        <v>1557</v>
      </c>
      <c r="F840" s="9">
        <v>32295</v>
      </c>
      <c r="G840" s="9">
        <v>40969</v>
      </c>
      <c r="H840" s="10">
        <v>96</v>
      </c>
      <c r="I840" s="10" t="s">
        <v>815</v>
      </c>
      <c r="J840" s="10" t="s">
        <v>1338</v>
      </c>
      <c r="K840" s="10" t="s">
        <v>1337</v>
      </c>
      <c r="L840" s="10">
        <v>3</v>
      </c>
    </row>
    <row r="841" spans="1:12">
      <c r="A841" s="10" t="s">
        <v>1564</v>
      </c>
      <c r="D841" s="10" t="s">
        <v>199</v>
      </c>
      <c r="E841" s="20" t="s">
        <v>1163</v>
      </c>
      <c r="F841" s="9">
        <v>32295</v>
      </c>
      <c r="G841" s="9">
        <v>40969</v>
      </c>
      <c r="H841" s="10">
        <v>96</v>
      </c>
      <c r="I841" s="10" t="s">
        <v>815</v>
      </c>
      <c r="J841" s="10" t="s">
        <v>1338</v>
      </c>
      <c r="K841" s="10" t="s">
        <v>1337</v>
      </c>
      <c r="L841" s="10">
        <v>3</v>
      </c>
    </row>
    <row r="842" spans="1:12">
      <c r="A842" s="10" t="s">
        <v>1563</v>
      </c>
      <c r="D842" s="10" t="s">
        <v>199</v>
      </c>
      <c r="E842" s="20" t="s">
        <v>1556</v>
      </c>
      <c r="F842" s="9">
        <v>32295</v>
      </c>
      <c r="G842" s="9">
        <v>40969</v>
      </c>
      <c r="H842" s="10">
        <v>96</v>
      </c>
      <c r="I842" s="10" t="s">
        <v>815</v>
      </c>
      <c r="J842" s="10" t="s">
        <v>1338</v>
      </c>
      <c r="K842" s="10" t="s">
        <v>1337</v>
      </c>
      <c r="L842" s="10">
        <v>3</v>
      </c>
    </row>
    <row r="843" spans="1:12">
      <c r="A843" s="10" t="s">
        <v>1562</v>
      </c>
      <c r="D843" s="10" t="s">
        <v>199</v>
      </c>
      <c r="E843" s="20" t="s">
        <v>1555</v>
      </c>
      <c r="F843" s="9">
        <v>32295</v>
      </c>
      <c r="G843" s="9">
        <v>40969</v>
      </c>
      <c r="H843" s="10">
        <v>96</v>
      </c>
      <c r="I843" s="10" t="s">
        <v>815</v>
      </c>
      <c r="J843" s="10" t="s">
        <v>1338</v>
      </c>
      <c r="K843" s="10" t="s">
        <v>1337</v>
      </c>
      <c r="L843" s="10">
        <v>3</v>
      </c>
    </row>
  </sheetData>
  <mergeCells count="13">
    <mergeCell ref="A606:K606"/>
    <mergeCell ref="A827:K827"/>
    <mergeCell ref="A524:K524"/>
    <mergeCell ref="B6:L6"/>
    <mergeCell ref="A205:K205"/>
    <mergeCell ref="A13:K13"/>
    <mergeCell ref="A259:K259"/>
    <mergeCell ref="A479:K479"/>
    <mergeCell ref="A452:K452"/>
    <mergeCell ref="A305:K305"/>
    <mergeCell ref="A348:K348"/>
    <mergeCell ref="A391:K391"/>
    <mergeCell ref="A430:K430"/>
  </mergeCells>
  <phoneticPr fontId="2" type="noConversion"/>
  <hyperlinks>
    <hyperlink ref="B8" r:id="rId1"/>
    <hyperlink ref="C8" r:id="rId2"/>
    <hyperlink ref="D8" location="Inquiries!A1" display="Inquiries"/>
    <hyperlink ref="E15" location="A2421202W" display="A2421202W"/>
    <hyperlink ref="E16" location="A2421203X" display="A2421203X"/>
    <hyperlink ref="E17" location="A2421204A" display="A2421204A"/>
    <hyperlink ref="E18" location="A2421205C" display="A2421205C"/>
    <hyperlink ref="E19" location="A2421210W" display="A2421210W"/>
    <hyperlink ref="E20" location="A3346844K" display="A3346844K"/>
    <hyperlink ref="E21" location="A2421208K" display="A2421208K"/>
    <hyperlink ref="E22" location="A2421207J" display="A2421207J"/>
    <hyperlink ref="E23" location="A3346840A" display="A3346840A"/>
    <hyperlink ref="E24" location="A3346839T" display="A3346839T"/>
    <hyperlink ref="E25" location="A3346842F" display="A3346842F"/>
    <hyperlink ref="E26" location="A3346845L" display="A3346845L"/>
    <hyperlink ref="E27" location="A3346843J" display="A3346843J"/>
    <hyperlink ref="E28" location="A2421212A" display="A2421212A"/>
    <hyperlink ref="E29" location="A2421213C" display="A2421213C"/>
    <hyperlink ref="E30" location="A2421214F" display="A2421214F"/>
    <hyperlink ref="E31" location="A2519252A" display="A2519252A"/>
    <hyperlink ref="E32" location="A2519256K" display="A2519256K"/>
    <hyperlink ref="E33" location="A2421217L" display="A2421217L"/>
    <hyperlink ref="E34" location="A2421218R" display="A2421218R"/>
    <hyperlink ref="E35" location="A2421219T" display="A2421219T"/>
    <hyperlink ref="E36" location="A2421220A" display="A2421220A"/>
    <hyperlink ref="E37" location="A3346874X" display="A3346874X"/>
    <hyperlink ref="E38" location="A2421222F" display="A2421222F"/>
    <hyperlink ref="E39" location="A2421223J" display="A2421223J"/>
    <hyperlink ref="E40" location="A2421224K" display="A2421224K"/>
    <hyperlink ref="E41" location="A2421225L" display="A2421225L"/>
    <hyperlink ref="E42" location="A3346875A" display="A3346875A"/>
    <hyperlink ref="E43" location="A2421227T" display="A2421227T"/>
    <hyperlink ref="E44" location="A2421228V" display="A2421228V"/>
    <hyperlink ref="E45" location="A2421229W" display="A2421229W"/>
    <hyperlink ref="E46" location="A2421230F" display="A2421230F"/>
    <hyperlink ref="E47" location="A2421231J" display="A2421231J"/>
    <hyperlink ref="E48" location="A2421232K" display="A2421232K"/>
    <hyperlink ref="E49" location="A2421233L" display="A2421233L"/>
    <hyperlink ref="E50" location="A3539249F" display="A3539249F"/>
    <hyperlink ref="E51" location="A2421234R" display="A2421234R"/>
    <hyperlink ref="E52" location="A2421235T" display="A2421235T"/>
    <hyperlink ref="E53" location="A3579986A" display="A3579986A"/>
    <hyperlink ref="E54" location="A2421236V" display="A2421236V"/>
    <hyperlink ref="E55" location="A2421237W" display="A2421237W"/>
    <hyperlink ref="E56" location="A2421238X" display="A2421238X"/>
    <hyperlink ref="E57" location="A2421239A" display="A2421239A"/>
    <hyperlink ref="E58" location="A3539250R" display="A3539250R"/>
    <hyperlink ref="E59" location="A2421240K" display="A2421240K"/>
    <hyperlink ref="E60" location="A2421241L" display="A2421241L"/>
    <hyperlink ref="E61" location="A2421242R" display="A2421242R"/>
    <hyperlink ref="E62" location="A2421243T" display="A2421243T"/>
    <hyperlink ref="E63" location="A2421244V" display="A2421244V"/>
    <hyperlink ref="E64" location="A2421250R" display="A2421250R"/>
    <hyperlink ref="E65" location="A3347973X" display="A3347973X"/>
    <hyperlink ref="E66" location="A2421248C" display="A2421248C"/>
    <hyperlink ref="E67" location="A2421247A" display="A2421247A"/>
    <hyperlink ref="E68" location="A3347969J" display="A3347969J"/>
    <hyperlink ref="E69" location="A3347968F" display="A3347968F"/>
    <hyperlink ref="E70" location="A3347971V" display="A3347971V"/>
    <hyperlink ref="E71" location="A3347974A" display="A3347974A"/>
    <hyperlink ref="E72" location="A3347972W" display="A3347972W"/>
    <hyperlink ref="E73" location="A2421252V" display="A2421252V"/>
    <hyperlink ref="E74" location="A2421253W" display="A2421253W"/>
    <hyperlink ref="E75" location="A2421254X" display="A2421254X"/>
    <hyperlink ref="E76" location="A2519253C" display="A2519253C"/>
    <hyperlink ref="E77" location="A2519257L" display="A2519257L"/>
    <hyperlink ref="E78" location="A2421257F" display="A2421257F"/>
    <hyperlink ref="E79" location="A2421258J" display="A2421258J"/>
    <hyperlink ref="E80" location="A2421259K" display="A2421259K"/>
    <hyperlink ref="E81" location="A2421260V" display="A2421260V"/>
    <hyperlink ref="E82" location="A3346876C" display="A3346876C"/>
    <hyperlink ref="E83" location="A2421262X" display="A2421262X"/>
    <hyperlink ref="E84" location="A2421263A" display="A2421263A"/>
    <hyperlink ref="E85" location="A2421264C" display="A2421264C"/>
    <hyperlink ref="E86" location="A2421265F" display="A2421265F"/>
    <hyperlink ref="E87" location="A3346898T" display="A3346898T"/>
    <hyperlink ref="E88" location="A2421267K" display="A2421267K"/>
    <hyperlink ref="E89" location="A2421268L" display="A2421268L"/>
    <hyperlink ref="E90" location="A2421269R" display="A2421269R"/>
    <hyperlink ref="E91" location="A2421270X" display="A2421270X"/>
    <hyperlink ref="E92" location="A2421271A" display="A2421271A"/>
    <hyperlink ref="E93" location="A2421272C" display="A2421272C"/>
    <hyperlink ref="E94" location="A2421273F" display="A2421273F"/>
    <hyperlink ref="E95" location="A3539251T" display="A3539251T"/>
    <hyperlink ref="E96" location="A2421274J" display="A2421274J"/>
    <hyperlink ref="E97" location="A2421275K" display="A2421275K"/>
    <hyperlink ref="E98" location="A3579987C" display="A3579987C"/>
    <hyperlink ref="E99" location="A2421276L" display="A2421276L"/>
    <hyperlink ref="E100" location="A2421277R" display="A2421277R"/>
    <hyperlink ref="E101" location="A2421278T" display="A2421278T"/>
    <hyperlink ref="E102" location="A2421279V" display="A2421279V"/>
    <hyperlink ref="E103" location="A3539252V" display="A3539252V"/>
    <hyperlink ref="E104" location="A2421280C" display="A2421280C"/>
    <hyperlink ref="E105" location="A2421281F" display="A2421281F"/>
    <hyperlink ref="E106" location="A2421112T" display="A2421112T"/>
    <hyperlink ref="E107" location="A2421113V" display="A2421113V"/>
    <hyperlink ref="E108" location="A2421114W" display="A2421114W"/>
    <hyperlink ref="E109" location="A2421115X" display="A2421115X"/>
    <hyperlink ref="E110" location="A2421120T" display="A2421120T"/>
    <hyperlink ref="E111" location="A3347557L" display="A3347557L"/>
    <hyperlink ref="E112" location="A2421118F" display="A2421118F"/>
    <hyperlink ref="E113" location="A2421117C" display="A2421117C"/>
    <hyperlink ref="E114" location="A3347553C" display="A3347553C"/>
    <hyperlink ref="E115" location="A3347552A" display="A3347552A"/>
    <hyperlink ref="E116" location="A3347555J" display="A3347555J"/>
    <hyperlink ref="E117" location="A3347558R" display="A3347558R"/>
    <hyperlink ref="E118" location="A3347556K" display="A3347556K"/>
    <hyperlink ref="E119" location="A2421122W" display="A2421122W"/>
    <hyperlink ref="E120" location="A2421123X" display="A2421123X"/>
    <hyperlink ref="E121" location="A2421124A" display="A2421124A"/>
    <hyperlink ref="E122" location="A2519254F" display="A2519254F"/>
    <hyperlink ref="E123" location="A2519258R" display="A2519258R"/>
    <hyperlink ref="E124" location="A2421127J" display="A2421127J"/>
    <hyperlink ref="E125" location="A2421128K" display="A2421128K"/>
    <hyperlink ref="E126" location="A2421129L" display="A2421129L"/>
    <hyperlink ref="E127" location="A2421130W" display="A2421130W"/>
    <hyperlink ref="E128" location="A3346872V" display="A3346872V"/>
    <hyperlink ref="E129" location="A2421132A" display="A2421132A"/>
    <hyperlink ref="E130" location="A2421133C" display="A2421133C"/>
    <hyperlink ref="E131" location="A2421134F" display="A2421134F"/>
    <hyperlink ref="E132" location="A2421135J" display="A2421135J"/>
    <hyperlink ref="E133" location="A3346896L" display="A3346896L"/>
    <hyperlink ref="E134" location="A2421137L" display="A2421137L"/>
    <hyperlink ref="E135" location="A2421138R" display="A2421138R"/>
    <hyperlink ref="E136" location="A2421139T" display="A2421139T"/>
    <hyperlink ref="E137" location="A2421140A" display="A2421140A"/>
    <hyperlink ref="E138" location="A2421141C" display="A2421141C"/>
    <hyperlink ref="E139" location="A2421142F" display="A2421142F"/>
    <hyperlink ref="E140" location="A2421143J" display="A2421143J"/>
    <hyperlink ref="E141" location="A3539245W" display="A3539245W"/>
    <hyperlink ref="E142" location="A2421144K" display="A2421144K"/>
    <hyperlink ref="E143" location="A2421145L" display="A2421145L"/>
    <hyperlink ref="E144" location="A3579984W" display="A3579984W"/>
    <hyperlink ref="E145" location="A2421146R" display="A2421146R"/>
    <hyperlink ref="E146" location="A2421147T" display="A2421147T"/>
    <hyperlink ref="E147" location="A2421148V" display="A2421148V"/>
    <hyperlink ref="E148" location="A2421149W" display="A2421149W"/>
    <hyperlink ref="E149" location="A3539246X" display="A3539246X"/>
    <hyperlink ref="E150" location="A2421150F" display="A2421150F"/>
    <hyperlink ref="E151" location="A2421151J" display="A2421151J"/>
    <hyperlink ref="E152" location="A2421152K" display="A2421152K"/>
    <hyperlink ref="E153" location="A2421153L" display="A2421153L"/>
    <hyperlink ref="E154" location="A2421154R" display="A2421154R"/>
    <hyperlink ref="E155" location="A2421156V" display="A2421156V"/>
    <hyperlink ref="E156" location="A2421157W" display="A2421157W"/>
    <hyperlink ref="E157" location="A2421158X" display="A2421158X"/>
    <hyperlink ref="E158" location="A2421159A" display="A2421159A"/>
    <hyperlink ref="E159" location="A2421164V" display="A2421164V"/>
    <hyperlink ref="E160" location="A3347922X" display="A3347922X"/>
    <hyperlink ref="E161" location="A2421162R" display="A2421162R"/>
    <hyperlink ref="E162" location="A2421161L" display="A2421161L"/>
    <hyperlink ref="E163" location="A3347918J" display="A3347918J"/>
    <hyperlink ref="E164" location="A3347917F" display="A3347917F"/>
    <hyperlink ref="E165" location="A3347920V" display="A3347920V"/>
    <hyperlink ref="E166" location="A3347923A" display="A3347923A"/>
    <hyperlink ref="E167" location="A3347921W" display="A3347921W"/>
    <hyperlink ref="E168" location="A2421166X" display="A2421166X"/>
    <hyperlink ref="E169" location="A2421167A" display="A2421167A"/>
    <hyperlink ref="E170" location="A2421168C" display="A2421168C"/>
    <hyperlink ref="E171" location="A2519255J" display="A2519255J"/>
    <hyperlink ref="E172" location="A2519259T" display="A2519259T"/>
    <hyperlink ref="E173" location="A2421171T" display="A2421171T"/>
    <hyperlink ref="E174" location="A2421172V" display="A2421172V"/>
    <hyperlink ref="E175" location="A2421173W" display="A2421173W"/>
    <hyperlink ref="E176" location="A2421174X" display="A2421174X"/>
    <hyperlink ref="E177" location="A3346873W" display="A3346873W"/>
    <hyperlink ref="E178" location="A2421176C" display="A2421176C"/>
    <hyperlink ref="E179" location="A2421177F" display="A2421177F"/>
    <hyperlink ref="E180" location="A2421178J" display="A2421178J"/>
    <hyperlink ref="E181" location="A2421179K" display="A2421179K"/>
    <hyperlink ref="E182" location="A3346897R" display="A3346897R"/>
    <hyperlink ref="E183" location="A2421440C" display="A2421440C"/>
    <hyperlink ref="E184" location="A2421441F" display="A2421441F"/>
    <hyperlink ref="E185" location="A2421442J" display="A2421442J"/>
    <hyperlink ref="E186" location="A2421443K" display="A2421443K"/>
    <hyperlink ref="E187" location="A2421444L" display="A2421444L"/>
    <hyperlink ref="E188" location="A2421445R" display="A2421445R"/>
    <hyperlink ref="E189" location="A2421446T" display="A2421446T"/>
    <hyperlink ref="E190" location="A3539247A" display="A3539247A"/>
    <hyperlink ref="E191" location="A2421447V" display="A2421447V"/>
    <hyperlink ref="E192" location="A2421448W" display="A2421448W"/>
    <hyperlink ref="E193" location="A3579985X" display="A3579985X"/>
    <hyperlink ref="E194" location="A2421449X" display="A2421449X"/>
    <hyperlink ref="E195" location="A2421450J" display="A2421450J"/>
    <hyperlink ref="E196" location="A2421451K" display="A2421451K"/>
    <hyperlink ref="E197" location="A2421452L" display="A2421452L"/>
    <hyperlink ref="E198" location="A3539248C" display="A3539248C"/>
    <hyperlink ref="E199" location="A2421453R" display="A2421453R"/>
    <hyperlink ref="E200" location="A2421454T" display="A2421454T"/>
    <hyperlink ref="E201" location="A2421455V" display="A2421455V"/>
    <hyperlink ref="E202" location="A2421456W" display="A2421456W"/>
    <hyperlink ref="E203" location="A2421200T" display="A2421200T"/>
    <hyperlink ref="B9" r:id="rId3"/>
    <hyperlink ref="E209" location="A2421282J" display="A2421282J"/>
    <hyperlink ref="E210" location="A2421283K" display="A2421283K"/>
    <hyperlink ref="E211" location="A2421284L" display="A2421284L"/>
    <hyperlink ref="E212" location="A2421285R" display="A2421285R"/>
    <hyperlink ref="E213" location="A2421286T" display="A2421286T"/>
    <hyperlink ref="E214" location="A2421287V" display="A2421287V"/>
    <hyperlink ref="E215" location="A2421288W" display="A2421288W"/>
    <hyperlink ref="E216" location="A2421289X" display="A2421289X"/>
    <hyperlink ref="E217" location="A2421290J" display="A2421290J"/>
    <hyperlink ref="E218" location="A2421291K" display="A2421291K"/>
    <hyperlink ref="E219" location="A2421292L" display="A2421292L"/>
    <hyperlink ref="E220" location="A2421293R" display="A2421293R"/>
    <hyperlink ref="E221" location="A2421294T" display="A2421294T"/>
    <hyperlink ref="E222" location="A2421295V" display="A2421295V"/>
    <hyperlink ref="E223" location="A2421296W" display="A2421296W"/>
    <hyperlink ref="E224" location="A2421297X" display="A2421297X"/>
    <hyperlink ref="E225" location="A2421298A" display="A2421298A"/>
    <hyperlink ref="E226" location="A2421299C" display="A2421299C"/>
    <hyperlink ref="E227" location="A2421300A" display="A2421300A"/>
    <hyperlink ref="E228" location="A2421301C" display="A2421301C"/>
    <hyperlink ref="E229" location="A2421302F" display="A2421302F"/>
    <hyperlink ref="E230" location="A2421303J" display="A2421303J"/>
    <hyperlink ref="E231" location="A2421304K" display="A2421304K"/>
    <hyperlink ref="E232" location="A2421305L" display="A2421305L"/>
    <hyperlink ref="E233" location="A2421306R" display="A2421306R"/>
    <hyperlink ref="E234" location="A2421307T" display="A2421307T"/>
    <hyperlink ref="E235" location="A2421308V" display="A2421308V"/>
    <hyperlink ref="E236" location="A2421584R" display="A2421584R"/>
    <hyperlink ref="E237" location="A2421585T" display="A2421585T"/>
    <hyperlink ref="E238" location="A2421586V" display="A2421586V"/>
    <hyperlink ref="E239" location="A2421587W" display="A2421587W"/>
    <hyperlink ref="E240" location="A2421588X" display="A2421588X"/>
    <hyperlink ref="E241" location="A2421589A" display="A2421589A"/>
    <hyperlink ref="E242" location="A2421590K" display="A2421590K"/>
    <hyperlink ref="E243" location="A2421591L" display="A2421591L"/>
    <hyperlink ref="E244" location="A2421592R" display="A2421592R"/>
    <hyperlink ref="E245" location="A2421593T" display="A2421593T"/>
    <hyperlink ref="E246" location="A2421594V" display="A2421594V"/>
    <hyperlink ref="E247" location="A2421595W" display="A2421595W"/>
    <hyperlink ref="E248" location="A2421596X" display="A2421596X"/>
    <hyperlink ref="E249" location="A2421597A" display="A2421597A"/>
    <hyperlink ref="E250" location="A2421598C" display="A2421598C"/>
    <hyperlink ref="E251" location="A2421330R" display="A2421330R"/>
    <hyperlink ref="E252" location="A2421331T" display="A2421331T"/>
    <hyperlink ref="E253" location="A2421332V" display="A2421332V"/>
    <hyperlink ref="E254" location="A2421333W" display="A2421333W"/>
    <hyperlink ref="E255" location="A2421334X" display="A2421334X"/>
    <hyperlink ref="E256" location="A2421335A" display="A2421335A"/>
    <hyperlink ref="E257" location="A2421336C" display="A2421336C"/>
    <hyperlink ref="E263" location="A2421568R" display="A2421568R"/>
    <hyperlink ref="E264" location="A2421569T" display="A2421569T"/>
    <hyperlink ref="E265" location="A2421570A" display="A2421570A"/>
    <hyperlink ref="E266" location="A2421571C" display="A2421571C"/>
    <hyperlink ref="E267" location="A2421576R" display="A2421576R"/>
    <hyperlink ref="E268" location="A3347576V" display="A3347576V"/>
    <hyperlink ref="E269" location="A2421574K" display="A2421574K"/>
    <hyperlink ref="E270" location="A2421573J" display="A2421573J"/>
    <hyperlink ref="E271" location="A3347571J" display="A3347571J"/>
    <hyperlink ref="E272" location="A3347574R" display="A3347574R"/>
    <hyperlink ref="E273" location="A3347577W" display="A3347577W"/>
    <hyperlink ref="E274" location="A3347575T" display="A3347575T"/>
    <hyperlink ref="E275" location="A2421578V" display="A2421578V"/>
    <hyperlink ref="E276" location="A2421579W" display="A2421579W"/>
    <hyperlink ref="E277" location="A2421580F" display="A2421580F"/>
    <hyperlink ref="E278" location="A2519260A" display="A2519260A"/>
    <hyperlink ref="E279" location="A2519261C" display="A2519261C"/>
    <hyperlink ref="E280" location="A2421583L" display="A2421583L"/>
    <hyperlink ref="E281" location="A2421875R" display="A2421875R"/>
    <hyperlink ref="E282" location="A2421876T" display="A2421876T"/>
    <hyperlink ref="E283" location="A2421877V" display="A2421877V"/>
    <hyperlink ref="E284" location="A3346877F" display="A3346877F"/>
    <hyperlink ref="E285" location="A2421879X" display="A2421879X"/>
    <hyperlink ref="E286" location="A2421880J" display="A2421880J"/>
    <hyperlink ref="E287" location="A2421881K" display="A2421881K"/>
    <hyperlink ref="E288" location="A3346878J" display="A3346878J"/>
    <hyperlink ref="E289" location="A2421883R" display="A2421883R"/>
    <hyperlink ref="E290" location="A2421884T" display="A2421884T"/>
    <hyperlink ref="E291" location="A2421885V" display="A2421885V"/>
    <hyperlink ref="E292" location="A2421886W" display="A2421886W"/>
    <hyperlink ref="E293" location="A2421887X" display="A2421887X"/>
    <hyperlink ref="E294" location="A2421599F" display="A2421599F"/>
    <hyperlink ref="E295" location="A2421600C" display="A2421600C"/>
    <hyperlink ref="E296" location="A2421601F" display="A2421601F"/>
    <hyperlink ref="E297" location="A2421602J" display="A2421602J"/>
    <hyperlink ref="E298" location="A2421603K" display="A2421603K"/>
    <hyperlink ref="E299" location="A2421604L" display="A2421604L"/>
    <hyperlink ref="E300" location="A2421605R" display="A2421605R"/>
    <hyperlink ref="E301" location="A2421606T" display="A2421606T"/>
    <hyperlink ref="E302" location="A2421607V" display="A2421607V"/>
    <hyperlink ref="E303" location="A2421608W" display="A2421608W"/>
    <hyperlink ref="E346" location="A2421812F" display="A2421812F"/>
    <hyperlink ref="E345" location="A2421811C" display="A2421811C"/>
    <hyperlink ref="E344" location="A2421810A" display="A2421810A"/>
    <hyperlink ref="E343" location="A2421809T" display="A2421809T"/>
    <hyperlink ref="E342" location="A2421808R" display="A2421808R"/>
    <hyperlink ref="E341" location="A2421807L" display="A2421807L"/>
    <hyperlink ref="E340" location="A2421806K" display="A2421806K"/>
    <hyperlink ref="E339" location="A2421805J" display="A2421805J"/>
    <hyperlink ref="E338" location="A2421804F" display="A2421804F"/>
    <hyperlink ref="E337" location="A2421802A" display="A2421802A"/>
    <hyperlink ref="E336" location="A2421801X" display="A2421801X"/>
    <hyperlink ref="E335" location="A2421800W" display="A2421800W"/>
    <hyperlink ref="E334" location="A2421799X" display="A2421799X"/>
    <hyperlink ref="E333" location="A2421798W" display="A2421798W"/>
    <hyperlink ref="E332" location="A2421797V" display="A2421797V"/>
    <hyperlink ref="E331" location="A2421796T" display="A2421796T"/>
    <hyperlink ref="E330" location="A2421795R" display="A2421795R"/>
    <hyperlink ref="E329" location="A3346879K" display="A3346879K"/>
    <hyperlink ref="E328" location="A2421793K" display="A2421793K"/>
    <hyperlink ref="E327" location="A2421792J" display="A2421792J"/>
    <hyperlink ref="E326" location="A2421791F" display="A2421791F"/>
    <hyperlink ref="E325" location="A2421790C" display="A2421790C"/>
    <hyperlink ref="E324" location="A2519263J" display="A2519263J"/>
    <hyperlink ref="E323" location="A2519262F" display="A2519262F"/>
    <hyperlink ref="E322" location="A2421787R" display="A2421787R"/>
    <hyperlink ref="E321" location="A2421786L" display="A2421786L"/>
    <hyperlink ref="E320" location="A2421785K" display="A2421785K"/>
    <hyperlink ref="E319" location="A3347567T" display="A3347567T"/>
    <hyperlink ref="E318" location="A3347568V" display="A3347568V"/>
    <hyperlink ref="E317" location="A3347566R" display="A3347566R"/>
    <hyperlink ref="E316" location="A3347563J" display="A3347563J"/>
    <hyperlink ref="E315" location="A2421780X" display="A2421780X"/>
    <hyperlink ref="E314" location="A2421781A" display="A2421781A"/>
    <hyperlink ref="E313" location="A3579989J" display="A3579989J"/>
    <hyperlink ref="E312" location="A2421783F" display="A2421783F"/>
    <hyperlink ref="E311" location="A2421778L" display="A2421778L"/>
    <hyperlink ref="E310" location="A2421777K" display="A2421777K"/>
    <hyperlink ref="E309" location="A2421776J" display="A2421776J"/>
    <hyperlink ref="E308" location="A2421775F" display="A2421775F"/>
    <hyperlink ref="E351" location="A2421901J" display="A2421901J"/>
    <hyperlink ref="E352" location="A2421902K" display="A2421902K"/>
    <hyperlink ref="E353" location="A2421903L" display="A2421903L"/>
    <hyperlink ref="E354" location="A2421904R" display="A2421904R"/>
    <hyperlink ref="E355" location="A2421908X" display="A2421908X"/>
    <hyperlink ref="E356" location="A2421907W" display="A2421907W"/>
    <hyperlink ref="E357" location="A2421906V" display="A2421906V"/>
    <hyperlink ref="E358" location="A3350568C" display="A3350568C"/>
    <hyperlink ref="E359" location="A3346929W" display="A3346929W"/>
    <hyperlink ref="E360" location="A3346931J" display="A3346931J"/>
    <hyperlink ref="E361" location="A3346934R" display="A3346934R"/>
    <hyperlink ref="E362" location="A3346932K" display="A3346932K"/>
    <hyperlink ref="E363" location="A2421910K" display="A2421910K"/>
    <hyperlink ref="E364" location="A2421911L" display="A2421911L"/>
    <hyperlink ref="E365" location="A2421912R" display="A2421912R"/>
    <hyperlink ref="E366" location="A2421913T" display="A2421913T"/>
    <hyperlink ref="E367" location="A2421914V" display="A2421914V"/>
    <hyperlink ref="E368" location="A2421915W" display="A2421915W"/>
    <hyperlink ref="E369" location="A3346880V" display="A3346880V"/>
    <hyperlink ref="E370" location="A2421917A" display="A2421917A"/>
    <hyperlink ref="E371" location="A2421918C" display="A2421918C"/>
    <hyperlink ref="E372" location="A2421919F" display="A2421919F"/>
    <hyperlink ref="E373" location="A2421920R" display="A2421920R"/>
    <hyperlink ref="E374" location="A3346899V" display="A3346899V"/>
    <hyperlink ref="E375" location="A2421922V" display="A2421922V"/>
    <hyperlink ref="E376" location="A2421923W" display="A2421923W"/>
    <hyperlink ref="E377" location="A2421924X" display="A2421924X"/>
    <hyperlink ref="E378" location="A2421925A" display="A2421925A"/>
    <hyperlink ref="E379" location="A2421926C" display="A2421926C"/>
    <hyperlink ref="E380" location="A2421927F" display="A2421927F"/>
    <hyperlink ref="E381" location="A2421928J" display="A2421928J"/>
    <hyperlink ref="E382" location="A2421929K" display="A2421929K"/>
    <hyperlink ref="E383" location="A3579988F" display="A3579988F"/>
    <hyperlink ref="E384" location="A2421930V" display="A2421930V"/>
    <hyperlink ref="E385" location="A2421931W" display="A2421931W"/>
    <hyperlink ref="E386" location="A2421932X" display="A2421932X"/>
    <hyperlink ref="E387" location="A3539253W" display="A3539253W"/>
    <hyperlink ref="E388" location="A2421934C" display="A2421934C"/>
    <hyperlink ref="E389" location="A2421935F" display="A2421935F"/>
    <hyperlink ref="E394" location="A2422061W" display="A2422061W"/>
    <hyperlink ref="E395" location="A2422062X" display="A2422062X"/>
    <hyperlink ref="E396" location="A2422063A" display="A2422063A"/>
    <hyperlink ref="E397" location="A2422064C" display="A2422064C"/>
    <hyperlink ref="E398" location="A2422069R" display="A2422069R"/>
    <hyperlink ref="E399" location="A3347050A" display="A3347050A"/>
    <hyperlink ref="E400" location="A2422067K" display="A2422067K"/>
    <hyperlink ref="E401" location="A2422066J" display="A2422066J"/>
    <hyperlink ref="E402" location="A3347046K" display="A3347046K"/>
    <hyperlink ref="E403" location="A3347048R" display="A3347048R"/>
    <hyperlink ref="E404" location="A3347051C" display="A3347051C"/>
    <hyperlink ref="E405" location="A2422071A" display="A2422071A"/>
    <hyperlink ref="E406" location="A2422072C" display="A2422072C"/>
    <hyperlink ref="E407" location="A2422073F" display="A2422073F"/>
    <hyperlink ref="E408" location="A2519387K" display="A2519387K"/>
    <hyperlink ref="E409" location="A2519386J" display="A2519386J"/>
    <hyperlink ref="E410" location="A2422076L" display="A2422076L"/>
    <hyperlink ref="E411" location="A2422077R" display="A2422077R"/>
    <hyperlink ref="E412" location="A2422078T" display="A2422078T"/>
    <hyperlink ref="E413" location="A3346881W" display="A3346881W"/>
    <hyperlink ref="E414" location="A2422080C" display="A2422080C"/>
    <hyperlink ref="E415" location="A2422081F" display="A2422081F"/>
    <hyperlink ref="E416" location="A2422082J" display="A2422082J"/>
    <hyperlink ref="E417" location="A2422083K" display="A2422083K"/>
    <hyperlink ref="E418" location="A2422084L" display="A2422084L"/>
    <hyperlink ref="E419" location="A2422085R" display="A2422085R"/>
    <hyperlink ref="E420" location="A2422086T" display="A2422086T"/>
    <hyperlink ref="E421" location="A2422087V" display="A2422087V"/>
    <hyperlink ref="E422" location="A2422089X" display="A2422089X"/>
    <hyperlink ref="E423" location="A2422090J" display="A2422090J"/>
    <hyperlink ref="E424" location="A2422091K" display="A2422091K"/>
    <hyperlink ref="E425" location="A2422092L" display="A2422092L"/>
    <hyperlink ref="E426" location="A2422093R" display="A2422093R"/>
    <hyperlink ref="E427" location="A2422094T" display="A2422094T"/>
    <hyperlink ref="E428" location="A3605369R" display="A3605369R"/>
    <hyperlink ref="E432" location="A2422219K" display="A2422219K"/>
    <hyperlink ref="E433" location="A2422220V" display="A2422220V"/>
    <hyperlink ref="E434" location="A3579990T" display="A3579990T"/>
    <hyperlink ref="E435" location="A2422221W" display="A2422221W"/>
    <hyperlink ref="E436" location="A2422222X" display="A2422222X"/>
    <hyperlink ref="E437" location="A2422223A" display="A2422223A"/>
    <hyperlink ref="E438" location="A2422224C" display="A2422224C"/>
    <hyperlink ref="E439" location="A3539255A" display="A3539255A"/>
    <hyperlink ref="E440" location="A2422225F" display="A2422225F"/>
    <hyperlink ref="E441" location="A2422226J" display="A2422226J"/>
    <hyperlink ref="E442" location="A2422227K" display="A2422227K"/>
    <hyperlink ref="E443" location="A2422228L" display="A2422228L"/>
    <hyperlink ref="E444" location="A2422229R" display="A2422229R"/>
    <hyperlink ref="E445" location="A2422230X" display="A2422230X"/>
    <hyperlink ref="E446" location="A2422231A" display="A2422231A"/>
    <hyperlink ref="E447" location="A3539256C" display="A3539256C"/>
    <hyperlink ref="E448" location="A2422232C" display="A2422232C"/>
    <hyperlink ref="E449" location="A2422233F" display="A2422233F"/>
    <hyperlink ref="E455" location="A2421998R" display="A2421998R"/>
    <hyperlink ref="E456" location="A2421999T" display="A2421999T"/>
    <hyperlink ref="E457" location="A2422000T" display="A2422000T"/>
    <hyperlink ref="E458" location="A2422001V" display="A2422001V"/>
    <hyperlink ref="E459" location="A2422002W" display="A2422002W"/>
    <hyperlink ref="E460" location="A2422003X" display="A2422003X"/>
    <hyperlink ref="E461" location="A2422004A" display="A2422004A"/>
    <hyperlink ref="E462" location="A2422005C" display="A2422005C"/>
    <hyperlink ref="E463" location="A2422006F" display="A2422006F"/>
    <hyperlink ref="E464" location="A2422007J" display="A2422007J"/>
    <hyperlink ref="E465" location="A2422008K" display="A2422008K"/>
    <hyperlink ref="E466" location="A2422009L" display="A2422009L"/>
    <hyperlink ref="E467" location="A2422010W" display="A2422010W"/>
    <hyperlink ref="E468" location="A2422011X" display="A2422011X"/>
    <hyperlink ref="E469" location="A2422290A" display="A2422290A"/>
    <hyperlink ref="E470" location="A2422291C" display="A2422291C"/>
    <hyperlink ref="E471" location="A2422292F" display="A2422292F"/>
    <hyperlink ref="E472" location="A2422293J" display="A2422293J"/>
    <hyperlink ref="E473" location="A2422294K" display="A2422294K"/>
    <hyperlink ref="E474" location="A2527426R" display="A2527426R"/>
    <hyperlink ref="E475" location="A2519081V" display="A2519081V"/>
    <hyperlink ref="E476" location="A2422296R" display="A2422296R"/>
    <hyperlink ref="E477" location="A2422297T" display="A2422297T"/>
    <hyperlink ref="E483" location="A2422577K" display="A2422577K"/>
    <hyperlink ref="E484" location="A2422578L" display="A2422578L"/>
    <hyperlink ref="E485" location="A2422579R" display="A2422579R"/>
    <hyperlink ref="E486" location="A2422580X" display="A2422580X"/>
    <hyperlink ref="E487" location="A2422581A" display="A2422581A"/>
    <hyperlink ref="E488" location="A2422582C" display="A2422582C"/>
    <hyperlink ref="E489" location="A2422583F" display="A2422583F"/>
    <hyperlink ref="E490" location="A2422584J" display="A2422584J"/>
    <hyperlink ref="E491" location="A2422585K" display="A2422585K"/>
    <hyperlink ref="E492" location="A2422586L" display="A2422586L"/>
    <hyperlink ref="E493" location="A2422587R" display="A2422587R"/>
    <hyperlink ref="E494" location="A2422588T" display="A2422588T"/>
    <hyperlink ref="E495" location="A2422589V" display="A2422589V"/>
    <hyperlink ref="E496" location="A2422590C" display="A2422590C"/>
    <hyperlink ref="E497" location="A2422591F" display="A2422591F"/>
    <hyperlink ref="E498" location="A2422901A" display="A2422901A"/>
    <hyperlink ref="E499" location="A2422902C" display="A2422902C"/>
    <hyperlink ref="E500" location="A2422903F" display="A2422903F"/>
    <hyperlink ref="E501" location="A2422904J" display="A2422904J"/>
    <hyperlink ref="E502" location="A2422905K" display="A2422905K"/>
    <hyperlink ref="E503" location="A2422906L" display="A2422906L"/>
    <hyperlink ref="E504" location="A2422907R" display="A2422907R"/>
    <hyperlink ref="E505" location="A2422908T" display="A2422908T"/>
    <hyperlink ref="E506" location="A2422909V" display="A2422909V"/>
    <hyperlink ref="E507" location="A2422910C" display="A2422910C"/>
    <hyperlink ref="E508" location="A2422911F" display="A2422911F"/>
    <hyperlink ref="E509" location="A2422912J" display="A2422912J"/>
    <hyperlink ref="E510" location="A2422913K" display="A2422913K"/>
    <hyperlink ref="E511" location="A2422914L" display="A2422914L"/>
    <hyperlink ref="E512" location="A2422915R" display="A2422915R"/>
    <hyperlink ref="E513" location="A2422916T" display="A2422916T"/>
    <hyperlink ref="E514" location="A2422917V" display="A2422917V"/>
    <hyperlink ref="E515" location="A2422570V" display="A2422570V"/>
    <hyperlink ref="E516" location="A2422571W" display="A2422571W"/>
    <hyperlink ref="E517" location="A2422572X" display="A2422572X"/>
    <hyperlink ref="E518" location="A2422573A" display="A2422573A"/>
    <hyperlink ref="E519" location="A2422574C" display="A2422574C"/>
    <hyperlink ref="E520" location="A2422575F" display="A2422575F"/>
    <hyperlink ref="E521" location="A2422918W" display="A2422918W"/>
    <hyperlink ref="E522" location="A2422576J" display="A2422576J"/>
    <hyperlink ref="E527" location="A2422528R" display="A2422528R"/>
    <hyperlink ref="E528" location="A2422529T" display="A2422529T"/>
    <hyperlink ref="E529" location="A2422530A" display="A2422530A"/>
    <hyperlink ref="E530" location="A2422531C" display="A2422531C"/>
    <hyperlink ref="E531" location="A2422532F" display="A2422532F"/>
    <hyperlink ref="E532" location="A2422533J" display="A2422533J"/>
    <hyperlink ref="E533" location="A2422534K" display="A2422534K"/>
    <hyperlink ref="E534" location="A2422535L" display="A2422535L"/>
    <hyperlink ref="E535" location="A2422536R" display="A2422536R"/>
    <hyperlink ref="E536" location="A2422537T" display="A2422537T"/>
    <hyperlink ref="E537" location="A2422538V" display="A2422538V"/>
    <hyperlink ref="E538" location="A2422539W" display="A2422539W"/>
    <hyperlink ref="E539" location="A2422540F" display="A2422540F"/>
    <hyperlink ref="E540" location="A2422541J" display="A2422541J"/>
    <hyperlink ref="E541" location="A2422521X" display="A2422521X"/>
    <hyperlink ref="E542" location="A2422522A" display="A2422522A"/>
    <hyperlink ref="E543" location="A2422523C" display="A2422523C"/>
    <hyperlink ref="E544" location="A2422524F" display="A2422524F"/>
    <hyperlink ref="E545" location="A2422525J" display="A2422525J"/>
    <hyperlink ref="E546" location="A2422526K" display="A2422526K"/>
    <hyperlink ref="E547" location="A2422527L" display="A2422527L"/>
    <hyperlink ref="E548" location="A2422514A" display="A2422514A"/>
    <hyperlink ref="E549" location="A2422515C" display="A2422515C"/>
    <hyperlink ref="E550" location="A2422516F" display="A2422516F"/>
    <hyperlink ref="E551" location="A2422517J" display="A2422517J"/>
    <hyperlink ref="E552" location="A2422518K" display="A2422518K"/>
    <hyperlink ref="E553" location="A2422519L" display="A2422519L"/>
    <hyperlink ref="E554" location="A2422520W" display="A2422520W"/>
    <hyperlink ref="E555" location="A3347588C" display="A3347588C"/>
    <hyperlink ref="E556" location="A3347589F" display="A3347589F"/>
    <hyperlink ref="E557" location="A3347586X" display="A3347586X"/>
    <hyperlink ref="E558" location="A3346858X" display="A3346858X"/>
    <hyperlink ref="E559" location="A3346859A" display="A3346859A"/>
    <hyperlink ref="E560" location="A3346856V" display="A3346856V"/>
    <hyperlink ref="E561" location="A3347159F" display="A3347159F"/>
    <hyperlink ref="E562" location="A3347583T" display="A3347583T"/>
    <hyperlink ref="E563" location="A3347584V" display="A3347584V"/>
    <hyperlink ref="E564" location="A3347581L" display="A3347581L"/>
    <hyperlink ref="E565" location="A3346853L" display="A3346853L"/>
    <hyperlink ref="E566" location="A3346854R" display="A3346854R"/>
    <hyperlink ref="E567" location="A3346851J" display="A3346851J"/>
    <hyperlink ref="E568" location="A3347158C" display="A3347158C"/>
    <hyperlink ref="E569" location="A3347059W" display="A3347059W"/>
    <hyperlink ref="E570" location="A3347060F" display="A3347060F"/>
    <hyperlink ref="E571" location="A3347057T" display="A3347057T"/>
    <hyperlink ref="E572" location="A3346870R" display="A3346870R"/>
    <hyperlink ref="E573" location="A3346871T" display="A3346871T"/>
    <hyperlink ref="E574" location="A3346868C" display="A3346868C"/>
    <hyperlink ref="E575" location="A3347160R" display="A3347160R"/>
    <hyperlink ref="E576" location="A2422549A" display="A2422549A"/>
    <hyperlink ref="E577" location="A2422550K" display="A2422550K"/>
    <hyperlink ref="E578" location="A2422551L" display="A2422551L"/>
    <hyperlink ref="E579" location="A2422552R" display="A2422552R"/>
    <hyperlink ref="E580" location="A2422553T" display="A2422553T"/>
    <hyperlink ref="E581" location="A2422554V" display="A2422554V"/>
    <hyperlink ref="E582" location="A2422555W" display="A2422555W"/>
    <hyperlink ref="E583" location="A2422542K" display="A2422542K"/>
    <hyperlink ref="E584" location="A2422543L" display="A2422543L"/>
    <hyperlink ref="E585" location="A2422544R" display="A2422544R"/>
    <hyperlink ref="E586" location="A2422545T" display="A2422545T"/>
    <hyperlink ref="E587" location="A2422546V" display="A2422546V"/>
    <hyperlink ref="E588" location="A2422547W" display="A2422547W"/>
    <hyperlink ref="E589" location="A2422548X" display="A2422548X"/>
    <hyperlink ref="E590" location="A2422563W" display="A2422563W"/>
    <hyperlink ref="E591" location="A2422564X" display="A2422564X"/>
    <hyperlink ref="E592" location="A2422565A" display="A2422565A"/>
    <hyperlink ref="E593" location="A2422566C" display="A2422566C"/>
    <hyperlink ref="E594" location="A2422567F" display="A2422567F"/>
    <hyperlink ref="E595" location="A2422568J" display="A2422568J"/>
    <hyperlink ref="E596" location="A2422569K" display="A2422569K"/>
    <hyperlink ref="E597" location="A2422570V" display="A2422570V"/>
    <hyperlink ref="E598" location="A2422571W" display="A2422571W"/>
    <hyperlink ref="E599" location="A2422572X" display="A2422572X"/>
    <hyperlink ref="E600" location="A2422573A" display="A2422573A"/>
    <hyperlink ref="E601" location="A2422574C" display="A2422574C"/>
    <hyperlink ref="E602" location="A2422575F" display="A2422575F"/>
    <hyperlink ref="E603" location="A2422576J" display="A2422576J"/>
    <hyperlink ref="E612" location="A3427368A" display="A3427368A"/>
    <hyperlink ref="E613" location="A3425685V" display="A3425685V"/>
    <hyperlink ref="E614" location="A3426162A" display="A3426162A"/>
    <hyperlink ref="E615" location="A3371801C" display="A3371801C"/>
    <hyperlink ref="E616" location="A3370250A" display="A3370250A"/>
    <hyperlink ref="E617" location="A3430074C" display="A3430074C"/>
    <hyperlink ref="E618" location="A3372329C" display="A3372329C"/>
    <hyperlink ref="E619" location="A3368777F" display="A3368777F"/>
    <hyperlink ref="E620" location="A3540785J" display="A3540785J"/>
    <hyperlink ref="E621" location="A3431457F" display="A3431457F"/>
    <hyperlink ref="E622" location="A3358616F" display="A3358616F"/>
    <hyperlink ref="E623" location="A3429777A" display="A3429777A"/>
    <hyperlink ref="E624" location="A3370328R" display="A3370328R"/>
    <hyperlink ref="E625" location="A3364253V" display="A3364253V"/>
    <hyperlink ref="E626" location="A3425322J" display="A3425322J"/>
    <hyperlink ref="E627" location="A3358709T" display="A3358709T"/>
    <hyperlink ref="E628" location="A3359195L" display="A3359195L"/>
    <hyperlink ref="E629" location="A3374069F" display="A3374069F"/>
    <hyperlink ref="E630" location="A3360842V" display="A3360842V"/>
    <hyperlink ref="E631" location="A3370433T" display="A3370433T"/>
    <hyperlink ref="E632" location="A3371417K" display="A3371417K"/>
    <hyperlink ref="E633" location="A3371963V" display="A3371963V"/>
    <hyperlink ref="E634" location="A3374552F" display="A3374552F"/>
    <hyperlink ref="E635" location="A3430944W" display="A3430944W"/>
    <hyperlink ref="E636" location="A3541017K" display="A3541017K"/>
    <hyperlink ref="E637" location="A3372593R" display="A3372593R"/>
    <hyperlink ref="E638" location="A3541018L" display="A3541018L"/>
    <hyperlink ref="E639" location="A3541019R" display="A3541019R"/>
    <hyperlink ref="E640" location="A3371492K" display="A3371492K"/>
    <hyperlink ref="E641" location="A3541020X" display="A3541020X"/>
    <hyperlink ref="E642" location="A3431511J" display="A3431511J"/>
    <hyperlink ref="E643" location="A3359360F" display="A3359360F"/>
    <hyperlink ref="E644" location="A3374201C" display="A3374201C"/>
    <hyperlink ref="E645" location="A3363983C" display="A3363983C"/>
    <hyperlink ref="E646" location="A3363452T" display="A3363452T"/>
    <hyperlink ref="E647" location="A3374204K" display="A3374204K"/>
    <hyperlink ref="E648" location="A3365522X" display="A3365522X"/>
    <hyperlink ref="E649" location="A3359927J" display="A3359927J"/>
    <hyperlink ref="E650" location="A3362921C" display="A3362921C"/>
    <hyperlink ref="E651" location="A3372647K" display="A3372647K"/>
    <hyperlink ref="E652" location="A3372650X" display="A3372650X"/>
    <hyperlink ref="E653" location="A3362453A" display="A3362453A"/>
    <hyperlink ref="E654" location="A3428154L" display="A3428154L"/>
    <hyperlink ref="E655" location="A3365060T" display="A3365060T"/>
    <hyperlink ref="E656" location="A3364562X" display="A3364562X"/>
    <hyperlink ref="E657" location="A3541285F" display="A3541285F"/>
    <hyperlink ref="E658" location="A3424479L" display="A3424479L"/>
    <hyperlink ref="E659" location="A3369629W" display="A3369629W"/>
    <hyperlink ref="E660" location="A3358868A" display="A3358868A"/>
    <hyperlink ref="E661" location="A3426825C" display="A3426825C"/>
    <hyperlink ref="E662" location="A3359999V" display="A3359999V"/>
    <hyperlink ref="E663" location="A3428706X" display="A3428706X"/>
    <hyperlink ref="E664" location="A3362066A" display="A3362066A"/>
    <hyperlink ref="E665" location="A3358883X" display="A3358883X"/>
    <hyperlink ref="E666" location="A3373769A" display="A3373769A"/>
    <hyperlink ref="E667" location="A3369644V" display="A3369644V"/>
    <hyperlink ref="E668" location="A3363005R" display="A3363005R"/>
    <hyperlink ref="E669" location="A3367025W" display="A3367025W"/>
    <hyperlink ref="E670" location="A3374261F" display="A3374261F"/>
    <hyperlink ref="E671" location="A3371663T" display="A3371663T"/>
    <hyperlink ref="E672" location="A3359447W" display="A3359447W"/>
    <hyperlink ref="E673" location="A3374774L" display="A3374774L"/>
    <hyperlink ref="E674" location="A3369170C" display="A3369170C"/>
    <hyperlink ref="E675" location="A3360545X" display="A3360545X"/>
    <hyperlink ref="E676" location="A3364571A" display="A3364571A"/>
    <hyperlink ref="E677" location="A3361562V" display="A3361562V"/>
    <hyperlink ref="E678" location="A3431544C" display="A3431544C"/>
    <hyperlink ref="E679" location="A3428391T" display="A3428391T"/>
    <hyperlink ref="E680" location="A3371873R" display="A3371873R"/>
    <hyperlink ref="E681" location="A3432594V" display="A3432594V"/>
    <hyperlink ref="E682" location="A3360935F" display="A3360935F"/>
    <hyperlink ref="E683" location="A3369077K" display="A3369077K"/>
    <hyperlink ref="E684" location="A3374666C" display="A3374666C"/>
    <hyperlink ref="E685" location="A3424770V" display="A3424770V"/>
    <hyperlink ref="E686" location="A3540584L" display="A3540584L"/>
    <hyperlink ref="E687" location="A3361517J" display="A3361517J"/>
    <hyperlink ref="E688" location="A3359351C" display="A3359351C"/>
    <hyperlink ref="E689" location="A3374696T" display="A3374696T"/>
    <hyperlink ref="E690" location="A3363440J" display="A3363440J"/>
    <hyperlink ref="E691" location="A3368552T" display="A3368552T"/>
    <hyperlink ref="E692" location="A3367988L" display="A3367988L"/>
    <hyperlink ref="E693" location="A3360449X" display="A3360449X"/>
    <hyperlink ref="E694" location="A3372113T" display="A3372113T"/>
    <hyperlink ref="E695" location="A3368555X" display="A3368555X"/>
    <hyperlink ref="E696" location="A3371045J" display="A3371045J"/>
    <hyperlink ref="E697" location="A3367991A" display="A3367991A"/>
    <hyperlink ref="E698" location="A3362435W" display="A3362435W"/>
    <hyperlink ref="E699" location="A3371048R" display="A3371048R"/>
    <hyperlink ref="E700" location="A3367994J" display="A3367994J"/>
    <hyperlink ref="E701" location="A3360962L" display="A3360962L"/>
    <hyperlink ref="E702" location="A3541136A" display="A3541136A"/>
    <hyperlink ref="E703" location="A3429549X" display="A3429549X"/>
    <hyperlink ref="E704" location="A3372713W" display="A3372713W"/>
    <hyperlink ref="E705" location="A3540530F" display="A3540530F"/>
    <hyperlink ref="E706" location="A3374783R" display="A3374783R"/>
    <hyperlink ref="E707" location="A3359465A" display="A3359465A"/>
    <hyperlink ref="E708" location="A3540531J" display="A3540531J"/>
    <hyperlink ref="E709" location="A3368648K" display="A3368648K"/>
    <hyperlink ref="E710" location="A3358904X" display="A3358904X"/>
    <hyperlink ref="E711" location="A3371144R" display="A3371144R"/>
    <hyperlink ref="E712" location="A3367517T" display="A3367517T"/>
    <hyperlink ref="E713" location="A3358907F" display="A3358907F"/>
    <hyperlink ref="E714" location="A3372188K" display="A3372188K"/>
    <hyperlink ref="E715" location="A3372716C" display="A3372716C"/>
    <hyperlink ref="E716" location="A3540532K" display="A3540532K"/>
    <hyperlink ref="E717" location="A3372719K" display="A3372719K"/>
    <hyperlink ref="E718" location="A3368651X" display="A3368651X"/>
    <hyperlink ref="E719" location="A3427367X" display="A3427367X"/>
    <hyperlink ref="E720" location="A3425684T" display="A3425684T"/>
    <hyperlink ref="E721" location="A3426161X" display="A3426161X"/>
    <hyperlink ref="E722" location="A3371800A" display="A3371800A"/>
    <hyperlink ref="E723" location="A3370249T" display="A3370249T"/>
    <hyperlink ref="E724" location="A3430073A" display="A3430073A"/>
    <hyperlink ref="E725" location="A3372328A" display="A3372328A"/>
    <hyperlink ref="E726" location="A3368776C" display="A3368776C"/>
    <hyperlink ref="E727" location="A3544813C" display="A3544813C"/>
    <hyperlink ref="E728" location="A3431456C" display="A3431456C"/>
    <hyperlink ref="E729" location="A3358615C" display="A3358615C"/>
    <hyperlink ref="E730" location="A3429776X" display="A3429776X"/>
    <hyperlink ref="E731" location="A3370327L" display="A3370327L"/>
    <hyperlink ref="E732" location="A3364252T" display="A3364252T"/>
    <hyperlink ref="E733" location="A3425321F" display="A3425321F"/>
    <hyperlink ref="E734" location="A3358708R" display="A3358708R"/>
    <hyperlink ref="E735" location="A3359194K" display="A3359194K"/>
    <hyperlink ref="E736" location="A3374068C" display="A3374068C"/>
    <hyperlink ref="E737" location="A3360841T" display="A3360841T"/>
    <hyperlink ref="E738" location="A3370432R" display="A3370432R"/>
    <hyperlink ref="E739" location="A3371416J" display="A3371416J"/>
    <hyperlink ref="E740" location="A3371962T" display="A3371962T"/>
    <hyperlink ref="E741" location="A3374551C" display="A3374551C"/>
    <hyperlink ref="E742" location="A3430943V" display="A3430943V"/>
    <hyperlink ref="E743" location="A3545045T" display="A3545045T"/>
    <hyperlink ref="E744" location="A3372592L" display="A3372592L"/>
    <hyperlink ref="E745" location="A3545046V" display="A3545046V"/>
    <hyperlink ref="E746" location="A3545047W" display="A3545047W"/>
    <hyperlink ref="E747" location="A3371491J" display="A3371491J"/>
    <hyperlink ref="E748" location="A3545048X" display="A3545048X"/>
    <hyperlink ref="E749" location="A3431510F" display="A3431510F"/>
    <hyperlink ref="E750" location="A3359359W" display="A3359359W"/>
    <hyperlink ref="E751" location="A3374200A" display="A3374200A"/>
    <hyperlink ref="E752" location="A3363982A" display="A3363982A"/>
    <hyperlink ref="E753" location="A3363451R" display="A3363451R"/>
    <hyperlink ref="E754" location="A3374203J" display="A3374203J"/>
    <hyperlink ref="E755" location="A3365521W" display="A3365521W"/>
    <hyperlink ref="E756" location="A3359926F" display="A3359926F"/>
    <hyperlink ref="E757" location="A3362920A" display="A3362920A"/>
    <hyperlink ref="E758" location="A3372646J" display="A3372646J"/>
    <hyperlink ref="E759" location="A3372649R" display="A3372649R"/>
    <hyperlink ref="E760" location="A3362452X" display="A3362452X"/>
    <hyperlink ref="E761" location="A3428153K" display="A3428153K"/>
    <hyperlink ref="E762" location="A3365059J" display="A3365059J"/>
    <hyperlink ref="E763" location="A3364561W" display="A3364561W"/>
    <hyperlink ref="E764" location="A3545313A" display="A3545313A"/>
    <hyperlink ref="E765" location="A3424478K" display="A3424478K"/>
    <hyperlink ref="E766" location="A3369628V" display="A3369628V"/>
    <hyperlink ref="E767" location="A3358867X" display="A3358867X"/>
    <hyperlink ref="E768" location="A3426824A" display="A3426824A"/>
    <hyperlink ref="E769" location="A3359998T" display="A3359998T"/>
    <hyperlink ref="E770" location="A3428705W" display="A3428705W"/>
    <hyperlink ref="E771" location="A3362065X" display="A3362065X"/>
    <hyperlink ref="E772" location="A3358882W" display="A3358882W"/>
    <hyperlink ref="E773" location="A3373768X" display="A3373768X"/>
    <hyperlink ref="E774" location="A3369643T" display="A3369643T"/>
    <hyperlink ref="E775" location="A3363004L" display="A3363004L"/>
    <hyperlink ref="E776" location="A3367024V" display="A3367024V"/>
    <hyperlink ref="E777" location="A3374260C" display="A3374260C"/>
    <hyperlink ref="E778" location="A3371662R" display="A3371662R"/>
    <hyperlink ref="E779" location="A3359446V" display="A3359446V"/>
    <hyperlink ref="E780" location="A3374773K" display="A3374773K"/>
    <hyperlink ref="E781" location="A3369169V" display="A3369169V"/>
    <hyperlink ref="E782" location="A3360544W" display="A3360544W"/>
    <hyperlink ref="E783" location="A3364570X" display="A3364570X"/>
    <hyperlink ref="E784" location="A3361561T" display="A3361561T"/>
    <hyperlink ref="E785" location="A3431543A" display="A3431543A"/>
    <hyperlink ref="E786" location="A3428390R" display="A3428390R"/>
    <hyperlink ref="E787" location="A3371872L" display="A3371872L"/>
    <hyperlink ref="E788" location="A3432593T" display="A3432593T"/>
    <hyperlink ref="E789" location="A3360934C" display="A3360934C"/>
    <hyperlink ref="E790" location="A3369076J" display="A3369076J"/>
    <hyperlink ref="E791" location="A3374665A" display="A3374665A"/>
    <hyperlink ref="E792" location="A3424769K" display="A3424769K"/>
    <hyperlink ref="E793" location="A3544612J" display="A3544612J"/>
    <hyperlink ref="E794" location="A3361516F" display="A3361516F"/>
    <hyperlink ref="E795" location="A3359350A" display="A3359350A"/>
    <hyperlink ref="E796" location="A3374695R" display="A3374695R"/>
    <hyperlink ref="E797" location="A3363439X" display="A3363439X"/>
    <hyperlink ref="E798" location="A3368551R" display="A3368551R"/>
    <hyperlink ref="E799" location="A3367987K" display="A3367987K"/>
    <hyperlink ref="E800" location="A3360448W" display="A3360448W"/>
    <hyperlink ref="E801" location="A3372112R" display="A3372112R"/>
    <hyperlink ref="E802" location="A3368554W" display="A3368554W"/>
    <hyperlink ref="E803" location="A3371044F" display="A3371044F"/>
    <hyperlink ref="E804" location="A3367990X" display="A3367990X"/>
    <hyperlink ref="E805" location="A3362434V" display="A3362434V"/>
    <hyperlink ref="E806" location="A3371047L" display="A3371047L"/>
    <hyperlink ref="E807" location="A3367993F" display="A3367993F"/>
    <hyperlink ref="E808" location="A3360961K" display="A3360961K"/>
    <hyperlink ref="E809" location="A3545164J" display="A3545164J"/>
    <hyperlink ref="E810" location="A3429548W" display="A3429548W"/>
    <hyperlink ref="E811" location="A3372712V" display="A3372712V"/>
    <hyperlink ref="E812" location="A3544558F" display="A3544558F"/>
    <hyperlink ref="E813" location="A3374782L" display="A3374782L"/>
    <hyperlink ref="E814" location="A3359464X" display="A3359464X"/>
    <hyperlink ref="E815" location="A3544559J" display="A3544559J"/>
    <hyperlink ref="E816" location="A3368647J" display="A3368647J"/>
    <hyperlink ref="E817" location="A3358903W" display="A3358903W"/>
    <hyperlink ref="E818" location="A3371143L" display="A3371143L"/>
    <hyperlink ref="E819" location="A3367516R" display="A3367516R"/>
    <hyperlink ref="E820" location="A3358906C" display="A3358906C"/>
    <hyperlink ref="E821" location="A3372187J" display="A3372187J"/>
    <hyperlink ref="E822" location="A3372715A" display="A3372715A"/>
    <hyperlink ref="E823" location="A3544560T" display="A3544560T"/>
    <hyperlink ref="E824" location="A3372718J" display="A3372718J"/>
    <hyperlink ref="E825" location="A3368650W" display="A3368650W"/>
    <hyperlink ref="E830" location="A3427368A" display="A3427368A"/>
    <hyperlink ref="E831" location="A3425684T" display="A3425684T"/>
    <hyperlink ref="E832" location="A3372862A" display="A3372862A"/>
    <hyperlink ref="E833" location="A3358522T" display="A3358522T"/>
    <hyperlink ref="E834" location="A3365059J" display="A3365059J"/>
    <hyperlink ref="E835" location="A3364561W" display="A3364561W"/>
    <hyperlink ref="E836" location="A3429263T" display="A3429263T"/>
    <hyperlink ref="E837" location="A3428441C" display="A3428441C"/>
    <hyperlink ref="E838" location="A3369628V" display="A3369628V"/>
    <hyperlink ref="E839" location="A3358867X" display="A3358867X"/>
    <hyperlink ref="E840" location="A3571779R" display="A3571779R"/>
    <hyperlink ref="E841" location="A3431543A" display="A3431543A"/>
    <hyperlink ref="E842" location="A3373147J" display="A3373147J"/>
    <hyperlink ref="E843" location="A3571780X" display="A3571780X"/>
  </hyperlinks>
  <pageMargins left="0.75" right="0.75" top="1" bottom="1" header="0.5" footer="0.5"/>
  <pageSetup paperSize="9" orientation="portrait" horizontalDpi="4294967292" verticalDpi="4294967292"/>
  <drawing r:id="rId4"/>
  <legacyDrawing r:id="rId5"/>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H33"/>
  <sheetViews>
    <sheetView tabSelected="1" workbookViewId="0">
      <pane xSplit="1" ySplit="10" topLeftCell="CP11" activePane="bottomRight" state="frozen"/>
      <selection pane="topRight" activeCell="B1" sqref="B1"/>
      <selection pane="bottomLeft" activeCell="A11" sqref="A11"/>
      <selection pane="bottomRight" activeCell="CZ33" sqref="CZ33:DC33"/>
    </sheetView>
  </sheetViews>
  <sheetFormatPr baseColWidth="10" defaultColWidth="14.6640625" defaultRowHeight="10" x14ac:dyDescent="0"/>
  <cols>
    <col min="1" max="94" width="14.6640625" style="1"/>
    <col min="95" max="95" width="14.6640625" style="4"/>
    <col min="96" max="97" width="14.6640625" style="1"/>
    <col min="98" max="98" width="14.6640625" style="4"/>
    <col min="99" max="16384" width="14.6640625" style="1"/>
  </cols>
  <sheetData>
    <row r="1" spans="1:190" s="2" customFormat="1" ht="99.75" customHeight="1">
      <c r="B1" s="3" t="s">
        <v>0</v>
      </c>
      <c r="C1" s="3" t="s">
        <v>1</v>
      </c>
      <c r="D1" s="3" t="s">
        <v>2</v>
      </c>
      <c r="E1" s="3" t="s">
        <v>3</v>
      </c>
      <c r="F1" s="3" t="s">
        <v>4</v>
      </c>
      <c r="G1" s="3" t="s">
        <v>5</v>
      </c>
      <c r="H1" s="3" t="s">
        <v>6</v>
      </c>
      <c r="I1" s="3" t="s">
        <v>7</v>
      </c>
      <c r="J1" s="3" t="s">
        <v>8</v>
      </c>
      <c r="K1" s="3" t="s">
        <v>9</v>
      </c>
      <c r="L1" s="3" t="s">
        <v>10</v>
      </c>
      <c r="M1" s="3" t="s">
        <v>11</v>
      </c>
      <c r="N1" s="3" t="s">
        <v>12</v>
      </c>
      <c r="O1" s="3" t="s">
        <v>13</v>
      </c>
      <c r="P1" s="3" t="s">
        <v>14</v>
      </c>
      <c r="Q1" s="3" t="s">
        <v>15</v>
      </c>
      <c r="R1" s="3" t="s">
        <v>16</v>
      </c>
      <c r="S1" s="3" t="s">
        <v>17</v>
      </c>
      <c r="T1" s="3" t="s">
        <v>18</v>
      </c>
      <c r="U1" s="3" t="s">
        <v>19</v>
      </c>
      <c r="V1" s="3" t="s">
        <v>20</v>
      </c>
      <c r="W1" s="3" t="s">
        <v>21</v>
      </c>
      <c r="X1" s="3" t="s">
        <v>22</v>
      </c>
      <c r="Y1" s="3" t="s">
        <v>23</v>
      </c>
      <c r="Z1" s="3" t="s">
        <v>24</v>
      </c>
      <c r="AA1" s="3" t="s">
        <v>25</v>
      </c>
      <c r="AB1" s="3" t="s">
        <v>26</v>
      </c>
      <c r="AC1" s="3" t="s">
        <v>27</v>
      </c>
      <c r="AD1" s="3" t="s">
        <v>28</v>
      </c>
      <c r="AE1" s="3" t="s">
        <v>29</v>
      </c>
      <c r="AF1" s="3" t="s">
        <v>30</v>
      </c>
      <c r="AG1" s="3" t="s">
        <v>31</v>
      </c>
      <c r="AH1" s="3" t="s">
        <v>32</v>
      </c>
      <c r="AI1" s="3" t="s">
        <v>33</v>
      </c>
      <c r="AJ1" s="3" t="s">
        <v>34</v>
      </c>
      <c r="AK1" s="3" t="s">
        <v>35</v>
      </c>
      <c r="AL1" s="3" t="s">
        <v>36</v>
      </c>
      <c r="AM1" s="3" t="s">
        <v>37</v>
      </c>
      <c r="AN1" s="3" t="s">
        <v>38</v>
      </c>
      <c r="AO1" s="3" t="s">
        <v>39</v>
      </c>
      <c r="AP1" s="3" t="s">
        <v>40</v>
      </c>
      <c r="AQ1" s="3" t="s">
        <v>41</v>
      </c>
      <c r="AR1" s="3" t="s">
        <v>42</v>
      </c>
      <c r="AS1" s="3" t="s">
        <v>43</v>
      </c>
      <c r="AT1" s="3" t="s">
        <v>44</v>
      </c>
      <c r="AU1" s="3" t="s">
        <v>45</v>
      </c>
      <c r="AV1" s="3" t="s">
        <v>46</v>
      </c>
      <c r="AW1" s="3" t="s">
        <v>47</v>
      </c>
      <c r="AX1" s="3" t="s">
        <v>48</v>
      </c>
      <c r="AY1" s="3" t="s">
        <v>49</v>
      </c>
      <c r="AZ1" s="3" t="s">
        <v>50</v>
      </c>
      <c r="BA1" s="3" t="s">
        <v>51</v>
      </c>
      <c r="BB1" s="3" t="s">
        <v>52</v>
      </c>
      <c r="BC1" s="3" t="s">
        <v>53</v>
      </c>
      <c r="BD1" s="3" t="s">
        <v>54</v>
      </c>
      <c r="BE1" s="3" t="s">
        <v>55</v>
      </c>
      <c r="BF1" s="3" t="s">
        <v>56</v>
      </c>
      <c r="BG1" s="3" t="s">
        <v>57</v>
      </c>
      <c r="BH1" s="3" t="s">
        <v>58</v>
      </c>
      <c r="BI1" s="3" t="s">
        <v>59</v>
      </c>
      <c r="BJ1" s="3" t="s">
        <v>60</v>
      </c>
      <c r="BK1" s="3" t="s">
        <v>61</v>
      </c>
      <c r="BL1" s="3" t="s">
        <v>62</v>
      </c>
      <c r="BM1" s="3" t="s">
        <v>63</v>
      </c>
      <c r="BN1" s="3" t="s">
        <v>64</v>
      </c>
      <c r="BO1" s="3" t="s">
        <v>65</v>
      </c>
      <c r="BP1" s="3" t="s">
        <v>66</v>
      </c>
      <c r="BQ1" s="3" t="s">
        <v>67</v>
      </c>
      <c r="BR1" s="3" t="s">
        <v>68</v>
      </c>
      <c r="BS1" s="3" t="s">
        <v>69</v>
      </c>
      <c r="BT1" s="3" t="s">
        <v>70</v>
      </c>
      <c r="BU1" s="3" t="s">
        <v>71</v>
      </c>
      <c r="BV1" s="3" t="s">
        <v>72</v>
      </c>
      <c r="BW1" s="3" t="s">
        <v>73</v>
      </c>
      <c r="BX1" s="3" t="s">
        <v>74</v>
      </c>
      <c r="BY1" s="3" t="s">
        <v>75</v>
      </c>
      <c r="BZ1" s="3" t="s">
        <v>76</v>
      </c>
      <c r="CA1" s="3" t="s">
        <v>77</v>
      </c>
      <c r="CB1" s="3" t="s">
        <v>78</v>
      </c>
      <c r="CC1" s="3" t="s">
        <v>79</v>
      </c>
      <c r="CD1" s="3" t="s">
        <v>80</v>
      </c>
      <c r="CE1" s="3" t="s">
        <v>81</v>
      </c>
      <c r="CF1" s="3" t="s">
        <v>82</v>
      </c>
      <c r="CG1" s="3" t="s">
        <v>83</v>
      </c>
      <c r="CH1" s="3" t="s">
        <v>84</v>
      </c>
      <c r="CI1" s="3" t="s">
        <v>85</v>
      </c>
      <c r="CJ1" s="3" t="s">
        <v>86</v>
      </c>
      <c r="CK1" s="3" t="s">
        <v>87</v>
      </c>
      <c r="CL1" s="3" t="s">
        <v>88</v>
      </c>
      <c r="CM1" s="3" t="s">
        <v>89</v>
      </c>
      <c r="CN1" s="3" t="s">
        <v>90</v>
      </c>
      <c r="CO1" s="3" t="s">
        <v>91</v>
      </c>
      <c r="CP1" s="3" t="s">
        <v>92</v>
      </c>
      <c r="CQ1" s="68" t="s">
        <v>93</v>
      </c>
      <c r="CR1" s="3" t="s">
        <v>94</v>
      </c>
      <c r="CS1" s="3" t="s">
        <v>95</v>
      </c>
      <c r="CT1" s="68" t="s">
        <v>96</v>
      </c>
      <c r="CU1" s="3" t="s">
        <v>97</v>
      </c>
      <c r="CV1" s="3" t="s">
        <v>98</v>
      </c>
      <c r="CW1" s="3" t="s">
        <v>99</v>
      </c>
      <c r="CX1" s="3" t="s">
        <v>100</v>
      </c>
      <c r="CY1" s="3" t="s">
        <v>101</v>
      </c>
      <c r="CZ1" s="3" t="s">
        <v>102</v>
      </c>
      <c r="DA1" s="3" t="s">
        <v>103</v>
      </c>
      <c r="DB1" s="3" t="s">
        <v>104</v>
      </c>
      <c r="DC1" s="3" t="s">
        <v>105</v>
      </c>
      <c r="DD1" s="3" t="s">
        <v>106</v>
      </c>
      <c r="DE1" s="3" t="s">
        <v>107</v>
      </c>
      <c r="DF1" s="3" t="s">
        <v>108</v>
      </c>
      <c r="DG1" s="3" t="s">
        <v>109</v>
      </c>
      <c r="DH1" s="3" t="s">
        <v>110</v>
      </c>
      <c r="DI1" s="3" t="s">
        <v>111</v>
      </c>
      <c r="DJ1" s="3" t="s">
        <v>112</v>
      </c>
      <c r="DK1" s="3" t="s">
        <v>113</v>
      </c>
      <c r="DL1" s="3" t="s">
        <v>114</v>
      </c>
      <c r="DM1" s="3" t="s">
        <v>115</v>
      </c>
      <c r="DN1" s="3" t="s">
        <v>116</v>
      </c>
      <c r="DO1" s="3" t="s">
        <v>117</v>
      </c>
      <c r="DP1" s="3" t="s">
        <v>118</v>
      </c>
      <c r="DQ1" s="3" t="s">
        <v>119</v>
      </c>
      <c r="DR1" s="3" t="s">
        <v>120</v>
      </c>
      <c r="DS1" s="3" t="s">
        <v>121</v>
      </c>
      <c r="DT1" s="3" t="s">
        <v>122</v>
      </c>
      <c r="DU1" s="3" t="s">
        <v>123</v>
      </c>
      <c r="DV1" s="3" t="s">
        <v>124</v>
      </c>
      <c r="DW1" s="3" t="s">
        <v>125</v>
      </c>
      <c r="DX1" s="3" t="s">
        <v>126</v>
      </c>
      <c r="DY1" s="3" t="s">
        <v>127</v>
      </c>
      <c r="DZ1" s="3" t="s">
        <v>128</v>
      </c>
      <c r="EA1" s="3" t="s">
        <v>129</v>
      </c>
      <c r="EB1" s="3" t="s">
        <v>130</v>
      </c>
      <c r="EC1" s="3" t="s">
        <v>131</v>
      </c>
      <c r="ED1" s="3" t="s">
        <v>132</v>
      </c>
      <c r="EE1" s="3" t="s">
        <v>133</v>
      </c>
      <c r="EF1" s="3" t="s">
        <v>134</v>
      </c>
      <c r="EG1" s="3" t="s">
        <v>135</v>
      </c>
      <c r="EH1" s="3" t="s">
        <v>136</v>
      </c>
      <c r="EI1" s="3" t="s">
        <v>137</v>
      </c>
      <c r="EJ1" s="3" t="s">
        <v>138</v>
      </c>
      <c r="EK1" s="3" t="s">
        <v>139</v>
      </c>
      <c r="EL1" s="3" t="s">
        <v>140</v>
      </c>
      <c r="EM1" s="3" t="s">
        <v>141</v>
      </c>
      <c r="EN1" s="3" t="s">
        <v>142</v>
      </c>
      <c r="EO1" s="3" t="s">
        <v>143</v>
      </c>
      <c r="EP1" s="3" t="s">
        <v>144</v>
      </c>
      <c r="EQ1" s="3" t="s">
        <v>145</v>
      </c>
      <c r="ER1" s="3" t="s">
        <v>146</v>
      </c>
      <c r="ES1" s="3" t="s">
        <v>147</v>
      </c>
      <c r="ET1" s="3" t="s">
        <v>148</v>
      </c>
      <c r="EU1" s="3" t="s">
        <v>149</v>
      </c>
      <c r="EV1" s="3" t="s">
        <v>150</v>
      </c>
      <c r="EW1" s="3" t="s">
        <v>151</v>
      </c>
      <c r="EX1" s="3" t="s">
        <v>152</v>
      </c>
      <c r="EY1" s="3" t="s">
        <v>153</v>
      </c>
      <c r="EZ1" s="3" t="s">
        <v>154</v>
      </c>
      <c r="FA1" s="3" t="s">
        <v>155</v>
      </c>
      <c r="FB1" s="3" t="s">
        <v>156</v>
      </c>
      <c r="FC1" s="3" t="s">
        <v>157</v>
      </c>
      <c r="FD1" s="3" t="s">
        <v>158</v>
      </c>
      <c r="FE1" s="3" t="s">
        <v>159</v>
      </c>
      <c r="FF1" s="3" t="s">
        <v>160</v>
      </c>
      <c r="FG1" s="3" t="s">
        <v>161</v>
      </c>
      <c r="FH1" s="3" t="s">
        <v>162</v>
      </c>
      <c r="FI1" s="3" t="s">
        <v>163</v>
      </c>
      <c r="FJ1" s="3" t="s">
        <v>164</v>
      </c>
      <c r="FK1" s="3" t="s">
        <v>165</v>
      </c>
      <c r="FL1" s="3" t="s">
        <v>166</v>
      </c>
      <c r="FM1" s="3" t="s">
        <v>167</v>
      </c>
      <c r="FN1" s="3" t="s">
        <v>168</v>
      </c>
      <c r="FO1" s="3" t="s">
        <v>169</v>
      </c>
      <c r="FP1" s="3" t="s">
        <v>170</v>
      </c>
      <c r="FQ1" s="3" t="s">
        <v>171</v>
      </c>
      <c r="FR1" s="3" t="s">
        <v>172</v>
      </c>
      <c r="FS1" s="3" t="s">
        <v>173</v>
      </c>
      <c r="FT1" s="3" t="s">
        <v>174</v>
      </c>
      <c r="FU1" s="3" t="s">
        <v>175</v>
      </c>
      <c r="FV1" s="3" t="s">
        <v>176</v>
      </c>
      <c r="FW1" s="3" t="s">
        <v>177</v>
      </c>
      <c r="FX1" s="3" t="s">
        <v>178</v>
      </c>
      <c r="FY1" s="3" t="s">
        <v>179</v>
      </c>
      <c r="FZ1" s="3" t="s">
        <v>180</v>
      </c>
      <c r="GA1" s="3" t="s">
        <v>181</v>
      </c>
      <c r="GB1" s="3" t="s">
        <v>182</v>
      </c>
      <c r="GC1" s="3" t="s">
        <v>183</v>
      </c>
      <c r="GD1" s="3" t="s">
        <v>184</v>
      </c>
      <c r="GE1" s="3" t="s">
        <v>185</v>
      </c>
      <c r="GF1" s="3" t="s">
        <v>186</v>
      </c>
      <c r="GG1" s="3" t="s">
        <v>187</v>
      </c>
      <c r="GH1" s="3" t="s">
        <v>188</v>
      </c>
    </row>
    <row r="2" spans="1:190">
      <c r="A2" s="4" t="s">
        <v>189</v>
      </c>
      <c r="B2" s="7" t="s">
        <v>198</v>
      </c>
      <c r="C2" s="7" t="s">
        <v>198</v>
      </c>
      <c r="D2" s="7" t="s">
        <v>198</v>
      </c>
      <c r="E2" s="7" t="s">
        <v>198</v>
      </c>
      <c r="F2" s="7" t="s">
        <v>198</v>
      </c>
      <c r="G2" s="7" t="s">
        <v>198</v>
      </c>
      <c r="H2" s="7" t="s">
        <v>198</v>
      </c>
      <c r="I2" s="7" t="s">
        <v>198</v>
      </c>
      <c r="J2" s="7" t="s">
        <v>198</v>
      </c>
      <c r="K2" s="7" t="s">
        <v>198</v>
      </c>
      <c r="L2" s="7" t="s">
        <v>198</v>
      </c>
      <c r="M2" s="7" t="s">
        <v>198</v>
      </c>
      <c r="N2" s="7" t="s">
        <v>198</v>
      </c>
      <c r="O2" s="7" t="s">
        <v>198</v>
      </c>
      <c r="P2" s="7" t="s">
        <v>198</v>
      </c>
      <c r="Q2" s="7" t="s">
        <v>198</v>
      </c>
      <c r="R2" s="7" t="s">
        <v>198</v>
      </c>
      <c r="S2" s="7" t="s">
        <v>198</v>
      </c>
      <c r="T2" s="7" t="s">
        <v>198</v>
      </c>
      <c r="U2" s="7" t="s">
        <v>198</v>
      </c>
      <c r="V2" s="7" t="s">
        <v>198</v>
      </c>
      <c r="W2" s="7" t="s">
        <v>198</v>
      </c>
      <c r="X2" s="7" t="s">
        <v>198</v>
      </c>
      <c r="Y2" s="7" t="s">
        <v>198</v>
      </c>
      <c r="Z2" s="7" t="s">
        <v>198</v>
      </c>
      <c r="AA2" s="7" t="s">
        <v>198</v>
      </c>
      <c r="AB2" s="7" t="s">
        <v>198</v>
      </c>
      <c r="AC2" s="7" t="s">
        <v>198</v>
      </c>
      <c r="AD2" s="7" t="s">
        <v>198</v>
      </c>
      <c r="AE2" s="7" t="s">
        <v>198</v>
      </c>
      <c r="AF2" s="7" t="s">
        <v>198</v>
      </c>
      <c r="AG2" s="7" t="s">
        <v>198</v>
      </c>
      <c r="AH2" s="7" t="s">
        <v>198</v>
      </c>
      <c r="AI2" s="7" t="s">
        <v>198</v>
      </c>
      <c r="AJ2" s="7" t="s">
        <v>198</v>
      </c>
      <c r="AK2" s="7" t="s">
        <v>198</v>
      </c>
      <c r="AL2" s="7" t="s">
        <v>198</v>
      </c>
      <c r="AM2" s="7" t="s">
        <v>198</v>
      </c>
      <c r="AN2" s="7" t="s">
        <v>198</v>
      </c>
      <c r="AO2" s="7" t="s">
        <v>198</v>
      </c>
      <c r="AP2" s="7" t="s">
        <v>198</v>
      </c>
      <c r="AQ2" s="7" t="s">
        <v>198</v>
      </c>
      <c r="AR2" s="7" t="s">
        <v>198</v>
      </c>
      <c r="AS2" s="7" t="s">
        <v>198</v>
      </c>
      <c r="AT2" s="7" t="s">
        <v>198</v>
      </c>
      <c r="AU2" s="7" t="s">
        <v>198</v>
      </c>
      <c r="AV2" s="7" t="s">
        <v>248</v>
      </c>
      <c r="AW2" s="7" t="s">
        <v>248</v>
      </c>
      <c r="AX2" s="7" t="s">
        <v>248</v>
      </c>
      <c r="AY2" s="7" t="s">
        <v>248</v>
      </c>
      <c r="AZ2" s="7" t="s">
        <v>248</v>
      </c>
      <c r="BA2" s="7" t="s">
        <v>248</v>
      </c>
      <c r="BB2" s="7" t="s">
        <v>248</v>
      </c>
      <c r="BC2" s="7" t="s">
        <v>248</v>
      </c>
      <c r="BD2" s="7" t="s">
        <v>248</v>
      </c>
      <c r="BE2" s="7" t="s">
        <v>248</v>
      </c>
      <c r="BF2" s="7" t="s">
        <v>248</v>
      </c>
      <c r="BG2" s="7" t="s">
        <v>248</v>
      </c>
      <c r="BH2" s="7" t="s">
        <v>248</v>
      </c>
      <c r="BI2" s="7" t="s">
        <v>248</v>
      </c>
      <c r="BJ2" s="7" t="s">
        <v>248</v>
      </c>
      <c r="BK2" s="7" t="s">
        <v>248</v>
      </c>
      <c r="BL2" s="7" t="s">
        <v>248</v>
      </c>
      <c r="BM2" s="7" t="s">
        <v>248</v>
      </c>
      <c r="BN2" s="7" t="s">
        <v>248</v>
      </c>
      <c r="BO2" s="7" t="s">
        <v>248</v>
      </c>
      <c r="BP2" s="7" t="s">
        <v>248</v>
      </c>
      <c r="BQ2" s="7" t="s">
        <v>248</v>
      </c>
      <c r="BR2" s="7" t="s">
        <v>248</v>
      </c>
      <c r="BS2" s="7" t="s">
        <v>248</v>
      </c>
      <c r="BT2" s="7" t="s">
        <v>248</v>
      </c>
      <c r="BU2" s="7" t="s">
        <v>248</v>
      </c>
      <c r="BV2" s="7" t="s">
        <v>248</v>
      </c>
      <c r="BW2" s="7" t="s">
        <v>248</v>
      </c>
      <c r="BX2" s="7" t="s">
        <v>248</v>
      </c>
      <c r="BY2" s="7" t="s">
        <v>248</v>
      </c>
      <c r="BZ2" s="7" t="s">
        <v>248</v>
      </c>
      <c r="CA2" s="7" t="s">
        <v>248</v>
      </c>
      <c r="CB2" s="7" t="s">
        <v>248</v>
      </c>
      <c r="CC2" s="7" t="s">
        <v>248</v>
      </c>
      <c r="CD2" s="7" t="s">
        <v>248</v>
      </c>
      <c r="CE2" s="7" t="s">
        <v>248</v>
      </c>
      <c r="CF2" s="7" t="s">
        <v>248</v>
      </c>
      <c r="CG2" s="7" t="s">
        <v>248</v>
      </c>
      <c r="CH2" s="7" t="s">
        <v>248</v>
      </c>
      <c r="CI2" s="7" t="s">
        <v>248</v>
      </c>
      <c r="CJ2" s="7" t="s">
        <v>248</v>
      </c>
      <c r="CK2" s="7" t="s">
        <v>248</v>
      </c>
      <c r="CL2" s="7" t="s">
        <v>248</v>
      </c>
      <c r="CM2" s="7" t="s">
        <v>248</v>
      </c>
      <c r="CN2" s="7" t="s">
        <v>248</v>
      </c>
      <c r="CO2" s="7" t="s">
        <v>198</v>
      </c>
      <c r="CP2" s="7" t="s">
        <v>198</v>
      </c>
      <c r="CQ2" s="69" t="s">
        <v>198</v>
      </c>
      <c r="CR2" s="7" t="s">
        <v>198</v>
      </c>
      <c r="CS2" s="7" t="s">
        <v>198</v>
      </c>
      <c r="CT2" s="69" t="s">
        <v>198</v>
      </c>
      <c r="CU2" s="7" t="s">
        <v>198</v>
      </c>
      <c r="CV2" s="7" t="s">
        <v>198</v>
      </c>
      <c r="CW2" s="7" t="s">
        <v>198</v>
      </c>
      <c r="CX2" s="7" t="s">
        <v>198</v>
      </c>
      <c r="CY2" s="7" t="s">
        <v>198</v>
      </c>
      <c r="CZ2" s="7" t="s">
        <v>198</v>
      </c>
      <c r="DA2" s="7" t="s">
        <v>198</v>
      </c>
      <c r="DB2" s="7" t="s">
        <v>198</v>
      </c>
      <c r="DC2" s="7" t="s">
        <v>198</v>
      </c>
      <c r="DD2" s="7" t="s">
        <v>198</v>
      </c>
      <c r="DE2" s="7" t="s">
        <v>198</v>
      </c>
      <c r="DF2" s="7" t="s">
        <v>198</v>
      </c>
      <c r="DG2" s="7" t="s">
        <v>198</v>
      </c>
      <c r="DH2" s="7" t="s">
        <v>198</v>
      </c>
      <c r="DI2" s="7" t="s">
        <v>198</v>
      </c>
      <c r="DJ2" s="7" t="s">
        <v>198</v>
      </c>
      <c r="DK2" s="7" t="s">
        <v>198</v>
      </c>
      <c r="DL2" s="7" t="s">
        <v>198</v>
      </c>
      <c r="DM2" s="7" t="s">
        <v>198</v>
      </c>
      <c r="DN2" s="7" t="s">
        <v>198</v>
      </c>
      <c r="DO2" s="7" t="s">
        <v>198</v>
      </c>
      <c r="DP2" s="7" t="s">
        <v>198</v>
      </c>
      <c r="DQ2" s="7" t="s">
        <v>198</v>
      </c>
      <c r="DR2" s="7" t="s">
        <v>198</v>
      </c>
      <c r="DS2" s="7" t="s">
        <v>198</v>
      </c>
      <c r="DT2" s="7" t="s">
        <v>198</v>
      </c>
      <c r="DU2" s="7" t="s">
        <v>198</v>
      </c>
      <c r="DV2" s="7" t="s">
        <v>198</v>
      </c>
      <c r="DW2" s="7" t="s">
        <v>198</v>
      </c>
      <c r="DX2" s="7" t="s">
        <v>198</v>
      </c>
      <c r="DY2" s="7" t="s">
        <v>198</v>
      </c>
      <c r="DZ2" s="7" t="s">
        <v>198</v>
      </c>
      <c r="EA2" s="7" t="s">
        <v>198</v>
      </c>
      <c r="EB2" s="7" t="s">
        <v>198</v>
      </c>
      <c r="EC2" s="7" t="s">
        <v>198</v>
      </c>
      <c r="ED2" s="7" t="s">
        <v>198</v>
      </c>
      <c r="EE2" s="7" t="s">
        <v>198</v>
      </c>
      <c r="EF2" s="7" t="s">
        <v>198</v>
      </c>
      <c r="EG2" s="7" t="s">
        <v>198</v>
      </c>
      <c r="EH2" s="7" t="s">
        <v>198</v>
      </c>
      <c r="EI2" s="7" t="s">
        <v>198</v>
      </c>
      <c r="EJ2" s="7" t="s">
        <v>198</v>
      </c>
      <c r="EK2" s="7" t="s">
        <v>198</v>
      </c>
      <c r="EL2" s="7" t="s">
        <v>248</v>
      </c>
      <c r="EM2" s="7" t="s">
        <v>248</v>
      </c>
      <c r="EN2" s="7" t="s">
        <v>248</v>
      </c>
      <c r="EO2" s="7" t="s">
        <v>248</v>
      </c>
      <c r="EP2" s="7" t="s">
        <v>248</v>
      </c>
      <c r="EQ2" s="7" t="s">
        <v>248</v>
      </c>
      <c r="ER2" s="7" t="s">
        <v>248</v>
      </c>
      <c r="ES2" s="7" t="s">
        <v>248</v>
      </c>
      <c r="ET2" s="7" t="s">
        <v>248</v>
      </c>
      <c r="EU2" s="7" t="s">
        <v>248</v>
      </c>
      <c r="EV2" s="7" t="s">
        <v>248</v>
      </c>
      <c r="EW2" s="7" t="s">
        <v>248</v>
      </c>
      <c r="EX2" s="7" t="s">
        <v>248</v>
      </c>
      <c r="EY2" s="7" t="s">
        <v>248</v>
      </c>
      <c r="EZ2" s="7" t="s">
        <v>248</v>
      </c>
      <c r="FA2" s="7" t="s">
        <v>248</v>
      </c>
      <c r="FB2" s="7" t="s">
        <v>248</v>
      </c>
      <c r="FC2" s="7" t="s">
        <v>248</v>
      </c>
      <c r="FD2" s="7" t="s">
        <v>248</v>
      </c>
      <c r="FE2" s="7" t="s">
        <v>248</v>
      </c>
      <c r="FF2" s="7" t="s">
        <v>248</v>
      </c>
      <c r="FG2" s="7" t="s">
        <v>248</v>
      </c>
      <c r="FH2" s="7" t="s">
        <v>248</v>
      </c>
      <c r="FI2" s="7" t="s">
        <v>248</v>
      </c>
      <c r="FJ2" s="7" t="s">
        <v>248</v>
      </c>
      <c r="FK2" s="7" t="s">
        <v>248</v>
      </c>
      <c r="FL2" s="7" t="s">
        <v>248</v>
      </c>
      <c r="FM2" s="7" t="s">
        <v>248</v>
      </c>
      <c r="FN2" s="7" t="s">
        <v>248</v>
      </c>
      <c r="FO2" s="7" t="s">
        <v>248</v>
      </c>
      <c r="FP2" s="7" t="s">
        <v>248</v>
      </c>
      <c r="FQ2" s="7" t="s">
        <v>248</v>
      </c>
      <c r="FR2" s="7" t="s">
        <v>248</v>
      </c>
      <c r="FS2" s="7" t="s">
        <v>248</v>
      </c>
      <c r="FT2" s="7" t="s">
        <v>248</v>
      </c>
      <c r="FU2" s="7" t="s">
        <v>248</v>
      </c>
      <c r="FV2" s="7" t="s">
        <v>248</v>
      </c>
      <c r="FW2" s="7" t="s">
        <v>248</v>
      </c>
      <c r="FX2" s="7" t="s">
        <v>248</v>
      </c>
      <c r="FY2" s="7" t="s">
        <v>248</v>
      </c>
      <c r="FZ2" s="7" t="s">
        <v>248</v>
      </c>
      <c r="GA2" s="7" t="s">
        <v>248</v>
      </c>
      <c r="GB2" s="7" t="s">
        <v>248</v>
      </c>
      <c r="GC2" s="7" t="s">
        <v>248</v>
      </c>
      <c r="GD2" s="7" t="s">
        <v>248</v>
      </c>
      <c r="GE2" s="7" t="s">
        <v>248</v>
      </c>
      <c r="GF2" s="7" t="s">
        <v>248</v>
      </c>
      <c r="GG2" s="7" t="s">
        <v>248</v>
      </c>
      <c r="GH2" s="7" t="s">
        <v>248</v>
      </c>
    </row>
    <row r="3" spans="1:190">
      <c r="A3" s="4" t="s">
        <v>190</v>
      </c>
      <c r="B3" s="7" t="s">
        <v>199</v>
      </c>
      <c r="C3" s="7" t="s">
        <v>199</v>
      </c>
      <c r="D3" s="7" t="s">
        <v>199</v>
      </c>
      <c r="E3" s="7" t="s">
        <v>199</v>
      </c>
      <c r="F3" s="7" t="s">
        <v>199</v>
      </c>
      <c r="G3" s="7" t="s">
        <v>199</v>
      </c>
      <c r="H3" s="7" t="s">
        <v>199</v>
      </c>
      <c r="I3" s="7" t="s">
        <v>199</v>
      </c>
      <c r="J3" s="7" t="s">
        <v>199</v>
      </c>
      <c r="K3" s="7" t="s">
        <v>199</v>
      </c>
      <c r="L3" s="7" t="s">
        <v>199</v>
      </c>
      <c r="M3" s="7" t="s">
        <v>199</v>
      </c>
      <c r="N3" s="7" t="s">
        <v>199</v>
      </c>
      <c r="O3" s="7" t="s">
        <v>199</v>
      </c>
      <c r="P3" s="7" t="s">
        <v>199</v>
      </c>
      <c r="Q3" s="7" t="s">
        <v>199</v>
      </c>
      <c r="R3" s="7" t="s">
        <v>199</v>
      </c>
      <c r="S3" s="7" t="s">
        <v>199</v>
      </c>
      <c r="T3" s="7" t="s">
        <v>199</v>
      </c>
      <c r="U3" s="7" t="s">
        <v>199</v>
      </c>
      <c r="V3" s="7" t="s">
        <v>199</v>
      </c>
      <c r="W3" s="7" t="s">
        <v>199</v>
      </c>
      <c r="X3" s="7" t="s">
        <v>199</v>
      </c>
      <c r="Y3" s="7" t="s">
        <v>199</v>
      </c>
      <c r="Z3" s="7" t="s">
        <v>199</v>
      </c>
      <c r="AA3" s="7" t="s">
        <v>199</v>
      </c>
      <c r="AB3" s="7" t="s">
        <v>199</v>
      </c>
      <c r="AC3" s="7" t="s">
        <v>199</v>
      </c>
      <c r="AD3" s="7" t="s">
        <v>199</v>
      </c>
      <c r="AE3" s="7" t="s">
        <v>199</v>
      </c>
      <c r="AF3" s="7" t="s">
        <v>199</v>
      </c>
      <c r="AG3" s="7" t="s">
        <v>199</v>
      </c>
      <c r="AH3" s="7" t="s">
        <v>199</v>
      </c>
      <c r="AI3" s="7" t="s">
        <v>199</v>
      </c>
      <c r="AJ3" s="7" t="s">
        <v>199</v>
      </c>
      <c r="AK3" s="7" t="s">
        <v>199</v>
      </c>
      <c r="AL3" s="7" t="s">
        <v>199</v>
      </c>
      <c r="AM3" s="7" t="s">
        <v>199</v>
      </c>
      <c r="AN3" s="7" t="s">
        <v>199</v>
      </c>
      <c r="AO3" s="7" t="s">
        <v>199</v>
      </c>
      <c r="AP3" s="7" t="s">
        <v>199</v>
      </c>
      <c r="AQ3" s="7" t="s">
        <v>199</v>
      </c>
      <c r="AR3" s="7" t="s">
        <v>199</v>
      </c>
      <c r="AS3" s="7" t="s">
        <v>199</v>
      </c>
      <c r="AT3" s="7" t="s">
        <v>199</v>
      </c>
      <c r="AU3" s="7" t="s">
        <v>199</v>
      </c>
      <c r="AV3" s="7" t="s">
        <v>199</v>
      </c>
      <c r="AW3" s="7" t="s">
        <v>199</v>
      </c>
      <c r="AX3" s="7" t="s">
        <v>199</v>
      </c>
      <c r="AY3" s="7" t="s">
        <v>199</v>
      </c>
      <c r="AZ3" s="7" t="s">
        <v>199</v>
      </c>
      <c r="BA3" s="7" t="s">
        <v>199</v>
      </c>
      <c r="BB3" s="7" t="s">
        <v>199</v>
      </c>
      <c r="BC3" s="7" t="s">
        <v>199</v>
      </c>
      <c r="BD3" s="7" t="s">
        <v>199</v>
      </c>
      <c r="BE3" s="7" t="s">
        <v>199</v>
      </c>
      <c r="BF3" s="7" t="s">
        <v>199</v>
      </c>
      <c r="BG3" s="7" t="s">
        <v>199</v>
      </c>
      <c r="BH3" s="7" t="s">
        <v>199</v>
      </c>
      <c r="BI3" s="7" t="s">
        <v>199</v>
      </c>
      <c r="BJ3" s="7" t="s">
        <v>199</v>
      </c>
      <c r="BK3" s="7" t="s">
        <v>199</v>
      </c>
      <c r="BL3" s="7" t="s">
        <v>199</v>
      </c>
      <c r="BM3" s="7" t="s">
        <v>199</v>
      </c>
      <c r="BN3" s="7" t="s">
        <v>199</v>
      </c>
      <c r="BO3" s="7" t="s">
        <v>199</v>
      </c>
      <c r="BP3" s="7" t="s">
        <v>199</v>
      </c>
      <c r="BQ3" s="7" t="s">
        <v>199</v>
      </c>
      <c r="BR3" s="7" t="s">
        <v>199</v>
      </c>
      <c r="BS3" s="7" t="s">
        <v>199</v>
      </c>
      <c r="BT3" s="7" t="s">
        <v>199</v>
      </c>
      <c r="BU3" s="7" t="s">
        <v>199</v>
      </c>
      <c r="BV3" s="7" t="s">
        <v>199</v>
      </c>
      <c r="BW3" s="7" t="s">
        <v>199</v>
      </c>
      <c r="BX3" s="7" t="s">
        <v>199</v>
      </c>
      <c r="BY3" s="7" t="s">
        <v>199</v>
      </c>
      <c r="BZ3" s="7" t="s">
        <v>199</v>
      </c>
      <c r="CA3" s="7" t="s">
        <v>199</v>
      </c>
      <c r="CB3" s="7" t="s">
        <v>199</v>
      </c>
      <c r="CC3" s="7" t="s">
        <v>199</v>
      </c>
      <c r="CD3" s="7" t="s">
        <v>199</v>
      </c>
      <c r="CE3" s="7" t="s">
        <v>199</v>
      </c>
      <c r="CF3" s="7" t="s">
        <v>199</v>
      </c>
      <c r="CG3" s="7" t="s">
        <v>199</v>
      </c>
      <c r="CH3" s="7" t="s">
        <v>199</v>
      </c>
      <c r="CI3" s="7" t="s">
        <v>199</v>
      </c>
      <c r="CJ3" s="7" t="s">
        <v>199</v>
      </c>
      <c r="CK3" s="7" t="s">
        <v>199</v>
      </c>
      <c r="CL3" s="7" t="s">
        <v>199</v>
      </c>
      <c r="CM3" s="7" t="s">
        <v>199</v>
      </c>
      <c r="CN3" s="7" t="s">
        <v>199</v>
      </c>
      <c r="CO3" s="7" t="s">
        <v>199</v>
      </c>
      <c r="CP3" s="7" t="s">
        <v>199</v>
      </c>
      <c r="CQ3" s="69" t="s">
        <v>199</v>
      </c>
      <c r="CR3" s="7" t="s">
        <v>199</v>
      </c>
      <c r="CS3" s="7" t="s">
        <v>199</v>
      </c>
      <c r="CT3" s="69" t="s">
        <v>199</v>
      </c>
      <c r="CU3" s="7" t="s">
        <v>199</v>
      </c>
      <c r="CV3" s="7" t="s">
        <v>199</v>
      </c>
      <c r="CW3" s="7" t="s">
        <v>199</v>
      </c>
      <c r="CX3" s="7" t="s">
        <v>199</v>
      </c>
      <c r="CY3" s="7" t="s">
        <v>199</v>
      </c>
      <c r="CZ3" s="7" t="s">
        <v>199</v>
      </c>
      <c r="DA3" s="7" t="s">
        <v>199</v>
      </c>
      <c r="DB3" s="7" t="s">
        <v>199</v>
      </c>
      <c r="DC3" s="7" t="s">
        <v>199</v>
      </c>
      <c r="DD3" s="7" t="s">
        <v>199</v>
      </c>
      <c r="DE3" s="7" t="s">
        <v>199</v>
      </c>
      <c r="DF3" s="7" t="s">
        <v>199</v>
      </c>
      <c r="DG3" s="7" t="s">
        <v>199</v>
      </c>
      <c r="DH3" s="7" t="s">
        <v>199</v>
      </c>
      <c r="DI3" s="7" t="s">
        <v>199</v>
      </c>
      <c r="DJ3" s="7" t="s">
        <v>199</v>
      </c>
      <c r="DK3" s="7" t="s">
        <v>199</v>
      </c>
      <c r="DL3" s="7" t="s">
        <v>199</v>
      </c>
      <c r="DM3" s="7" t="s">
        <v>199</v>
      </c>
      <c r="DN3" s="7" t="s">
        <v>199</v>
      </c>
      <c r="DO3" s="7" t="s">
        <v>199</v>
      </c>
      <c r="DP3" s="7" t="s">
        <v>199</v>
      </c>
      <c r="DQ3" s="7" t="s">
        <v>199</v>
      </c>
      <c r="DR3" s="7" t="s">
        <v>199</v>
      </c>
      <c r="DS3" s="7" t="s">
        <v>199</v>
      </c>
      <c r="DT3" s="7" t="s">
        <v>199</v>
      </c>
      <c r="DU3" s="7" t="s">
        <v>199</v>
      </c>
      <c r="DV3" s="7" t="s">
        <v>199</v>
      </c>
      <c r="DW3" s="7" t="s">
        <v>199</v>
      </c>
      <c r="DX3" s="7" t="s">
        <v>199</v>
      </c>
      <c r="DY3" s="7" t="s">
        <v>199</v>
      </c>
      <c r="DZ3" s="7" t="s">
        <v>199</v>
      </c>
      <c r="EA3" s="7" t="s">
        <v>199</v>
      </c>
      <c r="EB3" s="7" t="s">
        <v>199</v>
      </c>
      <c r="EC3" s="7" t="s">
        <v>199</v>
      </c>
      <c r="ED3" s="7" t="s">
        <v>199</v>
      </c>
      <c r="EE3" s="7" t="s">
        <v>199</v>
      </c>
      <c r="EF3" s="7" t="s">
        <v>199</v>
      </c>
      <c r="EG3" s="7" t="s">
        <v>199</v>
      </c>
      <c r="EH3" s="7" t="s">
        <v>199</v>
      </c>
      <c r="EI3" s="7" t="s">
        <v>199</v>
      </c>
      <c r="EJ3" s="7" t="s">
        <v>199</v>
      </c>
      <c r="EK3" s="7" t="s">
        <v>199</v>
      </c>
      <c r="EL3" s="7" t="s">
        <v>199</v>
      </c>
      <c r="EM3" s="7" t="s">
        <v>199</v>
      </c>
      <c r="EN3" s="7" t="s">
        <v>199</v>
      </c>
      <c r="EO3" s="7" t="s">
        <v>199</v>
      </c>
      <c r="EP3" s="7" t="s">
        <v>199</v>
      </c>
      <c r="EQ3" s="7" t="s">
        <v>199</v>
      </c>
      <c r="ER3" s="7" t="s">
        <v>199</v>
      </c>
      <c r="ES3" s="7" t="s">
        <v>199</v>
      </c>
      <c r="ET3" s="7" t="s">
        <v>199</v>
      </c>
      <c r="EU3" s="7" t="s">
        <v>199</v>
      </c>
      <c r="EV3" s="7" t="s">
        <v>199</v>
      </c>
      <c r="EW3" s="7" t="s">
        <v>199</v>
      </c>
      <c r="EX3" s="7" t="s">
        <v>199</v>
      </c>
      <c r="EY3" s="7" t="s">
        <v>199</v>
      </c>
      <c r="EZ3" s="7" t="s">
        <v>199</v>
      </c>
      <c r="FA3" s="7" t="s">
        <v>199</v>
      </c>
      <c r="FB3" s="7" t="s">
        <v>199</v>
      </c>
      <c r="FC3" s="7" t="s">
        <v>199</v>
      </c>
      <c r="FD3" s="7" t="s">
        <v>199</v>
      </c>
      <c r="FE3" s="7" t="s">
        <v>199</v>
      </c>
      <c r="FF3" s="7" t="s">
        <v>199</v>
      </c>
      <c r="FG3" s="7" t="s">
        <v>199</v>
      </c>
      <c r="FH3" s="7" t="s">
        <v>199</v>
      </c>
      <c r="FI3" s="7" t="s">
        <v>199</v>
      </c>
      <c r="FJ3" s="7" t="s">
        <v>199</v>
      </c>
      <c r="FK3" s="7" t="s">
        <v>199</v>
      </c>
      <c r="FL3" s="7" t="s">
        <v>199</v>
      </c>
      <c r="FM3" s="7" t="s">
        <v>199</v>
      </c>
      <c r="FN3" s="7" t="s">
        <v>199</v>
      </c>
      <c r="FO3" s="7" t="s">
        <v>199</v>
      </c>
      <c r="FP3" s="7" t="s">
        <v>199</v>
      </c>
      <c r="FQ3" s="7" t="s">
        <v>199</v>
      </c>
      <c r="FR3" s="7" t="s">
        <v>199</v>
      </c>
      <c r="FS3" s="7" t="s">
        <v>199</v>
      </c>
      <c r="FT3" s="7" t="s">
        <v>199</v>
      </c>
      <c r="FU3" s="7" t="s">
        <v>199</v>
      </c>
      <c r="FV3" s="7" t="s">
        <v>199</v>
      </c>
      <c r="FW3" s="7" t="s">
        <v>199</v>
      </c>
      <c r="FX3" s="7" t="s">
        <v>199</v>
      </c>
      <c r="FY3" s="7" t="s">
        <v>199</v>
      </c>
      <c r="FZ3" s="7" t="s">
        <v>199</v>
      </c>
      <c r="GA3" s="7" t="s">
        <v>199</v>
      </c>
      <c r="GB3" s="7" t="s">
        <v>199</v>
      </c>
      <c r="GC3" s="7" t="s">
        <v>199</v>
      </c>
      <c r="GD3" s="7" t="s">
        <v>199</v>
      </c>
      <c r="GE3" s="7" t="s">
        <v>199</v>
      </c>
      <c r="GF3" s="7" t="s">
        <v>199</v>
      </c>
      <c r="GG3" s="7" t="s">
        <v>199</v>
      </c>
      <c r="GH3" s="7" t="s">
        <v>199</v>
      </c>
    </row>
    <row r="4" spans="1:190">
      <c r="A4" s="4" t="s">
        <v>191</v>
      </c>
      <c r="B4" s="7" t="s">
        <v>200</v>
      </c>
      <c r="C4" s="7" t="s">
        <v>200</v>
      </c>
      <c r="D4" s="7" t="s">
        <v>200</v>
      </c>
      <c r="E4" s="7" t="s">
        <v>200</v>
      </c>
      <c r="F4" s="7" t="s">
        <v>200</v>
      </c>
      <c r="G4" s="7" t="s">
        <v>200</v>
      </c>
      <c r="H4" s="7" t="s">
        <v>200</v>
      </c>
      <c r="I4" s="7" t="s">
        <v>200</v>
      </c>
      <c r="J4" s="7" t="s">
        <v>200</v>
      </c>
      <c r="K4" s="7" t="s">
        <v>200</v>
      </c>
      <c r="L4" s="7" t="s">
        <v>200</v>
      </c>
      <c r="M4" s="7" t="s">
        <v>200</v>
      </c>
      <c r="N4" s="7" t="s">
        <v>200</v>
      </c>
      <c r="O4" s="7" t="s">
        <v>200</v>
      </c>
      <c r="P4" s="7" t="s">
        <v>200</v>
      </c>
      <c r="Q4" s="7" t="s">
        <v>200</v>
      </c>
      <c r="R4" s="7" t="s">
        <v>200</v>
      </c>
      <c r="S4" s="7" t="s">
        <v>200</v>
      </c>
      <c r="T4" s="7" t="s">
        <v>200</v>
      </c>
      <c r="U4" s="7" t="s">
        <v>200</v>
      </c>
      <c r="V4" s="7" t="s">
        <v>200</v>
      </c>
      <c r="W4" s="7" t="s">
        <v>200</v>
      </c>
      <c r="X4" s="7" t="s">
        <v>200</v>
      </c>
      <c r="Y4" s="7" t="s">
        <v>200</v>
      </c>
      <c r="Z4" s="7" t="s">
        <v>200</v>
      </c>
      <c r="AA4" s="7" t="s">
        <v>200</v>
      </c>
      <c r="AB4" s="7" t="s">
        <v>200</v>
      </c>
      <c r="AC4" s="7" t="s">
        <v>200</v>
      </c>
      <c r="AD4" s="7" t="s">
        <v>200</v>
      </c>
      <c r="AE4" s="7" t="s">
        <v>200</v>
      </c>
      <c r="AF4" s="7" t="s">
        <v>200</v>
      </c>
      <c r="AG4" s="7" t="s">
        <v>200</v>
      </c>
      <c r="AH4" s="7" t="s">
        <v>200</v>
      </c>
      <c r="AI4" s="7" t="s">
        <v>200</v>
      </c>
      <c r="AJ4" s="7" t="s">
        <v>200</v>
      </c>
      <c r="AK4" s="7" t="s">
        <v>200</v>
      </c>
      <c r="AL4" s="7" t="s">
        <v>200</v>
      </c>
      <c r="AM4" s="7" t="s">
        <v>200</v>
      </c>
      <c r="AN4" s="7" t="s">
        <v>200</v>
      </c>
      <c r="AO4" s="7" t="s">
        <v>200</v>
      </c>
      <c r="AP4" s="7" t="s">
        <v>200</v>
      </c>
      <c r="AQ4" s="7" t="s">
        <v>200</v>
      </c>
      <c r="AR4" s="7" t="s">
        <v>200</v>
      </c>
      <c r="AS4" s="7" t="s">
        <v>200</v>
      </c>
      <c r="AT4" s="7" t="s">
        <v>200</v>
      </c>
      <c r="AU4" s="7" t="s">
        <v>200</v>
      </c>
      <c r="AV4" s="7" t="s">
        <v>200</v>
      </c>
      <c r="AW4" s="7" t="s">
        <v>200</v>
      </c>
      <c r="AX4" s="7" t="s">
        <v>200</v>
      </c>
      <c r="AY4" s="7" t="s">
        <v>200</v>
      </c>
      <c r="AZ4" s="7" t="s">
        <v>200</v>
      </c>
      <c r="BA4" s="7" t="s">
        <v>200</v>
      </c>
      <c r="BB4" s="7" t="s">
        <v>200</v>
      </c>
      <c r="BC4" s="7" t="s">
        <v>200</v>
      </c>
      <c r="BD4" s="7" t="s">
        <v>200</v>
      </c>
      <c r="BE4" s="7" t="s">
        <v>200</v>
      </c>
      <c r="BF4" s="7" t="s">
        <v>200</v>
      </c>
      <c r="BG4" s="7" t="s">
        <v>200</v>
      </c>
      <c r="BH4" s="7" t="s">
        <v>200</v>
      </c>
      <c r="BI4" s="7" t="s">
        <v>200</v>
      </c>
      <c r="BJ4" s="7" t="s">
        <v>200</v>
      </c>
      <c r="BK4" s="7" t="s">
        <v>200</v>
      </c>
      <c r="BL4" s="7" t="s">
        <v>200</v>
      </c>
      <c r="BM4" s="7" t="s">
        <v>200</v>
      </c>
      <c r="BN4" s="7" t="s">
        <v>200</v>
      </c>
      <c r="BO4" s="7" t="s">
        <v>200</v>
      </c>
      <c r="BP4" s="7" t="s">
        <v>200</v>
      </c>
      <c r="BQ4" s="7" t="s">
        <v>200</v>
      </c>
      <c r="BR4" s="7" t="s">
        <v>200</v>
      </c>
      <c r="BS4" s="7" t="s">
        <v>200</v>
      </c>
      <c r="BT4" s="7" t="s">
        <v>200</v>
      </c>
      <c r="BU4" s="7" t="s">
        <v>200</v>
      </c>
      <c r="BV4" s="7" t="s">
        <v>200</v>
      </c>
      <c r="BW4" s="7" t="s">
        <v>200</v>
      </c>
      <c r="BX4" s="7" t="s">
        <v>200</v>
      </c>
      <c r="BY4" s="7" t="s">
        <v>200</v>
      </c>
      <c r="BZ4" s="7" t="s">
        <v>200</v>
      </c>
      <c r="CA4" s="7" t="s">
        <v>200</v>
      </c>
      <c r="CB4" s="7" t="s">
        <v>200</v>
      </c>
      <c r="CC4" s="7" t="s">
        <v>200</v>
      </c>
      <c r="CD4" s="7" t="s">
        <v>200</v>
      </c>
      <c r="CE4" s="7" t="s">
        <v>200</v>
      </c>
      <c r="CF4" s="7" t="s">
        <v>200</v>
      </c>
      <c r="CG4" s="7" t="s">
        <v>200</v>
      </c>
      <c r="CH4" s="7" t="s">
        <v>200</v>
      </c>
      <c r="CI4" s="7" t="s">
        <v>200</v>
      </c>
      <c r="CJ4" s="7" t="s">
        <v>200</v>
      </c>
      <c r="CK4" s="7" t="s">
        <v>200</v>
      </c>
      <c r="CL4" s="7" t="s">
        <v>200</v>
      </c>
      <c r="CM4" s="7" t="s">
        <v>200</v>
      </c>
      <c r="CN4" s="7" t="s">
        <v>200</v>
      </c>
      <c r="CO4" s="7" t="s">
        <v>200</v>
      </c>
      <c r="CP4" s="7" t="s">
        <v>200</v>
      </c>
      <c r="CQ4" s="69" t="s">
        <v>200</v>
      </c>
      <c r="CR4" s="7" t="s">
        <v>200</v>
      </c>
      <c r="CS4" s="7" t="s">
        <v>200</v>
      </c>
      <c r="CT4" s="69" t="s">
        <v>200</v>
      </c>
      <c r="CU4" s="7" t="s">
        <v>200</v>
      </c>
      <c r="CV4" s="7" t="s">
        <v>200</v>
      </c>
      <c r="CW4" s="7" t="s">
        <v>200</v>
      </c>
      <c r="CX4" s="7" t="s">
        <v>200</v>
      </c>
      <c r="CY4" s="7" t="s">
        <v>200</v>
      </c>
      <c r="CZ4" s="7" t="s">
        <v>200</v>
      </c>
      <c r="DA4" s="7" t="s">
        <v>200</v>
      </c>
      <c r="DB4" s="7" t="s">
        <v>200</v>
      </c>
      <c r="DC4" s="7" t="s">
        <v>200</v>
      </c>
      <c r="DD4" s="7" t="s">
        <v>200</v>
      </c>
      <c r="DE4" s="7" t="s">
        <v>200</v>
      </c>
      <c r="DF4" s="7" t="s">
        <v>200</v>
      </c>
      <c r="DG4" s="7" t="s">
        <v>200</v>
      </c>
      <c r="DH4" s="7" t="s">
        <v>200</v>
      </c>
      <c r="DI4" s="7" t="s">
        <v>200</v>
      </c>
      <c r="DJ4" s="7" t="s">
        <v>200</v>
      </c>
      <c r="DK4" s="7" t="s">
        <v>200</v>
      </c>
      <c r="DL4" s="7" t="s">
        <v>200</v>
      </c>
      <c r="DM4" s="7" t="s">
        <v>200</v>
      </c>
      <c r="DN4" s="7" t="s">
        <v>200</v>
      </c>
      <c r="DO4" s="7" t="s">
        <v>200</v>
      </c>
      <c r="DP4" s="7" t="s">
        <v>200</v>
      </c>
      <c r="DQ4" s="7" t="s">
        <v>200</v>
      </c>
      <c r="DR4" s="7" t="s">
        <v>200</v>
      </c>
      <c r="DS4" s="7" t="s">
        <v>200</v>
      </c>
      <c r="DT4" s="7" t="s">
        <v>200</v>
      </c>
      <c r="DU4" s="7" t="s">
        <v>200</v>
      </c>
      <c r="DV4" s="7" t="s">
        <v>200</v>
      </c>
      <c r="DW4" s="7" t="s">
        <v>200</v>
      </c>
      <c r="DX4" s="7" t="s">
        <v>200</v>
      </c>
      <c r="DY4" s="7" t="s">
        <v>200</v>
      </c>
      <c r="DZ4" s="7" t="s">
        <v>200</v>
      </c>
      <c r="EA4" s="7" t="s">
        <v>200</v>
      </c>
      <c r="EB4" s="7" t="s">
        <v>200</v>
      </c>
      <c r="EC4" s="7" t="s">
        <v>200</v>
      </c>
      <c r="ED4" s="7" t="s">
        <v>200</v>
      </c>
      <c r="EE4" s="7" t="s">
        <v>200</v>
      </c>
      <c r="EF4" s="7" t="s">
        <v>200</v>
      </c>
      <c r="EG4" s="7" t="s">
        <v>200</v>
      </c>
      <c r="EH4" s="7" t="s">
        <v>200</v>
      </c>
      <c r="EI4" s="7" t="s">
        <v>200</v>
      </c>
      <c r="EJ4" s="7" t="s">
        <v>200</v>
      </c>
      <c r="EK4" s="7" t="s">
        <v>200</v>
      </c>
      <c r="EL4" s="7" t="s">
        <v>200</v>
      </c>
      <c r="EM4" s="7" t="s">
        <v>200</v>
      </c>
      <c r="EN4" s="7" t="s">
        <v>200</v>
      </c>
      <c r="EO4" s="7" t="s">
        <v>200</v>
      </c>
      <c r="EP4" s="7" t="s">
        <v>200</v>
      </c>
      <c r="EQ4" s="7" t="s">
        <v>200</v>
      </c>
      <c r="ER4" s="7" t="s">
        <v>200</v>
      </c>
      <c r="ES4" s="7" t="s">
        <v>200</v>
      </c>
      <c r="ET4" s="7" t="s">
        <v>200</v>
      </c>
      <c r="EU4" s="7" t="s">
        <v>200</v>
      </c>
      <c r="EV4" s="7" t="s">
        <v>200</v>
      </c>
      <c r="EW4" s="7" t="s">
        <v>200</v>
      </c>
      <c r="EX4" s="7" t="s">
        <v>200</v>
      </c>
      <c r="EY4" s="7" t="s">
        <v>200</v>
      </c>
      <c r="EZ4" s="7" t="s">
        <v>200</v>
      </c>
      <c r="FA4" s="7" t="s">
        <v>200</v>
      </c>
      <c r="FB4" s="7" t="s">
        <v>200</v>
      </c>
      <c r="FC4" s="7" t="s">
        <v>200</v>
      </c>
      <c r="FD4" s="7" t="s">
        <v>200</v>
      </c>
      <c r="FE4" s="7" t="s">
        <v>200</v>
      </c>
      <c r="FF4" s="7" t="s">
        <v>200</v>
      </c>
      <c r="FG4" s="7" t="s">
        <v>200</v>
      </c>
      <c r="FH4" s="7" t="s">
        <v>200</v>
      </c>
      <c r="FI4" s="7" t="s">
        <v>200</v>
      </c>
      <c r="FJ4" s="7" t="s">
        <v>200</v>
      </c>
      <c r="FK4" s="7" t="s">
        <v>200</v>
      </c>
      <c r="FL4" s="7" t="s">
        <v>200</v>
      </c>
      <c r="FM4" s="7" t="s">
        <v>200</v>
      </c>
      <c r="FN4" s="7" t="s">
        <v>200</v>
      </c>
      <c r="FO4" s="7" t="s">
        <v>200</v>
      </c>
      <c r="FP4" s="7" t="s">
        <v>200</v>
      </c>
      <c r="FQ4" s="7" t="s">
        <v>200</v>
      </c>
      <c r="FR4" s="7" t="s">
        <v>200</v>
      </c>
      <c r="FS4" s="7" t="s">
        <v>200</v>
      </c>
      <c r="FT4" s="7" t="s">
        <v>200</v>
      </c>
      <c r="FU4" s="7" t="s">
        <v>200</v>
      </c>
      <c r="FV4" s="7" t="s">
        <v>200</v>
      </c>
      <c r="FW4" s="7" t="s">
        <v>200</v>
      </c>
      <c r="FX4" s="7" t="s">
        <v>200</v>
      </c>
      <c r="FY4" s="7" t="s">
        <v>200</v>
      </c>
      <c r="FZ4" s="7" t="s">
        <v>200</v>
      </c>
      <c r="GA4" s="7" t="s">
        <v>200</v>
      </c>
      <c r="GB4" s="7" t="s">
        <v>200</v>
      </c>
      <c r="GC4" s="7" t="s">
        <v>200</v>
      </c>
      <c r="GD4" s="7" t="s">
        <v>200</v>
      </c>
      <c r="GE4" s="7" t="s">
        <v>200</v>
      </c>
      <c r="GF4" s="7" t="s">
        <v>200</v>
      </c>
      <c r="GG4" s="7" t="s">
        <v>200</v>
      </c>
      <c r="GH4" s="7" t="s">
        <v>200</v>
      </c>
    </row>
    <row r="5" spans="1:190">
      <c r="A5" s="4" t="s">
        <v>192</v>
      </c>
      <c r="B5" s="7" t="s">
        <v>201</v>
      </c>
      <c r="C5" s="7" t="s">
        <v>201</v>
      </c>
      <c r="D5" s="7" t="s">
        <v>201</v>
      </c>
      <c r="E5" s="7" t="s">
        <v>201</v>
      </c>
      <c r="F5" s="7" t="s">
        <v>201</v>
      </c>
      <c r="G5" s="7" t="s">
        <v>201</v>
      </c>
      <c r="H5" s="7" t="s">
        <v>201</v>
      </c>
      <c r="I5" s="7" t="s">
        <v>201</v>
      </c>
      <c r="J5" s="7" t="s">
        <v>201</v>
      </c>
      <c r="K5" s="7" t="s">
        <v>201</v>
      </c>
      <c r="L5" s="7" t="s">
        <v>201</v>
      </c>
      <c r="M5" s="7" t="s">
        <v>201</v>
      </c>
      <c r="N5" s="7" t="s">
        <v>201</v>
      </c>
      <c r="O5" s="7" t="s">
        <v>201</v>
      </c>
      <c r="P5" s="7" t="s">
        <v>201</v>
      </c>
      <c r="Q5" s="7" t="s">
        <v>201</v>
      </c>
      <c r="R5" s="7" t="s">
        <v>201</v>
      </c>
      <c r="S5" s="7" t="s">
        <v>201</v>
      </c>
      <c r="T5" s="7" t="s">
        <v>201</v>
      </c>
      <c r="U5" s="7" t="s">
        <v>201</v>
      </c>
      <c r="V5" s="7" t="s">
        <v>201</v>
      </c>
      <c r="W5" s="7" t="s">
        <v>201</v>
      </c>
      <c r="X5" s="7" t="s">
        <v>201</v>
      </c>
      <c r="Y5" s="7" t="s">
        <v>201</v>
      </c>
      <c r="Z5" s="7" t="s">
        <v>201</v>
      </c>
      <c r="AA5" s="7" t="s">
        <v>201</v>
      </c>
      <c r="AB5" s="7" t="s">
        <v>201</v>
      </c>
      <c r="AC5" s="7" t="s">
        <v>201</v>
      </c>
      <c r="AD5" s="7" t="s">
        <v>201</v>
      </c>
      <c r="AE5" s="7" t="s">
        <v>201</v>
      </c>
      <c r="AF5" s="7" t="s">
        <v>201</v>
      </c>
      <c r="AG5" s="7" t="s">
        <v>201</v>
      </c>
      <c r="AH5" s="7" t="s">
        <v>201</v>
      </c>
      <c r="AI5" s="7" t="s">
        <v>201</v>
      </c>
      <c r="AJ5" s="7" t="s">
        <v>201</v>
      </c>
      <c r="AK5" s="7" t="s">
        <v>201</v>
      </c>
      <c r="AL5" s="7" t="s">
        <v>201</v>
      </c>
      <c r="AM5" s="7" t="s">
        <v>201</v>
      </c>
      <c r="AN5" s="7" t="s">
        <v>201</v>
      </c>
      <c r="AO5" s="7" t="s">
        <v>201</v>
      </c>
      <c r="AP5" s="7" t="s">
        <v>201</v>
      </c>
      <c r="AQ5" s="7" t="s">
        <v>201</v>
      </c>
      <c r="AR5" s="7" t="s">
        <v>201</v>
      </c>
      <c r="AS5" s="7" t="s">
        <v>201</v>
      </c>
      <c r="AT5" s="7" t="s">
        <v>201</v>
      </c>
      <c r="AU5" s="7" t="s">
        <v>201</v>
      </c>
      <c r="AV5" s="7" t="s">
        <v>201</v>
      </c>
      <c r="AW5" s="7" t="s">
        <v>201</v>
      </c>
      <c r="AX5" s="7" t="s">
        <v>201</v>
      </c>
      <c r="AY5" s="7" t="s">
        <v>201</v>
      </c>
      <c r="AZ5" s="7" t="s">
        <v>201</v>
      </c>
      <c r="BA5" s="7" t="s">
        <v>201</v>
      </c>
      <c r="BB5" s="7" t="s">
        <v>201</v>
      </c>
      <c r="BC5" s="7" t="s">
        <v>201</v>
      </c>
      <c r="BD5" s="7" t="s">
        <v>201</v>
      </c>
      <c r="BE5" s="7" t="s">
        <v>201</v>
      </c>
      <c r="BF5" s="7" t="s">
        <v>201</v>
      </c>
      <c r="BG5" s="7" t="s">
        <v>201</v>
      </c>
      <c r="BH5" s="7" t="s">
        <v>201</v>
      </c>
      <c r="BI5" s="7" t="s">
        <v>201</v>
      </c>
      <c r="BJ5" s="7" t="s">
        <v>201</v>
      </c>
      <c r="BK5" s="7" t="s">
        <v>201</v>
      </c>
      <c r="BL5" s="7" t="s">
        <v>201</v>
      </c>
      <c r="BM5" s="7" t="s">
        <v>201</v>
      </c>
      <c r="BN5" s="7" t="s">
        <v>201</v>
      </c>
      <c r="BO5" s="7" t="s">
        <v>201</v>
      </c>
      <c r="BP5" s="7" t="s">
        <v>201</v>
      </c>
      <c r="BQ5" s="7" t="s">
        <v>201</v>
      </c>
      <c r="BR5" s="7" t="s">
        <v>201</v>
      </c>
      <c r="BS5" s="7" t="s">
        <v>201</v>
      </c>
      <c r="BT5" s="7" t="s">
        <v>201</v>
      </c>
      <c r="BU5" s="7" t="s">
        <v>201</v>
      </c>
      <c r="BV5" s="7" t="s">
        <v>201</v>
      </c>
      <c r="BW5" s="7" t="s">
        <v>201</v>
      </c>
      <c r="BX5" s="7" t="s">
        <v>201</v>
      </c>
      <c r="BY5" s="7" t="s">
        <v>201</v>
      </c>
      <c r="BZ5" s="7" t="s">
        <v>201</v>
      </c>
      <c r="CA5" s="7" t="s">
        <v>201</v>
      </c>
      <c r="CB5" s="7" t="s">
        <v>201</v>
      </c>
      <c r="CC5" s="7" t="s">
        <v>201</v>
      </c>
      <c r="CD5" s="7" t="s">
        <v>201</v>
      </c>
      <c r="CE5" s="7" t="s">
        <v>201</v>
      </c>
      <c r="CF5" s="7" t="s">
        <v>201</v>
      </c>
      <c r="CG5" s="7" t="s">
        <v>201</v>
      </c>
      <c r="CH5" s="7" t="s">
        <v>201</v>
      </c>
      <c r="CI5" s="7" t="s">
        <v>201</v>
      </c>
      <c r="CJ5" s="7" t="s">
        <v>201</v>
      </c>
      <c r="CK5" s="7" t="s">
        <v>201</v>
      </c>
      <c r="CL5" s="7" t="s">
        <v>201</v>
      </c>
      <c r="CM5" s="7" t="s">
        <v>201</v>
      </c>
      <c r="CN5" s="7" t="s">
        <v>201</v>
      </c>
      <c r="CO5" s="7" t="s">
        <v>201</v>
      </c>
      <c r="CP5" s="7" t="s">
        <v>201</v>
      </c>
      <c r="CQ5" s="69" t="s">
        <v>201</v>
      </c>
      <c r="CR5" s="7" t="s">
        <v>201</v>
      </c>
      <c r="CS5" s="7" t="s">
        <v>201</v>
      </c>
      <c r="CT5" s="69" t="s">
        <v>201</v>
      </c>
      <c r="CU5" s="7" t="s">
        <v>201</v>
      </c>
      <c r="CV5" s="7" t="s">
        <v>201</v>
      </c>
      <c r="CW5" s="7" t="s">
        <v>201</v>
      </c>
      <c r="CX5" s="7" t="s">
        <v>201</v>
      </c>
      <c r="CY5" s="7" t="s">
        <v>201</v>
      </c>
      <c r="CZ5" s="7" t="s">
        <v>201</v>
      </c>
      <c r="DA5" s="7" t="s">
        <v>201</v>
      </c>
      <c r="DB5" s="7" t="s">
        <v>201</v>
      </c>
      <c r="DC5" s="7" t="s">
        <v>201</v>
      </c>
      <c r="DD5" s="7" t="s">
        <v>201</v>
      </c>
      <c r="DE5" s="7" t="s">
        <v>201</v>
      </c>
      <c r="DF5" s="7" t="s">
        <v>201</v>
      </c>
      <c r="DG5" s="7" t="s">
        <v>201</v>
      </c>
      <c r="DH5" s="7" t="s">
        <v>201</v>
      </c>
      <c r="DI5" s="7" t="s">
        <v>201</v>
      </c>
      <c r="DJ5" s="7" t="s">
        <v>201</v>
      </c>
      <c r="DK5" s="7" t="s">
        <v>201</v>
      </c>
      <c r="DL5" s="7" t="s">
        <v>201</v>
      </c>
      <c r="DM5" s="7" t="s">
        <v>201</v>
      </c>
      <c r="DN5" s="7" t="s">
        <v>201</v>
      </c>
      <c r="DO5" s="7" t="s">
        <v>201</v>
      </c>
      <c r="DP5" s="7" t="s">
        <v>201</v>
      </c>
      <c r="DQ5" s="7" t="s">
        <v>201</v>
      </c>
      <c r="DR5" s="7" t="s">
        <v>201</v>
      </c>
      <c r="DS5" s="7" t="s">
        <v>201</v>
      </c>
      <c r="DT5" s="7" t="s">
        <v>201</v>
      </c>
      <c r="DU5" s="7" t="s">
        <v>201</v>
      </c>
      <c r="DV5" s="7" t="s">
        <v>201</v>
      </c>
      <c r="DW5" s="7" t="s">
        <v>201</v>
      </c>
      <c r="DX5" s="7" t="s">
        <v>201</v>
      </c>
      <c r="DY5" s="7" t="s">
        <v>201</v>
      </c>
      <c r="DZ5" s="7" t="s">
        <v>201</v>
      </c>
      <c r="EA5" s="7" t="s">
        <v>201</v>
      </c>
      <c r="EB5" s="7" t="s">
        <v>201</v>
      </c>
      <c r="EC5" s="7" t="s">
        <v>201</v>
      </c>
      <c r="ED5" s="7" t="s">
        <v>201</v>
      </c>
      <c r="EE5" s="7" t="s">
        <v>201</v>
      </c>
      <c r="EF5" s="7" t="s">
        <v>201</v>
      </c>
      <c r="EG5" s="7" t="s">
        <v>201</v>
      </c>
      <c r="EH5" s="7" t="s">
        <v>201</v>
      </c>
      <c r="EI5" s="7" t="s">
        <v>201</v>
      </c>
      <c r="EJ5" s="7" t="s">
        <v>201</v>
      </c>
      <c r="EK5" s="7" t="s">
        <v>201</v>
      </c>
      <c r="EL5" s="7" t="s">
        <v>201</v>
      </c>
      <c r="EM5" s="7" t="s">
        <v>201</v>
      </c>
      <c r="EN5" s="7" t="s">
        <v>201</v>
      </c>
      <c r="EO5" s="7" t="s">
        <v>201</v>
      </c>
      <c r="EP5" s="7" t="s">
        <v>201</v>
      </c>
      <c r="EQ5" s="7" t="s">
        <v>201</v>
      </c>
      <c r="ER5" s="7" t="s">
        <v>201</v>
      </c>
      <c r="ES5" s="7" t="s">
        <v>201</v>
      </c>
      <c r="ET5" s="7" t="s">
        <v>201</v>
      </c>
      <c r="EU5" s="7" t="s">
        <v>201</v>
      </c>
      <c r="EV5" s="7" t="s">
        <v>201</v>
      </c>
      <c r="EW5" s="7" t="s">
        <v>201</v>
      </c>
      <c r="EX5" s="7" t="s">
        <v>201</v>
      </c>
      <c r="EY5" s="7" t="s">
        <v>201</v>
      </c>
      <c r="EZ5" s="7" t="s">
        <v>201</v>
      </c>
      <c r="FA5" s="7" t="s">
        <v>201</v>
      </c>
      <c r="FB5" s="7" t="s">
        <v>201</v>
      </c>
      <c r="FC5" s="7" t="s">
        <v>201</v>
      </c>
      <c r="FD5" s="7" t="s">
        <v>201</v>
      </c>
      <c r="FE5" s="7" t="s">
        <v>201</v>
      </c>
      <c r="FF5" s="7" t="s">
        <v>201</v>
      </c>
      <c r="FG5" s="7" t="s">
        <v>201</v>
      </c>
      <c r="FH5" s="7" t="s">
        <v>201</v>
      </c>
      <c r="FI5" s="7" t="s">
        <v>201</v>
      </c>
      <c r="FJ5" s="7" t="s">
        <v>201</v>
      </c>
      <c r="FK5" s="7" t="s">
        <v>201</v>
      </c>
      <c r="FL5" s="7" t="s">
        <v>201</v>
      </c>
      <c r="FM5" s="7" t="s">
        <v>201</v>
      </c>
      <c r="FN5" s="7" t="s">
        <v>201</v>
      </c>
      <c r="FO5" s="7" t="s">
        <v>201</v>
      </c>
      <c r="FP5" s="7" t="s">
        <v>201</v>
      </c>
      <c r="FQ5" s="7" t="s">
        <v>201</v>
      </c>
      <c r="FR5" s="7" t="s">
        <v>201</v>
      </c>
      <c r="FS5" s="7" t="s">
        <v>201</v>
      </c>
      <c r="FT5" s="7" t="s">
        <v>201</v>
      </c>
      <c r="FU5" s="7" t="s">
        <v>201</v>
      </c>
      <c r="FV5" s="7" t="s">
        <v>201</v>
      </c>
      <c r="FW5" s="7" t="s">
        <v>201</v>
      </c>
      <c r="FX5" s="7" t="s">
        <v>201</v>
      </c>
      <c r="FY5" s="7" t="s">
        <v>201</v>
      </c>
      <c r="FZ5" s="7" t="s">
        <v>201</v>
      </c>
      <c r="GA5" s="7" t="s">
        <v>201</v>
      </c>
      <c r="GB5" s="7" t="s">
        <v>201</v>
      </c>
      <c r="GC5" s="7" t="s">
        <v>201</v>
      </c>
      <c r="GD5" s="7" t="s">
        <v>201</v>
      </c>
      <c r="GE5" s="7" t="s">
        <v>201</v>
      </c>
      <c r="GF5" s="7" t="s">
        <v>201</v>
      </c>
      <c r="GG5" s="7" t="s">
        <v>201</v>
      </c>
      <c r="GH5" s="7" t="s">
        <v>201</v>
      </c>
    </row>
    <row r="6" spans="1:190">
      <c r="A6" s="4" t="s">
        <v>193</v>
      </c>
      <c r="B6" s="1">
        <v>6</v>
      </c>
      <c r="C6" s="1">
        <v>6</v>
      </c>
      <c r="D6" s="1">
        <v>6</v>
      </c>
      <c r="E6" s="1">
        <v>6</v>
      </c>
      <c r="F6" s="1">
        <v>6</v>
      </c>
      <c r="G6" s="1">
        <v>6</v>
      </c>
      <c r="H6" s="1">
        <v>6</v>
      </c>
      <c r="I6" s="1">
        <v>6</v>
      </c>
      <c r="J6" s="1">
        <v>6</v>
      </c>
      <c r="K6" s="1">
        <v>6</v>
      </c>
      <c r="L6" s="1">
        <v>6</v>
      </c>
      <c r="M6" s="1">
        <v>6</v>
      </c>
      <c r="N6" s="1">
        <v>6</v>
      </c>
      <c r="O6" s="1">
        <v>6</v>
      </c>
      <c r="P6" s="1">
        <v>6</v>
      </c>
      <c r="Q6" s="1">
        <v>6</v>
      </c>
      <c r="R6" s="1">
        <v>6</v>
      </c>
      <c r="S6" s="1">
        <v>6</v>
      </c>
      <c r="T6" s="1">
        <v>6</v>
      </c>
      <c r="U6" s="1">
        <v>6</v>
      </c>
      <c r="V6" s="1">
        <v>6</v>
      </c>
      <c r="W6" s="1">
        <v>6</v>
      </c>
      <c r="X6" s="1">
        <v>6</v>
      </c>
      <c r="Y6" s="1">
        <v>6</v>
      </c>
      <c r="Z6" s="1">
        <v>6</v>
      </c>
      <c r="AA6" s="1">
        <v>6</v>
      </c>
      <c r="AB6" s="1">
        <v>6</v>
      </c>
      <c r="AC6" s="1">
        <v>6</v>
      </c>
      <c r="AD6" s="1">
        <v>6</v>
      </c>
      <c r="AE6" s="1">
        <v>6</v>
      </c>
      <c r="AF6" s="1">
        <v>6</v>
      </c>
      <c r="AG6" s="1">
        <v>6</v>
      </c>
      <c r="AH6" s="1">
        <v>6</v>
      </c>
      <c r="AI6" s="1">
        <v>6</v>
      </c>
      <c r="AJ6" s="1">
        <v>6</v>
      </c>
      <c r="AK6" s="1">
        <v>6</v>
      </c>
      <c r="AL6" s="1">
        <v>6</v>
      </c>
      <c r="AM6" s="1">
        <v>6</v>
      </c>
      <c r="AN6" s="1">
        <v>6</v>
      </c>
      <c r="AO6" s="1">
        <v>6</v>
      </c>
      <c r="AP6" s="1">
        <v>6</v>
      </c>
      <c r="AQ6" s="1">
        <v>6</v>
      </c>
      <c r="AR6" s="1">
        <v>6</v>
      </c>
      <c r="AS6" s="1">
        <v>6</v>
      </c>
      <c r="AT6" s="1">
        <v>6</v>
      </c>
      <c r="AU6" s="1">
        <v>6</v>
      </c>
      <c r="AV6" s="1">
        <v>6</v>
      </c>
      <c r="AW6" s="1">
        <v>6</v>
      </c>
      <c r="AX6" s="1">
        <v>6</v>
      </c>
      <c r="AY6" s="1">
        <v>6</v>
      </c>
      <c r="AZ6" s="1">
        <v>6</v>
      </c>
      <c r="BA6" s="1">
        <v>6</v>
      </c>
      <c r="BB6" s="1">
        <v>6</v>
      </c>
      <c r="BC6" s="1">
        <v>6</v>
      </c>
      <c r="BD6" s="1">
        <v>6</v>
      </c>
      <c r="BE6" s="1">
        <v>6</v>
      </c>
      <c r="BF6" s="1">
        <v>6</v>
      </c>
      <c r="BG6" s="1">
        <v>6</v>
      </c>
      <c r="BH6" s="1">
        <v>6</v>
      </c>
      <c r="BI6" s="1">
        <v>6</v>
      </c>
      <c r="BJ6" s="1">
        <v>6</v>
      </c>
      <c r="BK6" s="1">
        <v>6</v>
      </c>
      <c r="BL6" s="1">
        <v>6</v>
      </c>
      <c r="BM6" s="1">
        <v>6</v>
      </c>
      <c r="BN6" s="1">
        <v>6</v>
      </c>
      <c r="BO6" s="1">
        <v>6</v>
      </c>
      <c r="BP6" s="1">
        <v>6</v>
      </c>
      <c r="BQ6" s="1">
        <v>6</v>
      </c>
      <c r="BR6" s="1">
        <v>6</v>
      </c>
      <c r="BS6" s="1">
        <v>6</v>
      </c>
      <c r="BT6" s="1">
        <v>6</v>
      </c>
      <c r="BU6" s="1">
        <v>6</v>
      </c>
      <c r="BV6" s="1">
        <v>6</v>
      </c>
      <c r="BW6" s="1">
        <v>6</v>
      </c>
      <c r="BX6" s="1">
        <v>6</v>
      </c>
      <c r="BY6" s="1">
        <v>6</v>
      </c>
      <c r="BZ6" s="1">
        <v>6</v>
      </c>
      <c r="CA6" s="1">
        <v>6</v>
      </c>
      <c r="CB6" s="1">
        <v>6</v>
      </c>
      <c r="CC6" s="1">
        <v>6</v>
      </c>
      <c r="CD6" s="1">
        <v>6</v>
      </c>
      <c r="CE6" s="1">
        <v>6</v>
      </c>
      <c r="CF6" s="1">
        <v>6</v>
      </c>
      <c r="CG6" s="1">
        <v>6</v>
      </c>
      <c r="CH6" s="1">
        <v>6</v>
      </c>
      <c r="CI6" s="1">
        <v>6</v>
      </c>
      <c r="CJ6" s="1">
        <v>6</v>
      </c>
      <c r="CK6" s="1">
        <v>6</v>
      </c>
      <c r="CL6" s="1">
        <v>6</v>
      </c>
      <c r="CM6" s="1">
        <v>6</v>
      </c>
      <c r="CN6" s="1">
        <v>6</v>
      </c>
      <c r="CO6" s="1">
        <v>6</v>
      </c>
      <c r="CP6" s="1">
        <v>6</v>
      </c>
      <c r="CQ6" s="4">
        <v>6</v>
      </c>
      <c r="CR6" s="1">
        <v>6</v>
      </c>
      <c r="CS6" s="1">
        <v>6</v>
      </c>
      <c r="CT6" s="4">
        <v>6</v>
      </c>
      <c r="CU6" s="1">
        <v>6</v>
      </c>
      <c r="CV6" s="1">
        <v>6</v>
      </c>
      <c r="CW6" s="1">
        <v>6</v>
      </c>
      <c r="CX6" s="1">
        <v>6</v>
      </c>
      <c r="CY6" s="1">
        <v>6</v>
      </c>
      <c r="CZ6" s="1">
        <v>6</v>
      </c>
      <c r="DA6" s="1">
        <v>6</v>
      </c>
      <c r="DB6" s="1">
        <v>6</v>
      </c>
      <c r="DC6" s="1">
        <v>6</v>
      </c>
      <c r="DD6" s="1">
        <v>6</v>
      </c>
      <c r="DE6" s="1">
        <v>6</v>
      </c>
      <c r="DF6" s="1">
        <v>6</v>
      </c>
      <c r="DG6" s="1">
        <v>6</v>
      </c>
      <c r="DH6" s="1">
        <v>6</v>
      </c>
      <c r="DI6" s="1">
        <v>6</v>
      </c>
      <c r="DJ6" s="1">
        <v>6</v>
      </c>
      <c r="DK6" s="1">
        <v>6</v>
      </c>
      <c r="DL6" s="1">
        <v>6</v>
      </c>
      <c r="DM6" s="1">
        <v>6</v>
      </c>
      <c r="DN6" s="1">
        <v>6</v>
      </c>
      <c r="DO6" s="1">
        <v>6</v>
      </c>
      <c r="DP6" s="1">
        <v>6</v>
      </c>
      <c r="DQ6" s="1">
        <v>6</v>
      </c>
      <c r="DR6" s="1">
        <v>6</v>
      </c>
      <c r="DS6" s="1">
        <v>6</v>
      </c>
      <c r="DT6" s="1">
        <v>6</v>
      </c>
      <c r="DU6" s="1">
        <v>6</v>
      </c>
      <c r="DV6" s="1">
        <v>6</v>
      </c>
      <c r="DW6" s="1">
        <v>6</v>
      </c>
      <c r="DX6" s="1">
        <v>6</v>
      </c>
      <c r="DY6" s="1">
        <v>6</v>
      </c>
      <c r="DZ6" s="1">
        <v>6</v>
      </c>
      <c r="EA6" s="1">
        <v>6</v>
      </c>
      <c r="EB6" s="1">
        <v>6</v>
      </c>
      <c r="EC6" s="1">
        <v>6</v>
      </c>
      <c r="ED6" s="1">
        <v>6</v>
      </c>
      <c r="EE6" s="1">
        <v>6</v>
      </c>
      <c r="EF6" s="1">
        <v>6</v>
      </c>
      <c r="EG6" s="1">
        <v>6</v>
      </c>
      <c r="EH6" s="1">
        <v>6</v>
      </c>
      <c r="EI6" s="1">
        <v>6</v>
      </c>
      <c r="EJ6" s="1">
        <v>6</v>
      </c>
      <c r="EK6" s="1">
        <v>6</v>
      </c>
      <c r="EL6" s="1">
        <v>6</v>
      </c>
      <c r="EM6" s="1">
        <v>6</v>
      </c>
      <c r="EN6" s="1">
        <v>6</v>
      </c>
      <c r="EO6" s="1">
        <v>6</v>
      </c>
      <c r="EP6" s="1">
        <v>6</v>
      </c>
      <c r="EQ6" s="1">
        <v>6</v>
      </c>
      <c r="ER6" s="1">
        <v>6</v>
      </c>
      <c r="ES6" s="1">
        <v>6</v>
      </c>
      <c r="ET6" s="1">
        <v>6</v>
      </c>
      <c r="EU6" s="1">
        <v>6</v>
      </c>
      <c r="EV6" s="1">
        <v>6</v>
      </c>
      <c r="EW6" s="1">
        <v>6</v>
      </c>
      <c r="EX6" s="1">
        <v>6</v>
      </c>
      <c r="EY6" s="1">
        <v>6</v>
      </c>
      <c r="EZ6" s="1">
        <v>6</v>
      </c>
      <c r="FA6" s="1">
        <v>6</v>
      </c>
      <c r="FB6" s="1">
        <v>6</v>
      </c>
      <c r="FC6" s="1">
        <v>6</v>
      </c>
      <c r="FD6" s="1">
        <v>6</v>
      </c>
      <c r="FE6" s="1">
        <v>6</v>
      </c>
      <c r="FF6" s="1">
        <v>6</v>
      </c>
      <c r="FG6" s="1">
        <v>6</v>
      </c>
      <c r="FH6" s="1">
        <v>6</v>
      </c>
      <c r="FI6" s="1">
        <v>6</v>
      </c>
      <c r="FJ6" s="1">
        <v>6</v>
      </c>
      <c r="FK6" s="1">
        <v>6</v>
      </c>
      <c r="FL6" s="1">
        <v>6</v>
      </c>
      <c r="FM6" s="1">
        <v>6</v>
      </c>
      <c r="FN6" s="1">
        <v>6</v>
      </c>
      <c r="FO6" s="1">
        <v>6</v>
      </c>
      <c r="FP6" s="1">
        <v>6</v>
      </c>
      <c r="FQ6" s="1">
        <v>6</v>
      </c>
      <c r="FR6" s="1">
        <v>6</v>
      </c>
      <c r="FS6" s="1">
        <v>6</v>
      </c>
      <c r="FT6" s="1">
        <v>6</v>
      </c>
      <c r="FU6" s="1">
        <v>6</v>
      </c>
      <c r="FV6" s="1">
        <v>6</v>
      </c>
      <c r="FW6" s="1">
        <v>6</v>
      </c>
      <c r="FX6" s="1">
        <v>6</v>
      </c>
      <c r="FY6" s="1">
        <v>6</v>
      </c>
      <c r="FZ6" s="1">
        <v>6</v>
      </c>
      <c r="GA6" s="1">
        <v>6</v>
      </c>
      <c r="GB6" s="1">
        <v>6</v>
      </c>
      <c r="GC6" s="1">
        <v>6</v>
      </c>
      <c r="GD6" s="1">
        <v>6</v>
      </c>
      <c r="GE6" s="1">
        <v>6</v>
      </c>
      <c r="GF6" s="1">
        <v>6</v>
      </c>
      <c r="GG6" s="1">
        <v>6</v>
      </c>
      <c r="GH6" s="1">
        <v>6</v>
      </c>
    </row>
    <row r="7" spans="1:190" s="6" customFormat="1">
      <c r="A7" s="5" t="s">
        <v>194</v>
      </c>
      <c r="B7" s="6">
        <v>33756</v>
      </c>
      <c r="C7" s="6">
        <v>33756</v>
      </c>
      <c r="D7" s="6">
        <v>33756</v>
      </c>
      <c r="E7" s="6">
        <v>33756</v>
      </c>
      <c r="F7" s="6">
        <v>33756</v>
      </c>
      <c r="G7" s="6">
        <v>33756</v>
      </c>
      <c r="H7" s="6">
        <v>33756</v>
      </c>
      <c r="I7" s="6">
        <v>33756</v>
      </c>
      <c r="J7" s="6">
        <v>33756</v>
      </c>
      <c r="K7" s="6">
        <v>33756</v>
      </c>
      <c r="L7" s="6">
        <v>33756</v>
      </c>
      <c r="M7" s="6">
        <v>33756</v>
      </c>
      <c r="N7" s="6">
        <v>33756</v>
      </c>
      <c r="O7" s="6">
        <v>33756</v>
      </c>
      <c r="P7" s="6">
        <v>33756</v>
      </c>
      <c r="Q7" s="6">
        <v>33756</v>
      </c>
      <c r="R7" s="6">
        <v>33756</v>
      </c>
      <c r="S7" s="6">
        <v>33756</v>
      </c>
      <c r="T7" s="6">
        <v>33756</v>
      </c>
      <c r="U7" s="6">
        <v>33756</v>
      </c>
      <c r="V7" s="6">
        <v>33756</v>
      </c>
      <c r="W7" s="6">
        <v>33756</v>
      </c>
      <c r="X7" s="6">
        <v>33756</v>
      </c>
      <c r="Y7" s="6">
        <v>33756</v>
      </c>
      <c r="Z7" s="6">
        <v>33756</v>
      </c>
      <c r="AA7" s="6">
        <v>33756</v>
      </c>
      <c r="AB7" s="6">
        <v>33756</v>
      </c>
      <c r="AC7" s="6">
        <v>33756</v>
      </c>
      <c r="AD7" s="6">
        <v>33756</v>
      </c>
      <c r="AE7" s="6">
        <v>33756</v>
      </c>
      <c r="AF7" s="6">
        <v>33756</v>
      </c>
      <c r="AG7" s="6">
        <v>33756</v>
      </c>
      <c r="AH7" s="6">
        <v>33756</v>
      </c>
      <c r="AI7" s="6">
        <v>33756</v>
      </c>
      <c r="AJ7" s="6">
        <v>33756</v>
      </c>
      <c r="AK7" s="6">
        <v>33756</v>
      </c>
      <c r="AL7" s="6">
        <v>33756</v>
      </c>
      <c r="AM7" s="6">
        <v>33756</v>
      </c>
      <c r="AN7" s="6">
        <v>33756</v>
      </c>
      <c r="AO7" s="6">
        <v>33756</v>
      </c>
      <c r="AP7" s="6">
        <v>33756</v>
      </c>
      <c r="AQ7" s="6">
        <v>33756</v>
      </c>
      <c r="AR7" s="6">
        <v>33756</v>
      </c>
      <c r="AS7" s="6">
        <v>33756</v>
      </c>
      <c r="AT7" s="6">
        <v>33756</v>
      </c>
      <c r="AU7" s="6">
        <v>33756</v>
      </c>
      <c r="AV7" s="6">
        <v>34121</v>
      </c>
      <c r="AW7" s="6">
        <v>34121</v>
      </c>
      <c r="AX7" s="6">
        <v>34121</v>
      </c>
      <c r="AY7" s="6">
        <v>34121</v>
      </c>
      <c r="AZ7" s="6">
        <v>34121</v>
      </c>
      <c r="BA7" s="6">
        <v>34121</v>
      </c>
      <c r="BB7" s="6">
        <v>34121</v>
      </c>
      <c r="BC7" s="6">
        <v>34121</v>
      </c>
      <c r="BD7" s="6">
        <v>34121</v>
      </c>
      <c r="BE7" s="6">
        <v>34121</v>
      </c>
      <c r="BF7" s="6">
        <v>34121</v>
      </c>
      <c r="BG7" s="6">
        <v>34121</v>
      </c>
      <c r="BH7" s="6">
        <v>34121</v>
      </c>
      <c r="BI7" s="6">
        <v>34121</v>
      </c>
      <c r="BJ7" s="6">
        <v>34121</v>
      </c>
      <c r="BK7" s="6">
        <v>34121</v>
      </c>
      <c r="BL7" s="6">
        <v>34121</v>
      </c>
      <c r="BM7" s="6">
        <v>34121</v>
      </c>
      <c r="BN7" s="6">
        <v>34121</v>
      </c>
      <c r="BO7" s="6">
        <v>34121</v>
      </c>
      <c r="BP7" s="6">
        <v>34121</v>
      </c>
      <c r="BQ7" s="6">
        <v>34121</v>
      </c>
      <c r="BR7" s="6">
        <v>34121</v>
      </c>
      <c r="BS7" s="6">
        <v>34121</v>
      </c>
      <c r="BT7" s="6">
        <v>34121</v>
      </c>
      <c r="BU7" s="6">
        <v>34121</v>
      </c>
      <c r="BV7" s="6">
        <v>34121</v>
      </c>
      <c r="BW7" s="6">
        <v>34121</v>
      </c>
      <c r="BX7" s="6">
        <v>34121</v>
      </c>
      <c r="BY7" s="6">
        <v>34121</v>
      </c>
      <c r="BZ7" s="6">
        <v>34121</v>
      </c>
      <c r="CA7" s="6">
        <v>34121</v>
      </c>
      <c r="CB7" s="6">
        <v>34121</v>
      </c>
      <c r="CC7" s="6">
        <v>34121</v>
      </c>
      <c r="CD7" s="6">
        <v>34121</v>
      </c>
      <c r="CE7" s="6">
        <v>34121</v>
      </c>
      <c r="CF7" s="6">
        <v>34121</v>
      </c>
      <c r="CG7" s="6">
        <v>34121</v>
      </c>
      <c r="CH7" s="6">
        <v>34121</v>
      </c>
      <c r="CI7" s="6">
        <v>34121</v>
      </c>
      <c r="CJ7" s="6">
        <v>34121</v>
      </c>
      <c r="CK7" s="6">
        <v>34121</v>
      </c>
      <c r="CL7" s="6">
        <v>34121</v>
      </c>
      <c r="CM7" s="6">
        <v>34121</v>
      </c>
      <c r="CN7" s="6">
        <v>34121</v>
      </c>
      <c r="CO7" s="6">
        <v>32660</v>
      </c>
      <c r="CP7" s="6">
        <v>32660</v>
      </c>
      <c r="CQ7" s="5">
        <v>32660</v>
      </c>
      <c r="CR7" s="6">
        <v>32660</v>
      </c>
      <c r="CS7" s="6">
        <v>32660</v>
      </c>
      <c r="CT7" s="5">
        <v>32660</v>
      </c>
      <c r="CU7" s="6">
        <v>32660</v>
      </c>
      <c r="CV7" s="6">
        <v>32660</v>
      </c>
      <c r="CW7" s="6">
        <v>32660</v>
      </c>
      <c r="CX7" s="6">
        <v>32660</v>
      </c>
      <c r="CY7" s="6">
        <v>32660</v>
      </c>
      <c r="CZ7" s="6">
        <v>32660</v>
      </c>
      <c r="DA7" s="6">
        <v>32660</v>
      </c>
      <c r="DB7" s="6">
        <v>32660</v>
      </c>
      <c r="DC7" s="6">
        <v>32660</v>
      </c>
      <c r="DD7" s="6">
        <v>32660</v>
      </c>
      <c r="DE7" s="6">
        <v>32660</v>
      </c>
      <c r="DF7" s="6">
        <v>32660</v>
      </c>
      <c r="DG7" s="6">
        <v>32660</v>
      </c>
      <c r="DH7" s="6">
        <v>32660</v>
      </c>
      <c r="DI7" s="6">
        <v>32660</v>
      </c>
      <c r="DJ7" s="6">
        <v>32660</v>
      </c>
      <c r="DK7" s="6">
        <v>32660</v>
      </c>
      <c r="DL7" s="6">
        <v>32660</v>
      </c>
      <c r="DM7" s="6">
        <v>32660</v>
      </c>
      <c r="DN7" s="6">
        <v>32660</v>
      </c>
      <c r="DO7" s="6">
        <v>32660</v>
      </c>
      <c r="DP7" s="6">
        <v>32660</v>
      </c>
      <c r="DQ7" s="6">
        <v>32660</v>
      </c>
      <c r="DR7" s="6">
        <v>32660</v>
      </c>
      <c r="DS7" s="6">
        <v>32660</v>
      </c>
      <c r="DT7" s="6">
        <v>32660</v>
      </c>
      <c r="DU7" s="6">
        <v>32660</v>
      </c>
      <c r="DV7" s="6">
        <v>32660</v>
      </c>
      <c r="DW7" s="6">
        <v>32660</v>
      </c>
      <c r="DX7" s="6">
        <v>32660</v>
      </c>
      <c r="DY7" s="6">
        <v>32660</v>
      </c>
      <c r="DZ7" s="6">
        <v>32660</v>
      </c>
      <c r="EA7" s="6">
        <v>32660</v>
      </c>
      <c r="EB7" s="6">
        <v>32660</v>
      </c>
      <c r="EC7" s="6">
        <v>32660</v>
      </c>
      <c r="ED7" s="6">
        <v>32660</v>
      </c>
      <c r="EE7" s="6">
        <v>32660</v>
      </c>
      <c r="EF7" s="6">
        <v>32660</v>
      </c>
      <c r="EG7" s="6">
        <v>32660</v>
      </c>
      <c r="EH7" s="6">
        <v>32660</v>
      </c>
      <c r="EI7" s="6">
        <v>32660</v>
      </c>
      <c r="EJ7" s="6">
        <v>32660</v>
      </c>
      <c r="EK7" s="6">
        <v>32660</v>
      </c>
      <c r="EL7" s="6">
        <v>33025</v>
      </c>
      <c r="EM7" s="6">
        <v>33025</v>
      </c>
      <c r="EN7" s="6">
        <v>33025</v>
      </c>
      <c r="EO7" s="6">
        <v>33025</v>
      </c>
      <c r="EP7" s="6">
        <v>33025</v>
      </c>
      <c r="EQ7" s="6">
        <v>33025</v>
      </c>
      <c r="ER7" s="6">
        <v>33025</v>
      </c>
      <c r="ES7" s="6">
        <v>33025</v>
      </c>
      <c r="ET7" s="6">
        <v>33025</v>
      </c>
      <c r="EU7" s="6">
        <v>33025</v>
      </c>
      <c r="EV7" s="6">
        <v>33025</v>
      </c>
      <c r="EW7" s="6">
        <v>33025</v>
      </c>
      <c r="EX7" s="6">
        <v>33025</v>
      </c>
      <c r="EY7" s="6">
        <v>33025</v>
      </c>
      <c r="EZ7" s="6">
        <v>33025</v>
      </c>
      <c r="FA7" s="6">
        <v>33025</v>
      </c>
      <c r="FB7" s="6">
        <v>33025</v>
      </c>
      <c r="FC7" s="6">
        <v>33025</v>
      </c>
      <c r="FD7" s="6">
        <v>33025</v>
      </c>
      <c r="FE7" s="6">
        <v>33025</v>
      </c>
      <c r="FF7" s="6">
        <v>33025</v>
      </c>
      <c r="FG7" s="6">
        <v>33025</v>
      </c>
      <c r="FH7" s="6">
        <v>33025</v>
      </c>
      <c r="FI7" s="6">
        <v>33025</v>
      </c>
      <c r="FJ7" s="6">
        <v>33025</v>
      </c>
      <c r="FK7" s="6">
        <v>33025</v>
      </c>
      <c r="FL7" s="6">
        <v>33025</v>
      </c>
      <c r="FM7" s="6">
        <v>33025</v>
      </c>
      <c r="FN7" s="6">
        <v>33025</v>
      </c>
      <c r="FO7" s="6">
        <v>33025</v>
      </c>
      <c r="FP7" s="6">
        <v>33025</v>
      </c>
      <c r="FQ7" s="6">
        <v>33025</v>
      </c>
      <c r="FR7" s="6">
        <v>33025</v>
      </c>
      <c r="FS7" s="6">
        <v>33025</v>
      </c>
      <c r="FT7" s="6">
        <v>33025</v>
      </c>
      <c r="FU7" s="6">
        <v>33025</v>
      </c>
      <c r="FV7" s="6">
        <v>33025</v>
      </c>
      <c r="FW7" s="6">
        <v>33025</v>
      </c>
      <c r="FX7" s="6">
        <v>33025</v>
      </c>
      <c r="FY7" s="6">
        <v>33025</v>
      </c>
      <c r="FZ7" s="6">
        <v>33025</v>
      </c>
      <c r="GA7" s="6">
        <v>33025</v>
      </c>
      <c r="GB7" s="6">
        <v>33025</v>
      </c>
      <c r="GC7" s="6">
        <v>33025</v>
      </c>
      <c r="GD7" s="6">
        <v>33025</v>
      </c>
      <c r="GE7" s="6">
        <v>33025</v>
      </c>
      <c r="GF7" s="6">
        <v>33025</v>
      </c>
      <c r="GG7" s="6">
        <v>33025</v>
      </c>
      <c r="GH7" s="6">
        <v>33025</v>
      </c>
    </row>
    <row r="8" spans="1:190" s="6" customFormat="1">
      <c r="A8" s="5" t="s">
        <v>195</v>
      </c>
      <c r="B8" s="6">
        <v>40695</v>
      </c>
      <c r="C8" s="6">
        <v>40695</v>
      </c>
      <c r="D8" s="6">
        <v>40695</v>
      </c>
      <c r="E8" s="6">
        <v>40695</v>
      </c>
      <c r="F8" s="6">
        <v>40695</v>
      </c>
      <c r="G8" s="6">
        <v>40695</v>
      </c>
      <c r="H8" s="6">
        <v>40695</v>
      </c>
      <c r="I8" s="6">
        <v>40695</v>
      </c>
      <c r="J8" s="6">
        <v>40695</v>
      </c>
      <c r="K8" s="6">
        <v>40695</v>
      </c>
      <c r="L8" s="6">
        <v>40695</v>
      </c>
      <c r="M8" s="6">
        <v>40695</v>
      </c>
      <c r="N8" s="6">
        <v>40695</v>
      </c>
      <c r="O8" s="6">
        <v>40695</v>
      </c>
      <c r="P8" s="6">
        <v>40695</v>
      </c>
      <c r="Q8" s="6">
        <v>40695</v>
      </c>
      <c r="R8" s="6">
        <v>40695</v>
      </c>
      <c r="S8" s="6">
        <v>40695</v>
      </c>
      <c r="T8" s="6">
        <v>40695</v>
      </c>
      <c r="U8" s="6">
        <v>40695</v>
      </c>
      <c r="V8" s="6">
        <v>40695</v>
      </c>
      <c r="W8" s="6">
        <v>40695</v>
      </c>
      <c r="X8" s="6">
        <v>40695</v>
      </c>
      <c r="Y8" s="6">
        <v>40695</v>
      </c>
      <c r="Z8" s="6">
        <v>40695</v>
      </c>
      <c r="AA8" s="6">
        <v>40695</v>
      </c>
      <c r="AB8" s="6">
        <v>40695</v>
      </c>
      <c r="AC8" s="6">
        <v>40695</v>
      </c>
      <c r="AD8" s="6">
        <v>40695</v>
      </c>
      <c r="AE8" s="6">
        <v>40695</v>
      </c>
      <c r="AF8" s="6">
        <v>40695</v>
      </c>
      <c r="AG8" s="6">
        <v>40695</v>
      </c>
      <c r="AH8" s="6">
        <v>40695</v>
      </c>
      <c r="AI8" s="6">
        <v>40695</v>
      </c>
      <c r="AJ8" s="6">
        <v>40695</v>
      </c>
      <c r="AK8" s="6">
        <v>40695</v>
      </c>
      <c r="AL8" s="6">
        <v>40695</v>
      </c>
      <c r="AM8" s="6">
        <v>40695</v>
      </c>
      <c r="AN8" s="6">
        <v>40695</v>
      </c>
      <c r="AO8" s="6">
        <v>40695</v>
      </c>
      <c r="AP8" s="6">
        <v>40695</v>
      </c>
      <c r="AQ8" s="6">
        <v>40695</v>
      </c>
      <c r="AR8" s="6">
        <v>40695</v>
      </c>
      <c r="AS8" s="6">
        <v>40695</v>
      </c>
      <c r="AT8" s="6">
        <v>40695</v>
      </c>
      <c r="AU8" s="6">
        <v>40695</v>
      </c>
      <c r="AV8" s="6">
        <v>40695</v>
      </c>
      <c r="AW8" s="6">
        <v>40695</v>
      </c>
      <c r="AX8" s="6">
        <v>40695</v>
      </c>
      <c r="AY8" s="6">
        <v>40695</v>
      </c>
      <c r="AZ8" s="6">
        <v>40695</v>
      </c>
      <c r="BA8" s="6">
        <v>40695</v>
      </c>
      <c r="BB8" s="6">
        <v>40695</v>
      </c>
      <c r="BC8" s="6">
        <v>40695</v>
      </c>
      <c r="BD8" s="6">
        <v>40695</v>
      </c>
      <c r="BE8" s="6">
        <v>40695</v>
      </c>
      <c r="BF8" s="6">
        <v>40695</v>
      </c>
      <c r="BG8" s="6">
        <v>40695</v>
      </c>
      <c r="BH8" s="6">
        <v>40695</v>
      </c>
      <c r="BI8" s="6">
        <v>40695</v>
      </c>
      <c r="BJ8" s="6">
        <v>40695</v>
      </c>
      <c r="BK8" s="6">
        <v>40695</v>
      </c>
      <c r="BL8" s="6">
        <v>40695</v>
      </c>
      <c r="BM8" s="6">
        <v>40695</v>
      </c>
      <c r="BN8" s="6">
        <v>40695</v>
      </c>
      <c r="BO8" s="6">
        <v>40695</v>
      </c>
      <c r="BP8" s="6">
        <v>40695</v>
      </c>
      <c r="BQ8" s="6">
        <v>40695</v>
      </c>
      <c r="BR8" s="6">
        <v>40695</v>
      </c>
      <c r="BS8" s="6">
        <v>40695</v>
      </c>
      <c r="BT8" s="6">
        <v>40695</v>
      </c>
      <c r="BU8" s="6">
        <v>40695</v>
      </c>
      <c r="BV8" s="6">
        <v>40695</v>
      </c>
      <c r="BW8" s="6">
        <v>40695</v>
      </c>
      <c r="BX8" s="6">
        <v>40695</v>
      </c>
      <c r="BY8" s="6">
        <v>40695</v>
      </c>
      <c r="BZ8" s="6">
        <v>40695</v>
      </c>
      <c r="CA8" s="6">
        <v>40695</v>
      </c>
      <c r="CB8" s="6">
        <v>40695</v>
      </c>
      <c r="CC8" s="6">
        <v>40695</v>
      </c>
      <c r="CD8" s="6">
        <v>40695</v>
      </c>
      <c r="CE8" s="6">
        <v>40695</v>
      </c>
      <c r="CF8" s="6">
        <v>40695</v>
      </c>
      <c r="CG8" s="6">
        <v>40695</v>
      </c>
      <c r="CH8" s="6">
        <v>40695</v>
      </c>
      <c r="CI8" s="6">
        <v>40695</v>
      </c>
      <c r="CJ8" s="6">
        <v>40695</v>
      </c>
      <c r="CK8" s="6">
        <v>40695</v>
      </c>
      <c r="CL8" s="6">
        <v>40695</v>
      </c>
      <c r="CM8" s="6">
        <v>40695</v>
      </c>
      <c r="CN8" s="6">
        <v>40695</v>
      </c>
      <c r="CO8" s="6">
        <v>40695</v>
      </c>
      <c r="CP8" s="6">
        <v>40695</v>
      </c>
      <c r="CQ8" s="5">
        <v>40695</v>
      </c>
      <c r="CR8" s="6">
        <v>40695</v>
      </c>
      <c r="CS8" s="6">
        <v>40695</v>
      </c>
      <c r="CT8" s="5">
        <v>40695</v>
      </c>
      <c r="CU8" s="6">
        <v>40695</v>
      </c>
      <c r="CV8" s="6">
        <v>40695</v>
      </c>
      <c r="CW8" s="6">
        <v>40695</v>
      </c>
      <c r="CX8" s="6">
        <v>40695</v>
      </c>
      <c r="CY8" s="6">
        <v>40695</v>
      </c>
      <c r="CZ8" s="6">
        <v>40695</v>
      </c>
      <c r="DA8" s="6">
        <v>40695</v>
      </c>
      <c r="DB8" s="6">
        <v>40695</v>
      </c>
      <c r="DC8" s="6">
        <v>40695</v>
      </c>
      <c r="DD8" s="6">
        <v>40695</v>
      </c>
      <c r="DE8" s="6">
        <v>40695</v>
      </c>
      <c r="DF8" s="6">
        <v>40695</v>
      </c>
      <c r="DG8" s="6">
        <v>40695</v>
      </c>
      <c r="DH8" s="6">
        <v>40695</v>
      </c>
      <c r="DI8" s="6">
        <v>40695</v>
      </c>
      <c r="DJ8" s="6">
        <v>40695</v>
      </c>
      <c r="DK8" s="6">
        <v>40695</v>
      </c>
      <c r="DL8" s="6">
        <v>40695</v>
      </c>
      <c r="DM8" s="6">
        <v>40695</v>
      </c>
      <c r="DN8" s="6">
        <v>40695</v>
      </c>
      <c r="DO8" s="6">
        <v>40695</v>
      </c>
      <c r="DP8" s="6">
        <v>40695</v>
      </c>
      <c r="DQ8" s="6">
        <v>40695</v>
      </c>
      <c r="DR8" s="6">
        <v>40695</v>
      </c>
      <c r="DS8" s="6">
        <v>40695</v>
      </c>
      <c r="DT8" s="6">
        <v>40695</v>
      </c>
      <c r="DU8" s="6">
        <v>40695</v>
      </c>
      <c r="DV8" s="6">
        <v>40695</v>
      </c>
      <c r="DW8" s="6">
        <v>40695</v>
      </c>
      <c r="DX8" s="6">
        <v>40695</v>
      </c>
      <c r="DY8" s="6">
        <v>40695</v>
      </c>
      <c r="DZ8" s="6">
        <v>40695</v>
      </c>
      <c r="EA8" s="6">
        <v>40695</v>
      </c>
      <c r="EB8" s="6">
        <v>40695</v>
      </c>
      <c r="EC8" s="6">
        <v>40695</v>
      </c>
      <c r="ED8" s="6">
        <v>40695</v>
      </c>
      <c r="EE8" s="6">
        <v>40695</v>
      </c>
      <c r="EF8" s="6">
        <v>40695</v>
      </c>
      <c r="EG8" s="6">
        <v>40695</v>
      </c>
      <c r="EH8" s="6">
        <v>40695</v>
      </c>
      <c r="EI8" s="6">
        <v>40695</v>
      </c>
      <c r="EJ8" s="6">
        <v>40695</v>
      </c>
      <c r="EK8" s="6">
        <v>40695</v>
      </c>
      <c r="EL8" s="6">
        <v>40695</v>
      </c>
      <c r="EM8" s="6">
        <v>40695</v>
      </c>
      <c r="EN8" s="6">
        <v>40695</v>
      </c>
      <c r="EO8" s="6">
        <v>40695</v>
      </c>
      <c r="EP8" s="6">
        <v>40695</v>
      </c>
      <c r="EQ8" s="6">
        <v>40695</v>
      </c>
      <c r="ER8" s="6">
        <v>40695</v>
      </c>
      <c r="ES8" s="6">
        <v>40695</v>
      </c>
      <c r="ET8" s="6">
        <v>40695</v>
      </c>
      <c r="EU8" s="6">
        <v>40695</v>
      </c>
      <c r="EV8" s="6">
        <v>40695</v>
      </c>
      <c r="EW8" s="6">
        <v>40695</v>
      </c>
      <c r="EX8" s="6">
        <v>40695</v>
      </c>
      <c r="EY8" s="6">
        <v>40695</v>
      </c>
      <c r="EZ8" s="6">
        <v>40695</v>
      </c>
      <c r="FA8" s="6">
        <v>40695</v>
      </c>
      <c r="FB8" s="6">
        <v>40695</v>
      </c>
      <c r="FC8" s="6">
        <v>40695</v>
      </c>
      <c r="FD8" s="6">
        <v>40695</v>
      </c>
      <c r="FE8" s="6">
        <v>40695</v>
      </c>
      <c r="FF8" s="6">
        <v>40695</v>
      </c>
      <c r="FG8" s="6">
        <v>40695</v>
      </c>
      <c r="FH8" s="6">
        <v>40695</v>
      </c>
      <c r="FI8" s="6">
        <v>40695</v>
      </c>
      <c r="FJ8" s="6">
        <v>40695</v>
      </c>
      <c r="FK8" s="6">
        <v>40695</v>
      </c>
      <c r="FL8" s="6">
        <v>40695</v>
      </c>
      <c r="FM8" s="6">
        <v>40695</v>
      </c>
      <c r="FN8" s="6">
        <v>40695</v>
      </c>
      <c r="FO8" s="6">
        <v>40695</v>
      </c>
      <c r="FP8" s="6">
        <v>40695</v>
      </c>
      <c r="FQ8" s="6">
        <v>40695</v>
      </c>
      <c r="FR8" s="6">
        <v>40695</v>
      </c>
      <c r="FS8" s="6">
        <v>40695</v>
      </c>
      <c r="FT8" s="6">
        <v>40695</v>
      </c>
      <c r="FU8" s="6">
        <v>40695</v>
      </c>
      <c r="FV8" s="6">
        <v>40695</v>
      </c>
      <c r="FW8" s="6">
        <v>40695</v>
      </c>
      <c r="FX8" s="6">
        <v>40695</v>
      </c>
      <c r="FY8" s="6">
        <v>40695</v>
      </c>
      <c r="FZ8" s="6">
        <v>40695</v>
      </c>
      <c r="GA8" s="6">
        <v>40695</v>
      </c>
      <c r="GB8" s="6">
        <v>40695</v>
      </c>
      <c r="GC8" s="6">
        <v>40695</v>
      </c>
      <c r="GD8" s="6">
        <v>40695</v>
      </c>
      <c r="GE8" s="6">
        <v>40695</v>
      </c>
      <c r="GF8" s="6">
        <v>40695</v>
      </c>
      <c r="GG8" s="6">
        <v>40695</v>
      </c>
      <c r="GH8" s="6">
        <v>40695</v>
      </c>
    </row>
    <row r="9" spans="1:190">
      <c r="A9" s="4" t="s">
        <v>196</v>
      </c>
      <c r="B9" s="1">
        <v>20</v>
      </c>
      <c r="C9" s="1">
        <v>20</v>
      </c>
      <c r="D9" s="1">
        <v>20</v>
      </c>
      <c r="E9" s="1">
        <v>20</v>
      </c>
      <c r="F9" s="1">
        <v>20</v>
      </c>
      <c r="G9" s="1">
        <v>20</v>
      </c>
      <c r="H9" s="1">
        <v>20</v>
      </c>
      <c r="I9" s="1">
        <v>20</v>
      </c>
      <c r="J9" s="1">
        <v>20</v>
      </c>
      <c r="K9" s="1">
        <v>20</v>
      </c>
      <c r="L9" s="1">
        <v>20</v>
      </c>
      <c r="M9" s="1">
        <v>20</v>
      </c>
      <c r="N9" s="1">
        <v>20</v>
      </c>
      <c r="O9" s="1">
        <v>20</v>
      </c>
      <c r="P9" s="1">
        <v>20</v>
      </c>
      <c r="Q9" s="1">
        <v>20</v>
      </c>
      <c r="R9" s="1">
        <v>20</v>
      </c>
      <c r="S9" s="1">
        <v>20</v>
      </c>
      <c r="T9" s="1">
        <v>20</v>
      </c>
      <c r="U9" s="1">
        <v>20</v>
      </c>
      <c r="V9" s="1">
        <v>20</v>
      </c>
      <c r="W9" s="1">
        <v>20</v>
      </c>
      <c r="X9" s="1">
        <v>20</v>
      </c>
      <c r="Y9" s="1">
        <v>20</v>
      </c>
      <c r="Z9" s="1">
        <v>20</v>
      </c>
      <c r="AA9" s="1">
        <v>20</v>
      </c>
      <c r="AB9" s="1">
        <v>20</v>
      </c>
      <c r="AC9" s="1">
        <v>20</v>
      </c>
      <c r="AD9" s="1">
        <v>20</v>
      </c>
      <c r="AE9" s="1">
        <v>20</v>
      </c>
      <c r="AF9" s="1">
        <v>20</v>
      </c>
      <c r="AG9" s="1">
        <v>20</v>
      </c>
      <c r="AH9" s="1">
        <v>20</v>
      </c>
      <c r="AI9" s="1">
        <v>20</v>
      </c>
      <c r="AJ9" s="1">
        <v>20</v>
      </c>
      <c r="AK9" s="1">
        <v>20</v>
      </c>
      <c r="AL9" s="1">
        <v>20</v>
      </c>
      <c r="AM9" s="1">
        <v>20</v>
      </c>
      <c r="AN9" s="1">
        <v>20</v>
      </c>
      <c r="AO9" s="1">
        <v>20</v>
      </c>
      <c r="AP9" s="1">
        <v>20</v>
      </c>
      <c r="AQ9" s="1">
        <v>20</v>
      </c>
      <c r="AR9" s="1">
        <v>20</v>
      </c>
      <c r="AS9" s="1">
        <v>20</v>
      </c>
      <c r="AT9" s="1">
        <v>20</v>
      </c>
      <c r="AU9" s="1">
        <v>20</v>
      </c>
      <c r="AV9" s="1">
        <v>19</v>
      </c>
      <c r="AW9" s="1">
        <v>19</v>
      </c>
      <c r="AX9" s="1">
        <v>19</v>
      </c>
      <c r="AY9" s="1">
        <v>19</v>
      </c>
      <c r="AZ9" s="1">
        <v>19</v>
      </c>
      <c r="BA9" s="1">
        <v>19</v>
      </c>
      <c r="BB9" s="1">
        <v>19</v>
      </c>
      <c r="BC9" s="1">
        <v>19</v>
      </c>
      <c r="BD9" s="1">
        <v>19</v>
      </c>
      <c r="BE9" s="1">
        <v>19</v>
      </c>
      <c r="BF9" s="1">
        <v>19</v>
      </c>
      <c r="BG9" s="1">
        <v>19</v>
      </c>
      <c r="BH9" s="1">
        <v>19</v>
      </c>
      <c r="BI9" s="1">
        <v>19</v>
      </c>
      <c r="BJ9" s="1">
        <v>19</v>
      </c>
      <c r="BK9" s="1">
        <v>19</v>
      </c>
      <c r="BL9" s="1">
        <v>19</v>
      </c>
      <c r="BM9" s="1">
        <v>19</v>
      </c>
      <c r="BN9" s="1">
        <v>19</v>
      </c>
      <c r="BO9" s="1">
        <v>19</v>
      </c>
      <c r="BP9" s="1">
        <v>19</v>
      </c>
      <c r="BQ9" s="1">
        <v>19</v>
      </c>
      <c r="BR9" s="1">
        <v>19</v>
      </c>
      <c r="BS9" s="1">
        <v>19</v>
      </c>
      <c r="BT9" s="1">
        <v>19</v>
      </c>
      <c r="BU9" s="1">
        <v>19</v>
      </c>
      <c r="BV9" s="1">
        <v>19</v>
      </c>
      <c r="BW9" s="1">
        <v>19</v>
      </c>
      <c r="BX9" s="1">
        <v>19</v>
      </c>
      <c r="BY9" s="1">
        <v>19</v>
      </c>
      <c r="BZ9" s="1">
        <v>19</v>
      </c>
      <c r="CA9" s="1">
        <v>19</v>
      </c>
      <c r="CB9" s="1">
        <v>19</v>
      </c>
      <c r="CC9" s="1">
        <v>19</v>
      </c>
      <c r="CD9" s="1">
        <v>19</v>
      </c>
      <c r="CE9" s="1">
        <v>19</v>
      </c>
      <c r="CF9" s="1">
        <v>19</v>
      </c>
      <c r="CG9" s="1">
        <v>19</v>
      </c>
      <c r="CH9" s="1">
        <v>19</v>
      </c>
      <c r="CI9" s="1">
        <v>19</v>
      </c>
      <c r="CJ9" s="1">
        <v>19</v>
      </c>
      <c r="CK9" s="1">
        <v>19</v>
      </c>
      <c r="CL9" s="1">
        <v>19</v>
      </c>
      <c r="CM9" s="1">
        <v>19</v>
      </c>
      <c r="CN9" s="1">
        <v>19</v>
      </c>
      <c r="CO9" s="1">
        <v>23</v>
      </c>
      <c r="CP9" s="1">
        <v>23</v>
      </c>
      <c r="CQ9" s="4">
        <v>23</v>
      </c>
      <c r="CR9" s="1">
        <v>23</v>
      </c>
      <c r="CS9" s="1">
        <v>23</v>
      </c>
      <c r="CT9" s="4">
        <v>23</v>
      </c>
      <c r="CU9" s="1">
        <v>23</v>
      </c>
      <c r="CV9" s="1">
        <v>23</v>
      </c>
      <c r="CW9" s="1">
        <v>23</v>
      </c>
      <c r="CX9" s="1">
        <v>23</v>
      </c>
      <c r="CY9" s="1">
        <v>23</v>
      </c>
      <c r="CZ9" s="1">
        <v>23</v>
      </c>
      <c r="DA9" s="1">
        <v>23</v>
      </c>
      <c r="DB9" s="1">
        <v>23</v>
      </c>
      <c r="DC9" s="1">
        <v>23</v>
      </c>
      <c r="DD9" s="1">
        <v>23</v>
      </c>
      <c r="DE9" s="1">
        <v>23</v>
      </c>
      <c r="DF9" s="1">
        <v>23</v>
      </c>
      <c r="DG9" s="1">
        <v>23</v>
      </c>
      <c r="DH9" s="1">
        <v>23</v>
      </c>
      <c r="DI9" s="1">
        <v>23</v>
      </c>
      <c r="DJ9" s="1">
        <v>23</v>
      </c>
      <c r="DK9" s="1">
        <v>23</v>
      </c>
      <c r="DL9" s="1">
        <v>23</v>
      </c>
      <c r="DM9" s="1">
        <v>23</v>
      </c>
      <c r="DN9" s="1">
        <v>23</v>
      </c>
      <c r="DO9" s="1">
        <v>23</v>
      </c>
      <c r="DP9" s="1">
        <v>23</v>
      </c>
      <c r="DQ9" s="1">
        <v>23</v>
      </c>
      <c r="DR9" s="1">
        <v>23</v>
      </c>
      <c r="DS9" s="1">
        <v>23</v>
      </c>
      <c r="DT9" s="1">
        <v>23</v>
      </c>
      <c r="DU9" s="1">
        <v>23</v>
      </c>
      <c r="DV9" s="1">
        <v>23</v>
      </c>
      <c r="DW9" s="1">
        <v>23</v>
      </c>
      <c r="DX9" s="1">
        <v>23</v>
      </c>
      <c r="DY9" s="1">
        <v>23</v>
      </c>
      <c r="DZ9" s="1">
        <v>23</v>
      </c>
      <c r="EA9" s="1">
        <v>23</v>
      </c>
      <c r="EB9" s="1">
        <v>23</v>
      </c>
      <c r="EC9" s="1">
        <v>23</v>
      </c>
      <c r="ED9" s="1">
        <v>23</v>
      </c>
      <c r="EE9" s="1">
        <v>23</v>
      </c>
      <c r="EF9" s="1">
        <v>23</v>
      </c>
      <c r="EG9" s="1">
        <v>23</v>
      </c>
      <c r="EH9" s="1">
        <v>23</v>
      </c>
      <c r="EI9" s="1">
        <v>23</v>
      </c>
      <c r="EJ9" s="1">
        <v>23</v>
      </c>
      <c r="EK9" s="1">
        <v>23</v>
      </c>
      <c r="EL9" s="1">
        <v>22</v>
      </c>
      <c r="EM9" s="1">
        <v>22</v>
      </c>
      <c r="EN9" s="1">
        <v>22</v>
      </c>
      <c r="EO9" s="1">
        <v>22</v>
      </c>
      <c r="EP9" s="1">
        <v>22</v>
      </c>
      <c r="EQ9" s="1">
        <v>22</v>
      </c>
      <c r="ER9" s="1">
        <v>22</v>
      </c>
      <c r="ES9" s="1">
        <v>22</v>
      </c>
      <c r="ET9" s="1">
        <v>22</v>
      </c>
      <c r="EU9" s="1">
        <v>22</v>
      </c>
      <c r="EV9" s="1">
        <v>22</v>
      </c>
      <c r="EW9" s="1">
        <v>22</v>
      </c>
      <c r="EX9" s="1">
        <v>22</v>
      </c>
      <c r="EY9" s="1">
        <v>22</v>
      </c>
      <c r="EZ9" s="1">
        <v>22</v>
      </c>
      <c r="FA9" s="1">
        <v>22</v>
      </c>
      <c r="FB9" s="1">
        <v>22</v>
      </c>
      <c r="FC9" s="1">
        <v>22</v>
      </c>
      <c r="FD9" s="1">
        <v>22</v>
      </c>
      <c r="FE9" s="1">
        <v>22</v>
      </c>
      <c r="FF9" s="1">
        <v>22</v>
      </c>
      <c r="FG9" s="1">
        <v>22</v>
      </c>
      <c r="FH9" s="1">
        <v>22</v>
      </c>
      <c r="FI9" s="1">
        <v>22</v>
      </c>
      <c r="FJ9" s="1">
        <v>22</v>
      </c>
      <c r="FK9" s="1">
        <v>22</v>
      </c>
      <c r="FL9" s="1">
        <v>22</v>
      </c>
      <c r="FM9" s="1">
        <v>22</v>
      </c>
      <c r="FN9" s="1">
        <v>22</v>
      </c>
      <c r="FO9" s="1">
        <v>22</v>
      </c>
      <c r="FP9" s="1">
        <v>22</v>
      </c>
      <c r="FQ9" s="1">
        <v>22</v>
      </c>
      <c r="FR9" s="1">
        <v>22</v>
      </c>
      <c r="FS9" s="1">
        <v>22</v>
      </c>
      <c r="FT9" s="1">
        <v>22</v>
      </c>
      <c r="FU9" s="1">
        <v>22</v>
      </c>
      <c r="FV9" s="1">
        <v>22</v>
      </c>
      <c r="FW9" s="1">
        <v>22</v>
      </c>
      <c r="FX9" s="1">
        <v>22</v>
      </c>
      <c r="FY9" s="1">
        <v>22</v>
      </c>
      <c r="FZ9" s="1">
        <v>22</v>
      </c>
      <c r="GA9" s="1">
        <v>22</v>
      </c>
      <c r="GB9" s="1">
        <v>22</v>
      </c>
      <c r="GC9" s="1">
        <v>22</v>
      </c>
      <c r="GD9" s="1">
        <v>22</v>
      </c>
      <c r="GE9" s="1">
        <v>22</v>
      </c>
      <c r="GF9" s="1">
        <v>22</v>
      </c>
      <c r="GG9" s="1">
        <v>22</v>
      </c>
      <c r="GH9" s="1">
        <v>22</v>
      </c>
    </row>
    <row r="10" spans="1:190">
      <c r="A10" s="4" t="s">
        <v>197</v>
      </c>
      <c r="B10" s="7" t="s">
        <v>202</v>
      </c>
      <c r="C10" s="7" t="s">
        <v>203</v>
      </c>
      <c r="D10" s="7" t="s">
        <v>204</v>
      </c>
      <c r="E10" s="7" t="s">
        <v>205</v>
      </c>
      <c r="F10" s="7" t="s">
        <v>206</v>
      </c>
      <c r="G10" s="7" t="s">
        <v>207</v>
      </c>
      <c r="H10" s="7" t="s">
        <v>208</v>
      </c>
      <c r="I10" s="7" t="s">
        <v>209</v>
      </c>
      <c r="J10" s="7" t="s">
        <v>210</v>
      </c>
      <c r="K10" s="7" t="s">
        <v>211</v>
      </c>
      <c r="L10" s="7" t="s">
        <v>212</v>
      </c>
      <c r="M10" s="7" t="s">
        <v>213</v>
      </c>
      <c r="N10" s="7" t="s">
        <v>214</v>
      </c>
      <c r="O10" s="7" t="s">
        <v>215</v>
      </c>
      <c r="P10" s="7" t="s">
        <v>216</v>
      </c>
      <c r="Q10" s="7" t="s">
        <v>217</v>
      </c>
      <c r="R10" s="7" t="s">
        <v>218</v>
      </c>
      <c r="S10" s="7" t="s">
        <v>219</v>
      </c>
      <c r="T10" s="7" t="s">
        <v>220</v>
      </c>
      <c r="U10" s="7" t="s">
        <v>221</v>
      </c>
      <c r="V10" s="7" t="s">
        <v>222</v>
      </c>
      <c r="W10" s="7" t="s">
        <v>223</v>
      </c>
      <c r="X10" s="7" t="s">
        <v>224</v>
      </c>
      <c r="Y10" s="7" t="s">
        <v>225</v>
      </c>
      <c r="Z10" s="7" t="s">
        <v>226</v>
      </c>
      <c r="AA10" s="7" t="s">
        <v>227</v>
      </c>
      <c r="AB10" s="7" t="s">
        <v>228</v>
      </c>
      <c r="AC10" s="7" t="s">
        <v>229</v>
      </c>
      <c r="AD10" s="7" t="s">
        <v>230</v>
      </c>
      <c r="AE10" s="7" t="s">
        <v>231</v>
      </c>
      <c r="AF10" s="7" t="s">
        <v>232</v>
      </c>
      <c r="AG10" s="7" t="s">
        <v>233</v>
      </c>
      <c r="AH10" s="7" t="s">
        <v>234</v>
      </c>
      <c r="AI10" s="7" t="s">
        <v>235</v>
      </c>
      <c r="AJ10" s="7" t="s">
        <v>236</v>
      </c>
      <c r="AK10" s="7" t="s">
        <v>237</v>
      </c>
      <c r="AL10" s="7" t="s">
        <v>238</v>
      </c>
      <c r="AM10" s="7" t="s">
        <v>239</v>
      </c>
      <c r="AN10" s="7" t="s">
        <v>240</v>
      </c>
      <c r="AO10" s="7" t="s">
        <v>241</v>
      </c>
      <c r="AP10" s="7" t="s">
        <v>242</v>
      </c>
      <c r="AQ10" s="7" t="s">
        <v>243</v>
      </c>
      <c r="AR10" s="7" t="s">
        <v>244</v>
      </c>
      <c r="AS10" s="7" t="s">
        <v>245</v>
      </c>
      <c r="AT10" s="7" t="s">
        <v>246</v>
      </c>
      <c r="AU10" s="7" t="s">
        <v>247</v>
      </c>
      <c r="AV10" s="7" t="s">
        <v>249</v>
      </c>
      <c r="AW10" s="7" t="s">
        <v>250</v>
      </c>
      <c r="AX10" s="7" t="s">
        <v>251</v>
      </c>
      <c r="AY10" s="7" t="s">
        <v>252</v>
      </c>
      <c r="AZ10" s="7" t="s">
        <v>253</v>
      </c>
      <c r="BA10" s="7" t="s">
        <v>254</v>
      </c>
      <c r="BB10" s="7" t="s">
        <v>255</v>
      </c>
      <c r="BC10" s="7" t="s">
        <v>256</v>
      </c>
      <c r="BD10" s="7" t="s">
        <v>257</v>
      </c>
      <c r="BE10" s="7" t="s">
        <v>258</v>
      </c>
      <c r="BF10" s="7" t="s">
        <v>259</v>
      </c>
      <c r="BG10" s="7" t="s">
        <v>260</v>
      </c>
      <c r="BH10" s="7" t="s">
        <v>261</v>
      </c>
      <c r="BI10" s="7" t="s">
        <v>262</v>
      </c>
      <c r="BJ10" s="7" t="s">
        <v>263</v>
      </c>
      <c r="BK10" s="7" t="s">
        <v>264</v>
      </c>
      <c r="BL10" s="7" t="s">
        <v>265</v>
      </c>
      <c r="BM10" s="7" t="s">
        <v>266</v>
      </c>
      <c r="BN10" s="7" t="s">
        <v>267</v>
      </c>
      <c r="BO10" s="7" t="s">
        <v>268</v>
      </c>
      <c r="BP10" s="7" t="s">
        <v>269</v>
      </c>
      <c r="BQ10" s="7" t="s">
        <v>270</v>
      </c>
      <c r="BR10" s="7" t="s">
        <v>271</v>
      </c>
      <c r="BS10" s="7" t="s">
        <v>272</v>
      </c>
      <c r="BT10" s="7" t="s">
        <v>273</v>
      </c>
      <c r="BU10" s="7" t="s">
        <v>274</v>
      </c>
      <c r="BV10" s="7" t="s">
        <v>275</v>
      </c>
      <c r="BW10" s="7" t="s">
        <v>276</v>
      </c>
      <c r="BX10" s="7" t="s">
        <v>277</v>
      </c>
      <c r="BY10" s="7" t="s">
        <v>278</v>
      </c>
      <c r="BZ10" s="7" t="s">
        <v>279</v>
      </c>
      <c r="CA10" s="7" t="s">
        <v>280</v>
      </c>
      <c r="CB10" s="7" t="s">
        <v>281</v>
      </c>
      <c r="CC10" s="7" t="s">
        <v>282</v>
      </c>
      <c r="CD10" s="7" t="s">
        <v>283</v>
      </c>
      <c r="CE10" s="7" t="s">
        <v>284</v>
      </c>
      <c r="CF10" s="7" t="s">
        <v>285</v>
      </c>
      <c r="CG10" s="7" t="s">
        <v>286</v>
      </c>
      <c r="CH10" s="7" t="s">
        <v>287</v>
      </c>
      <c r="CI10" s="7" t="s">
        <v>288</v>
      </c>
      <c r="CJ10" s="7" t="s">
        <v>289</v>
      </c>
      <c r="CK10" s="7" t="s">
        <v>290</v>
      </c>
      <c r="CL10" s="7" t="s">
        <v>291</v>
      </c>
      <c r="CM10" s="7" t="s">
        <v>292</v>
      </c>
      <c r="CN10" s="7" t="s">
        <v>293</v>
      </c>
      <c r="CO10" s="7" t="s">
        <v>294</v>
      </c>
      <c r="CP10" s="7" t="s">
        <v>295</v>
      </c>
      <c r="CQ10" s="69" t="s">
        <v>296</v>
      </c>
      <c r="CR10" s="7" t="s">
        <v>297</v>
      </c>
      <c r="CS10" s="7" t="s">
        <v>298</v>
      </c>
      <c r="CT10" s="69" t="s">
        <v>299</v>
      </c>
      <c r="CU10" s="7" t="s">
        <v>300</v>
      </c>
      <c r="CV10" s="7" t="s">
        <v>301</v>
      </c>
      <c r="CW10" s="7" t="s">
        <v>302</v>
      </c>
      <c r="CX10" s="7" t="s">
        <v>303</v>
      </c>
      <c r="CY10" s="7" t="s">
        <v>304</v>
      </c>
      <c r="CZ10" s="7" t="s">
        <v>305</v>
      </c>
      <c r="DA10" s="7" t="s">
        <v>306</v>
      </c>
      <c r="DB10" s="7" t="s">
        <v>307</v>
      </c>
      <c r="DC10" s="7" t="s">
        <v>308</v>
      </c>
      <c r="DD10" s="7" t="s">
        <v>309</v>
      </c>
      <c r="DE10" s="7" t="s">
        <v>310</v>
      </c>
      <c r="DF10" s="7" t="s">
        <v>311</v>
      </c>
      <c r="DG10" s="7" t="s">
        <v>312</v>
      </c>
      <c r="DH10" s="7" t="s">
        <v>313</v>
      </c>
      <c r="DI10" s="7" t="s">
        <v>314</v>
      </c>
      <c r="DJ10" s="7" t="s">
        <v>315</v>
      </c>
      <c r="DK10" s="7" t="s">
        <v>316</v>
      </c>
      <c r="DL10" s="7" t="s">
        <v>317</v>
      </c>
      <c r="DM10" s="7" t="s">
        <v>318</v>
      </c>
      <c r="DN10" s="7" t="s">
        <v>319</v>
      </c>
      <c r="DO10" s="7" t="s">
        <v>320</v>
      </c>
      <c r="DP10" s="7" t="s">
        <v>321</v>
      </c>
      <c r="DQ10" s="7" t="s">
        <v>322</v>
      </c>
      <c r="DR10" s="7" t="s">
        <v>323</v>
      </c>
      <c r="DS10" s="7" t="s">
        <v>324</v>
      </c>
      <c r="DT10" s="7" t="s">
        <v>325</v>
      </c>
      <c r="DU10" s="7" t="s">
        <v>326</v>
      </c>
      <c r="DV10" s="7" t="s">
        <v>327</v>
      </c>
      <c r="DW10" s="7" t="s">
        <v>328</v>
      </c>
      <c r="DX10" s="7" t="s">
        <v>329</v>
      </c>
      <c r="DY10" s="7" t="s">
        <v>330</v>
      </c>
      <c r="DZ10" s="7" t="s">
        <v>331</v>
      </c>
      <c r="EA10" s="7" t="s">
        <v>332</v>
      </c>
      <c r="EB10" s="7" t="s">
        <v>333</v>
      </c>
      <c r="EC10" s="7" t="s">
        <v>334</v>
      </c>
      <c r="ED10" s="7" t="s">
        <v>335</v>
      </c>
      <c r="EE10" s="7" t="s">
        <v>336</v>
      </c>
      <c r="EF10" s="7" t="s">
        <v>337</v>
      </c>
      <c r="EG10" s="7" t="s">
        <v>338</v>
      </c>
      <c r="EH10" s="7" t="s">
        <v>339</v>
      </c>
      <c r="EI10" s="7" t="s">
        <v>340</v>
      </c>
      <c r="EJ10" s="7" t="s">
        <v>341</v>
      </c>
      <c r="EK10" s="7" t="s">
        <v>342</v>
      </c>
      <c r="EL10" s="7" t="s">
        <v>343</v>
      </c>
      <c r="EM10" s="7" t="s">
        <v>344</v>
      </c>
      <c r="EN10" s="7" t="s">
        <v>345</v>
      </c>
      <c r="EO10" s="7" t="s">
        <v>346</v>
      </c>
      <c r="EP10" s="7" t="s">
        <v>347</v>
      </c>
      <c r="EQ10" s="7" t="s">
        <v>348</v>
      </c>
      <c r="ER10" s="7" t="s">
        <v>349</v>
      </c>
      <c r="ES10" s="7" t="s">
        <v>350</v>
      </c>
      <c r="ET10" s="7" t="s">
        <v>351</v>
      </c>
      <c r="EU10" s="7" t="s">
        <v>352</v>
      </c>
      <c r="EV10" s="7" t="s">
        <v>353</v>
      </c>
      <c r="EW10" s="7" t="s">
        <v>354</v>
      </c>
      <c r="EX10" s="7" t="s">
        <v>355</v>
      </c>
      <c r="EY10" s="7" t="s">
        <v>356</v>
      </c>
      <c r="EZ10" s="7" t="s">
        <v>357</v>
      </c>
      <c r="FA10" s="7" t="s">
        <v>358</v>
      </c>
      <c r="FB10" s="7" t="s">
        <v>359</v>
      </c>
      <c r="FC10" s="7" t="s">
        <v>360</v>
      </c>
      <c r="FD10" s="7" t="s">
        <v>361</v>
      </c>
      <c r="FE10" s="7" t="s">
        <v>362</v>
      </c>
      <c r="FF10" s="7" t="s">
        <v>363</v>
      </c>
      <c r="FG10" s="7" t="s">
        <v>364</v>
      </c>
      <c r="FH10" s="7" t="s">
        <v>365</v>
      </c>
      <c r="FI10" s="7" t="s">
        <v>366</v>
      </c>
      <c r="FJ10" s="7" t="s">
        <v>367</v>
      </c>
      <c r="FK10" s="7" t="s">
        <v>368</v>
      </c>
      <c r="FL10" s="7" t="s">
        <v>369</v>
      </c>
      <c r="FM10" s="7" t="s">
        <v>370</v>
      </c>
      <c r="FN10" s="7" t="s">
        <v>371</v>
      </c>
      <c r="FO10" s="7" t="s">
        <v>372</v>
      </c>
      <c r="FP10" s="7" t="s">
        <v>373</v>
      </c>
      <c r="FQ10" s="7" t="s">
        <v>374</v>
      </c>
      <c r="FR10" s="7" t="s">
        <v>375</v>
      </c>
      <c r="FS10" s="7" t="s">
        <v>376</v>
      </c>
      <c r="FT10" s="7" t="s">
        <v>377</v>
      </c>
      <c r="FU10" s="7" t="s">
        <v>378</v>
      </c>
      <c r="FV10" s="7" t="s">
        <v>379</v>
      </c>
      <c r="FW10" s="7" t="s">
        <v>380</v>
      </c>
      <c r="FX10" s="7" t="s">
        <v>381</v>
      </c>
      <c r="FY10" s="7" t="s">
        <v>382</v>
      </c>
      <c r="FZ10" s="7" t="s">
        <v>383</v>
      </c>
      <c r="GA10" s="7" t="s">
        <v>384</v>
      </c>
      <c r="GB10" s="7" t="s">
        <v>385</v>
      </c>
      <c r="GC10" s="7" t="s">
        <v>386</v>
      </c>
      <c r="GD10" s="7" t="s">
        <v>387</v>
      </c>
      <c r="GE10" s="7" t="s">
        <v>388</v>
      </c>
      <c r="GF10" s="7" t="s">
        <v>389</v>
      </c>
      <c r="GG10" s="7" t="s">
        <v>390</v>
      </c>
      <c r="GH10" s="7" t="s">
        <v>391</v>
      </c>
    </row>
    <row r="11" spans="1:190">
      <c r="A11" s="9">
        <v>32660</v>
      </c>
      <c r="CO11" s="8">
        <v>2097.3000000000002</v>
      </c>
      <c r="CP11" s="8">
        <v>1994.8</v>
      </c>
      <c r="CQ11" s="70">
        <v>1257</v>
      </c>
      <c r="CR11" s="8">
        <v>1180.7</v>
      </c>
      <c r="CS11" s="8">
        <v>356.3</v>
      </c>
      <c r="CT11" s="70">
        <v>49.6</v>
      </c>
      <c r="CU11" s="8">
        <v>506.8</v>
      </c>
      <c r="CV11" s="8">
        <v>206.5</v>
      </c>
      <c r="CW11" s="8">
        <v>10.199999999999999</v>
      </c>
      <c r="CX11" s="8">
        <v>16.8</v>
      </c>
      <c r="CY11" s="8">
        <v>34.5</v>
      </c>
      <c r="CZ11" s="8">
        <v>10.6</v>
      </c>
      <c r="DA11" s="8">
        <v>15.6</v>
      </c>
      <c r="DB11" s="8">
        <v>7.9</v>
      </c>
      <c r="DC11" s="8">
        <v>0.4</v>
      </c>
      <c r="DD11" s="8">
        <v>76.3</v>
      </c>
      <c r="DE11" s="8">
        <v>59</v>
      </c>
      <c r="DF11" s="8">
        <v>6.1</v>
      </c>
      <c r="DG11" s="8">
        <v>4</v>
      </c>
      <c r="DH11" s="8">
        <v>3.2</v>
      </c>
      <c r="DI11" s="8">
        <v>3.9</v>
      </c>
      <c r="DJ11" s="8">
        <v>737.8</v>
      </c>
      <c r="DK11" s="8">
        <v>737.8</v>
      </c>
      <c r="DL11" s="8">
        <v>666.1</v>
      </c>
      <c r="DM11" s="8">
        <v>70.5</v>
      </c>
      <c r="DN11" s="8">
        <v>1.2</v>
      </c>
      <c r="DO11" s="8">
        <v>0</v>
      </c>
      <c r="DP11" s="8">
        <v>0</v>
      </c>
      <c r="DQ11" s="8">
        <v>0</v>
      </c>
      <c r="DR11" s="8">
        <v>102.5</v>
      </c>
      <c r="DS11" s="8">
        <v>4.3</v>
      </c>
      <c r="DT11" s="8">
        <v>3.4</v>
      </c>
      <c r="DU11" s="8">
        <v>18.3</v>
      </c>
      <c r="DV11" s="8">
        <v>13.4</v>
      </c>
      <c r="DW11" s="8">
        <v>53.8</v>
      </c>
      <c r="DX11" s="8">
        <v>0.7</v>
      </c>
      <c r="DY11" s="8">
        <v>8.6999999999999993</v>
      </c>
      <c r="DZ11" s="8">
        <v>252.1</v>
      </c>
      <c r="EA11" s="8">
        <v>0</v>
      </c>
      <c r="EB11" s="8">
        <v>8.3000000000000007</v>
      </c>
      <c r="EC11" s="8">
        <v>93.9</v>
      </c>
      <c r="ED11" s="8">
        <v>53.1</v>
      </c>
      <c r="EE11" s="8">
        <v>89.2</v>
      </c>
      <c r="EF11" s="8">
        <v>1</v>
      </c>
      <c r="EG11" s="8">
        <v>6.7</v>
      </c>
      <c r="EH11" s="8">
        <v>1845.2</v>
      </c>
      <c r="EI11" s="8">
        <v>113.4</v>
      </c>
      <c r="EJ11" s="8">
        <v>90.6</v>
      </c>
      <c r="EK11" s="8">
        <v>44.6</v>
      </c>
    </row>
    <row r="12" spans="1:190">
      <c r="A12" s="9">
        <v>33025</v>
      </c>
      <c r="CO12" s="8">
        <v>2218.3000000000002</v>
      </c>
      <c r="CP12" s="8">
        <v>2106.6</v>
      </c>
      <c r="CQ12" s="70">
        <v>1366.4</v>
      </c>
      <c r="CR12" s="8">
        <v>1279.7</v>
      </c>
      <c r="CS12" s="8">
        <v>397.1</v>
      </c>
      <c r="CT12" s="70">
        <v>46.9</v>
      </c>
      <c r="CU12" s="8">
        <v>548.79999999999995</v>
      </c>
      <c r="CV12" s="8">
        <v>221.9</v>
      </c>
      <c r="CW12" s="8">
        <v>11.1</v>
      </c>
      <c r="CX12" s="8">
        <v>14.7</v>
      </c>
      <c r="CY12" s="8">
        <v>39.299999999999997</v>
      </c>
      <c r="CZ12" s="8">
        <v>12.2</v>
      </c>
      <c r="DA12" s="8">
        <v>17</v>
      </c>
      <c r="DB12" s="8">
        <v>9.6999999999999993</v>
      </c>
      <c r="DC12" s="8">
        <v>0.5</v>
      </c>
      <c r="DD12" s="8">
        <v>86.6</v>
      </c>
      <c r="DE12" s="8">
        <v>65.7</v>
      </c>
      <c r="DF12" s="8">
        <v>5.8</v>
      </c>
      <c r="DG12" s="8">
        <v>8.1999999999999993</v>
      </c>
      <c r="DH12" s="8">
        <v>2.6</v>
      </c>
      <c r="DI12" s="8">
        <v>4.3</v>
      </c>
      <c r="DJ12" s="8">
        <v>740.2</v>
      </c>
      <c r="DK12" s="8">
        <v>740.2</v>
      </c>
      <c r="DL12" s="8">
        <v>680.3</v>
      </c>
      <c r="DM12" s="8">
        <v>58.6</v>
      </c>
      <c r="DN12" s="8">
        <v>1.3</v>
      </c>
      <c r="DO12" s="8">
        <v>0</v>
      </c>
      <c r="DP12" s="8">
        <v>0</v>
      </c>
      <c r="DQ12" s="8">
        <v>0</v>
      </c>
      <c r="DR12" s="8">
        <v>111.7</v>
      </c>
      <c r="DS12" s="8">
        <v>3.9</v>
      </c>
      <c r="DT12" s="8">
        <v>4.9000000000000004</v>
      </c>
      <c r="DU12" s="8">
        <v>20.5</v>
      </c>
      <c r="DV12" s="8">
        <v>15.4</v>
      </c>
      <c r="DW12" s="8">
        <v>57.3</v>
      </c>
      <c r="DX12" s="8">
        <v>0.9</v>
      </c>
      <c r="DY12" s="8">
        <v>8.9</v>
      </c>
      <c r="DZ12" s="8">
        <v>284.2</v>
      </c>
      <c r="EA12" s="8">
        <v>0</v>
      </c>
      <c r="EB12" s="8">
        <v>9.9</v>
      </c>
      <c r="EC12" s="8">
        <v>109.6</v>
      </c>
      <c r="ED12" s="8">
        <v>58.7</v>
      </c>
      <c r="EE12" s="8">
        <v>98.8</v>
      </c>
      <c r="EF12" s="8">
        <v>1</v>
      </c>
      <c r="EG12" s="8">
        <v>6.1</v>
      </c>
      <c r="EH12" s="8">
        <v>1934.1</v>
      </c>
      <c r="EI12" s="8">
        <v>121.4</v>
      </c>
      <c r="EJ12" s="8">
        <v>102.1</v>
      </c>
      <c r="EK12" s="8">
        <v>47.9</v>
      </c>
      <c r="EL12" s="8">
        <v>5.8</v>
      </c>
      <c r="EM12" s="8">
        <v>5.6</v>
      </c>
      <c r="EN12" s="8">
        <v>8.6999999999999993</v>
      </c>
      <c r="EO12" s="8">
        <v>8.4</v>
      </c>
      <c r="EP12" s="8">
        <v>11.4</v>
      </c>
      <c r="EQ12" s="8">
        <v>-5.6</v>
      </c>
      <c r="ER12" s="8">
        <v>8.3000000000000007</v>
      </c>
      <c r="ES12" s="8">
        <v>7.5</v>
      </c>
      <c r="ET12" s="8">
        <v>8.8000000000000007</v>
      </c>
      <c r="EU12" s="8">
        <v>-12.5</v>
      </c>
      <c r="EV12" s="8">
        <v>14</v>
      </c>
      <c r="EW12" s="8">
        <v>14.5</v>
      </c>
      <c r="EX12" s="8">
        <v>8.6</v>
      </c>
      <c r="EY12" s="8">
        <v>22.9</v>
      </c>
      <c r="EZ12" s="8">
        <v>37.4</v>
      </c>
      <c r="FA12" s="8">
        <v>13.6</v>
      </c>
      <c r="FB12" s="8">
        <v>11.5</v>
      </c>
      <c r="FC12" s="8">
        <v>-5.7</v>
      </c>
      <c r="FD12" s="8">
        <v>102.4</v>
      </c>
      <c r="FE12" s="8">
        <v>-17.399999999999999</v>
      </c>
      <c r="FF12" s="8">
        <v>9.1999999999999993</v>
      </c>
      <c r="FG12" s="8">
        <v>0.3</v>
      </c>
      <c r="FH12" s="8">
        <v>0.3</v>
      </c>
      <c r="FI12" s="8">
        <v>2.1</v>
      </c>
      <c r="FJ12" s="8">
        <v>-16.899999999999999</v>
      </c>
      <c r="FK12" s="8">
        <v>5.5</v>
      </c>
      <c r="FL12" s="8">
        <v>0</v>
      </c>
      <c r="FM12" s="8">
        <v>0</v>
      </c>
      <c r="FN12" s="8">
        <v>0</v>
      </c>
      <c r="FO12" s="8">
        <v>8.9</v>
      </c>
      <c r="FP12" s="8">
        <v>-8</v>
      </c>
      <c r="FQ12" s="8">
        <v>43.4</v>
      </c>
      <c r="FR12" s="8">
        <v>11.9</v>
      </c>
      <c r="FS12" s="8">
        <v>15.4</v>
      </c>
      <c r="FT12" s="8">
        <v>6.4</v>
      </c>
      <c r="FU12" s="8">
        <v>23.6</v>
      </c>
      <c r="FV12" s="8">
        <v>2</v>
      </c>
      <c r="FW12" s="8">
        <v>12.7</v>
      </c>
      <c r="FX12" s="8">
        <v>0</v>
      </c>
      <c r="FY12" s="8">
        <v>19.3</v>
      </c>
      <c r="FZ12" s="8">
        <v>16.7</v>
      </c>
      <c r="GA12" s="8">
        <v>10.6</v>
      </c>
      <c r="GB12" s="8">
        <v>10.8</v>
      </c>
      <c r="GC12" s="8">
        <v>6.9</v>
      </c>
      <c r="GD12" s="8">
        <v>-9</v>
      </c>
      <c r="GE12" s="8">
        <v>4.8</v>
      </c>
      <c r="GF12" s="8">
        <v>7.1</v>
      </c>
      <c r="GG12" s="8">
        <v>12.7</v>
      </c>
      <c r="GH12" s="8">
        <v>7.5</v>
      </c>
    </row>
    <row r="13" spans="1:190">
      <c r="A13" s="9">
        <v>33390</v>
      </c>
      <c r="CO13" s="8">
        <v>2264.3000000000002</v>
      </c>
      <c r="CP13" s="8">
        <v>2151.1</v>
      </c>
      <c r="CQ13" s="70">
        <v>1406.7</v>
      </c>
      <c r="CR13" s="8">
        <v>1320.8</v>
      </c>
      <c r="CS13" s="8">
        <v>416.5</v>
      </c>
      <c r="CT13" s="70">
        <v>42.1</v>
      </c>
      <c r="CU13" s="8">
        <v>563.29999999999995</v>
      </c>
      <c r="CV13" s="8">
        <v>230.8</v>
      </c>
      <c r="CW13" s="8">
        <v>12.1</v>
      </c>
      <c r="CX13" s="8">
        <v>13.6</v>
      </c>
      <c r="CY13" s="8">
        <v>42.2</v>
      </c>
      <c r="CZ13" s="8">
        <v>13.4</v>
      </c>
      <c r="DA13" s="8">
        <v>17.7</v>
      </c>
      <c r="DB13" s="8">
        <v>10.6</v>
      </c>
      <c r="DC13" s="8">
        <v>0.5</v>
      </c>
      <c r="DD13" s="8">
        <v>85.9</v>
      </c>
      <c r="DE13" s="8">
        <v>65.3</v>
      </c>
      <c r="DF13" s="8">
        <v>5.8</v>
      </c>
      <c r="DG13" s="8">
        <v>7.9</v>
      </c>
      <c r="DH13" s="8">
        <v>2.4</v>
      </c>
      <c r="DI13" s="8">
        <v>4.5999999999999996</v>
      </c>
      <c r="DJ13" s="8">
        <v>744.4</v>
      </c>
      <c r="DK13" s="8">
        <v>744.4</v>
      </c>
      <c r="DL13" s="8">
        <v>681.1</v>
      </c>
      <c r="DM13" s="8">
        <v>61.7</v>
      </c>
      <c r="DN13" s="8">
        <v>1.6</v>
      </c>
      <c r="DO13" s="8">
        <v>0</v>
      </c>
      <c r="DP13" s="8">
        <v>0</v>
      </c>
      <c r="DQ13" s="8">
        <v>0</v>
      </c>
      <c r="DR13" s="8">
        <v>113.2</v>
      </c>
      <c r="DS13" s="8">
        <v>4.2</v>
      </c>
      <c r="DT13" s="8">
        <v>4.5999999999999996</v>
      </c>
      <c r="DU13" s="8">
        <v>24</v>
      </c>
      <c r="DV13" s="8">
        <v>12.9</v>
      </c>
      <c r="DW13" s="8">
        <v>57.5</v>
      </c>
      <c r="DX13" s="8">
        <v>1.1000000000000001</v>
      </c>
      <c r="DY13" s="8">
        <v>9</v>
      </c>
      <c r="DZ13" s="8">
        <v>304.10000000000002</v>
      </c>
      <c r="EA13" s="8">
        <v>0</v>
      </c>
      <c r="EB13" s="8">
        <v>9.4</v>
      </c>
      <c r="EC13" s="8">
        <v>121</v>
      </c>
      <c r="ED13" s="8">
        <v>60.7</v>
      </c>
      <c r="EE13" s="8">
        <v>105.3</v>
      </c>
      <c r="EF13" s="8">
        <v>1</v>
      </c>
      <c r="EG13" s="8">
        <v>6.6</v>
      </c>
      <c r="EH13" s="8">
        <v>1960.2</v>
      </c>
      <c r="EI13" s="8">
        <v>127</v>
      </c>
      <c r="EJ13" s="8">
        <v>103.1</v>
      </c>
      <c r="EK13" s="8">
        <v>43.8</v>
      </c>
      <c r="EL13" s="8">
        <v>2.1</v>
      </c>
      <c r="EM13" s="8">
        <v>2.1</v>
      </c>
      <c r="EN13" s="8">
        <v>2.9</v>
      </c>
      <c r="EO13" s="8">
        <v>3.2</v>
      </c>
      <c r="EP13" s="8">
        <v>4.9000000000000004</v>
      </c>
      <c r="EQ13" s="8">
        <v>-10.1</v>
      </c>
      <c r="ER13" s="8">
        <v>2.6</v>
      </c>
      <c r="ES13" s="8">
        <v>4</v>
      </c>
      <c r="ET13" s="8">
        <v>9.1</v>
      </c>
      <c r="EU13" s="8">
        <v>-7.4</v>
      </c>
      <c r="EV13" s="8">
        <v>7.4</v>
      </c>
      <c r="EW13" s="8">
        <v>9.9</v>
      </c>
      <c r="EX13" s="8">
        <v>4.4000000000000004</v>
      </c>
      <c r="EY13" s="8">
        <v>10.199999999999999</v>
      </c>
      <c r="EZ13" s="8">
        <v>-4.3</v>
      </c>
      <c r="FA13" s="8">
        <v>-0.8</v>
      </c>
      <c r="FB13" s="8">
        <v>-0.7</v>
      </c>
      <c r="FC13" s="8">
        <v>0.6</v>
      </c>
      <c r="FD13" s="8">
        <v>-3.8</v>
      </c>
      <c r="FE13" s="8">
        <v>-9.4</v>
      </c>
      <c r="FF13" s="8">
        <v>5.7</v>
      </c>
      <c r="FG13" s="8">
        <v>0.6</v>
      </c>
      <c r="FH13" s="8">
        <v>0.6</v>
      </c>
      <c r="FI13" s="8">
        <v>0.1</v>
      </c>
      <c r="FJ13" s="8">
        <v>5.2</v>
      </c>
      <c r="FK13" s="8">
        <v>26.8</v>
      </c>
      <c r="FL13" s="8">
        <v>0</v>
      </c>
      <c r="FM13" s="8">
        <v>0</v>
      </c>
      <c r="FN13" s="8">
        <v>0</v>
      </c>
      <c r="FO13" s="8">
        <v>1.3</v>
      </c>
      <c r="FP13" s="8">
        <v>6.2</v>
      </c>
      <c r="FQ13" s="8">
        <v>-4.2</v>
      </c>
      <c r="FR13" s="8">
        <v>17.100000000000001</v>
      </c>
      <c r="FS13" s="8">
        <v>-16.7</v>
      </c>
      <c r="FT13" s="8">
        <v>0.3</v>
      </c>
      <c r="FU13" s="8">
        <v>24.7</v>
      </c>
      <c r="FV13" s="8">
        <v>1.5</v>
      </c>
      <c r="FW13" s="8">
        <v>7</v>
      </c>
      <c r="FX13" s="8">
        <v>0</v>
      </c>
      <c r="FY13" s="8">
        <v>-5</v>
      </c>
      <c r="FZ13" s="8">
        <v>10.4</v>
      </c>
      <c r="GA13" s="8">
        <v>3.4</v>
      </c>
      <c r="GB13" s="8">
        <v>6.6</v>
      </c>
      <c r="GC13" s="8">
        <v>0</v>
      </c>
      <c r="GD13" s="8">
        <v>8.6999999999999993</v>
      </c>
      <c r="GE13" s="8">
        <v>1.3</v>
      </c>
      <c r="GF13" s="8">
        <v>4.5999999999999996</v>
      </c>
      <c r="GG13" s="8">
        <v>1</v>
      </c>
      <c r="GH13" s="8">
        <v>-8.6</v>
      </c>
    </row>
    <row r="14" spans="1:190">
      <c r="A14" s="9">
        <v>33756</v>
      </c>
      <c r="B14" s="8">
        <v>6248.4</v>
      </c>
      <c r="C14" s="8">
        <v>6066.5</v>
      </c>
      <c r="D14" s="8">
        <v>2383.8000000000002</v>
      </c>
      <c r="E14" s="8">
        <v>2269.9</v>
      </c>
      <c r="F14" s="8">
        <v>832.4</v>
      </c>
      <c r="G14" s="8">
        <v>139.9</v>
      </c>
      <c r="H14" s="8">
        <v>990.5</v>
      </c>
      <c r="I14" s="8">
        <v>218.7</v>
      </c>
      <c r="J14" s="8">
        <v>10.7</v>
      </c>
      <c r="K14" s="8">
        <v>17.100000000000001</v>
      </c>
      <c r="L14" s="8">
        <v>51</v>
      </c>
      <c r="M14" s="8">
        <v>24.7</v>
      </c>
      <c r="N14" s="8">
        <v>29.7</v>
      </c>
      <c r="O14" s="8">
        <v>5.6</v>
      </c>
      <c r="P14" s="8">
        <v>0.6</v>
      </c>
      <c r="Q14" s="8">
        <v>113.9</v>
      </c>
      <c r="R14" s="8">
        <v>91.2</v>
      </c>
      <c r="S14" s="8">
        <v>6</v>
      </c>
      <c r="T14" s="8">
        <v>5.7</v>
      </c>
      <c r="U14" s="8">
        <v>4.3</v>
      </c>
      <c r="V14" s="8">
        <v>6.7</v>
      </c>
      <c r="W14" s="8">
        <v>3682.7</v>
      </c>
      <c r="X14" s="8">
        <v>3682.7</v>
      </c>
      <c r="Y14" s="8">
        <v>3391.3</v>
      </c>
      <c r="Z14" s="8">
        <v>289.7</v>
      </c>
      <c r="AA14" s="8">
        <v>1.6</v>
      </c>
      <c r="AB14" s="8">
        <v>0</v>
      </c>
      <c r="AC14" s="8">
        <v>0</v>
      </c>
      <c r="AD14" s="8">
        <v>0</v>
      </c>
      <c r="AE14" s="8">
        <v>181.9</v>
      </c>
      <c r="AF14" s="8">
        <v>5.8</v>
      </c>
      <c r="AG14" s="8">
        <v>4.3</v>
      </c>
      <c r="AH14" s="8">
        <v>35.700000000000003</v>
      </c>
      <c r="AI14" s="8">
        <v>21.8</v>
      </c>
      <c r="AJ14" s="8">
        <v>100.4</v>
      </c>
      <c r="AK14" s="8">
        <v>1.9</v>
      </c>
      <c r="AL14" s="8">
        <v>11.9</v>
      </c>
      <c r="AM14" s="8">
        <v>476.2</v>
      </c>
      <c r="AN14" s="8">
        <v>0</v>
      </c>
      <c r="AO14" s="8">
        <v>14.3</v>
      </c>
      <c r="AP14" s="8">
        <v>192.8</v>
      </c>
      <c r="AQ14" s="8">
        <v>95.5</v>
      </c>
      <c r="AR14" s="8">
        <v>162.30000000000001</v>
      </c>
      <c r="AS14" s="8">
        <v>1.5</v>
      </c>
      <c r="AT14" s="8">
        <v>9.8000000000000007</v>
      </c>
      <c r="AU14" s="8">
        <v>5772.2</v>
      </c>
      <c r="CO14" s="8">
        <v>2296.6</v>
      </c>
      <c r="CP14" s="8">
        <v>2169.6</v>
      </c>
      <c r="CQ14" s="70">
        <v>1430.6</v>
      </c>
      <c r="CR14" s="8">
        <v>1346.1</v>
      </c>
      <c r="CS14" s="8">
        <v>430</v>
      </c>
      <c r="CT14" s="70">
        <v>42.4</v>
      </c>
      <c r="CU14" s="8">
        <v>561.5</v>
      </c>
      <c r="CV14" s="8">
        <v>240.8</v>
      </c>
      <c r="CW14" s="8">
        <v>13.6</v>
      </c>
      <c r="CX14" s="8">
        <v>13.3</v>
      </c>
      <c r="CY14" s="8">
        <v>44.5</v>
      </c>
      <c r="CZ14" s="8">
        <v>14.6</v>
      </c>
      <c r="DA14" s="8">
        <v>18</v>
      </c>
      <c r="DB14" s="8">
        <v>11.5</v>
      </c>
      <c r="DC14" s="8">
        <v>0.4</v>
      </c>
      <c r="DD14" s="8">
        <v>84.5</v>
      </c>
      <c r="DE14" s="8">
        <v>63.9</v>
      </c>
      <c r="DF14" s="8">
        <v>5.9</v>
      </c>
      <c r="DG14" s="8">
        <v>7.8</v>
      </c>
      <c r="DH14" s="8">
        <v>2.5</v>
      </c>
      <c r="DI14" s="8">
        <v>4.5</v>
      </c>
      <c r="DJ14" s="8">
        <v>738.9</v>
      </c>
      <c r="DK14" s="8">
        <v>738.9</v>
      </c>
      <c r="DL14" s="8">
        <v>673.7</v>
      </c>
      <c r="DM14" s="8">
        <v>63.8</v>
      </c>
      <c r="DN14" s="8">
        <v>1.4</v>
      </c>
      <c r="DO14" s="8">
        <v>0</v>
      </c>
      <c r="DP14" s="8">
        <v>0</v>
      </c>
      <c r="DQ14" s="8">
        <v>0</v>
      </c>
      <c r="DR14" s="8">
        <v>127</v>
      </c>
      <c r="DS14" s="8">
        <v>4</v>
      </c>
      <c r="DT14" s="8">
        <v>3</v>
      </c>
      <c r="DU14" s="8">
        <v>24.9</v>
      </c>
      <c r="DV14" s="8">
        <v>15.3</v>
      </c>
      <c r="DW14" s="8">
        <v>70</v>
      </c>
      <c r="DX14" s="8">
        <v>1.4</v>
      </c>
      <c r="DY14" s="8">
        <v>8.3000000000000007</v>
      </c>
      <c r="DZ14" s="8">
        <v>332.4</v>
      </c>
      <c r="EA14" s="8">
        <v>0</v>
      </c>
      <c r="EB14" s="8">
        <v>10</v>
      </c>
      <c r="EC14" s="8">
        <v>134.5</v>
      </c>
      <c r="ED14" s="8">
        <v>66.7</v>
      </c>
      <c r="EE14" s="8">
        <v>113.3</v>
      </c>
      <c r="EF14" s="8">
        <v>1</v>
      </c>
      <c r="EG14" s="8">
        <v>6.8</v>
      </c>
      <c r="EH14" s="8">
        <v>1964.2</v>
      </c>
      <c r="EI14" s="8">
        <v>131.69999999999999</v>
      </c>
      <c r="EJ14" s="8">
        <v>109.8</v>
      </c>
      <c r="EK14" s="8">
        <v>50.3</v>
      </c>
      <c r="EL14" s="8">
        <v>1.4</v>
      </c>
      <c r="EM14" s="8">
        <v>0.9</v>
      </c>
      <c r="EN14" s="8">
        <v>1.7</v>
      </c>
      <c r="EO14" s="8">
        <v>1.9</v>
      </c>
      <c r="EP14" s="8">
        <v>3.2</v>
      </c>
      <c r="EQ14" s="8">
        <v>0.5</v>
      </c>
      <c r="ER14" s="8">
        <v>-0.3</v>
      </c>
      <c r="ES14" s="8">
        <v>4.3</v>
      </c>
      <c r="ET14" s="8">
        <v>12.6</v>
      </c>
      <c r="EU14" s="8">
        <v>-2.8</v>
      </c>
      <c r="EV14" s="8">
        <v>5.4</v>
      </c>
      <c r="EW14" s="8">
        <v>9.1999999999999993</v>
      </c>
      <c r="EX14" s="8">
        <v>1.6</v>
      </c>
      <c r="EY14" s="8">
        <v>8.1</v>
      </c>
      <c r="EZ14" s="8">
        <v>-17.5</v>
      </c>
      <c r="FA14" s="8">
        <v>-1.6</v>
      </c>
      <c r="FB14" s="8">
        <v>-2.2000000000000002</v>
      </c>
      <c r="FC14" s="8">
        <v>2.2999999999999998</v>
      </c>
      <c r="FD14" s="8">
        <v>-1.2</v>
      </c>
      <c r="FE14" s="8">
        <v>4</v>
      </c>
      <c r="FF14" s="8">
        <v>-1.5</v>
      </c>
      <c r="FG14" s="8">
        <v>-0.7</v>
      </c>
      <c r="FH14" s="8">
        <v>-0.7</v>
      </c>
      <c r="FI14" s="8">
        <v>-1.1000000000000001</v>
      </c>
      <c r="FJ14" s="8">
        <v>3.4</v>
      </c>
      <c r="FK14" s="8">
        <v>-12.3</v>
      </c>
      <c r="FL14" s="8">
        <v>0</v>
      </c>
      <c r="FM14" s="8">
        <v>0</v>
      </c>
      <c r="FN14" s="8">
        <v>0</v>
      </c>
      <c r="FO14" s="8">
        <v>12.2</v>
      </c>
      <c r="FP14" s="8">
        <v>-3.6</v>
      </c>
      <c r="FQ14" s="8">
        <v>-34.799999999999997</v>
      </c>
      <c r="FR14" s="8">
        <v>4.0999999999999996</v>
      </c>
      <c r="FS14" s="8">
        <v>18.600000000000001</v>
      </c>
      <c r="FT14" s="8">
        <v>21.9</v>
      </c>
      <c r="FU14" s="8">
        <v>25.6</v>
      </c>
      <c r="FV14" s="8">
        <v>-7.1</v>
      </c>
      <c r="FW14" s="8">
        <v>9.3000000000000007</v>
      </c>
      <c r="FX14" s="8">
        <v>0</v>
      </c>
      <c r="FY14" s="8">
        <v>6.1</v>
      </c>
      <c r="FZ14" s="8">
        <v>11.2</v>
      </c>
      <c r="GA14" s="8">
        <v>9.9</v>
      </c>
      <c r="GB14" s="8">
        <v>7.6</v>
      </c>
      <c r="GC14" s="8">
        <v>-0.6</v>
      </c>
      <c r="GD14" s="8">
        <v>3.2</v>
      </c>
      <c r="GE14" s="8">
        <v>0.2</v>
      </c>
      <c r="GF14" s="8">
        <v>3.7</v>
      </c>
      <c r="GG14" s="8">
        <v>6.5</v>
      </c>
      <c r="GH14" s="8">
        <v>14.8</v>
      </c>
    </row>
    <row r="15" spans="1:190">
      <c r="A15" s="9">
        <v>34121</v>
      </c>
      <c r="B15" s="8">
        <v>6370.2</v>
      </c>
      <c r="C15" s="8">
        <v>6162.5</v>
      </c>
      <c r="D15" s="8">
        <v>2435.4</v>
      </c>
      <c r="E15" s="8">
        <v>2320</v>
      </c>
      <c r="F15" s="8">
        <v>861.2</v>
      </c>
      <c r="G15" s="8">
        <v>142.80000000000001</v>
      </c>
      <c r="H15" s="8">
        <v>1003.2</v>
      </c>
      <c r="I15" s="8">
        <v>220.6</v>
      </c>
      <c r="J15" s="8">
        <v>11.2</v>
      </c>
      <c r="K15" s="8">
        <v>16.7</v>
      </c>
      <c r="L15" s="8">
        <v>55.3</v>
      </c>
      <c r="M15" s="8">
        <v>27.2</v>
      </c>
      <c r="N15" s="8">
        <v>29.9</v>
      </c>
      <c r="O15" s="8">
        <v>6.7</v>
      </c>
      <c r="P15" s="8">
        <v>0.6</v>
      </c>
      <c r="Q15" s="8">
        <v>115.5</v>
      </c>
      <c r="R15" s="8">
        <v>91.7</v>
      </c>
      <c r="S15" s="8">
        <v>5.8</v>
      </c>
      <c r="T15" s="8">
        <v>5.9</v>
      </c>
      <c r="U15" s="8">
        <v>4.2</v>
      </c>
      <c r="V15" s="8">
        <v>7.9</v>
      </c>
      <c r="W15" s="8">
        <v>3727.1</v>
      </c>
      <c r="X15" s="8">
        <v>3727.1</v>
      </c>
      <c r="Y15" s="8">
        <v>3425.1</v>
      </c>
      <c r="Z15" s="8">
        <v>300.2</v>
      </c>
      <c r="AA15" s="8">
        <v>1.8</v>
      </c>
      <c r="AB15" s="8">
        <v>0</v>
      </c>
      <c r="AC15" s="8">
        <v>0</v>
      </c>
      <c r="AD15" s="8">
        <v>0</v>
      </c>
      <c r="AE15" s="8">
        <v>207.7</v>
      </c>
      <c r="AF15" s="8">
        <v>6.5</v>
      </c>
      <c r="AG15" s="8">
        <v>4.5999999999999996</v>
      </c>
      <c r="AH15" s="8">
        <v>37.799999999999997</v>
      </c>
      <c r="AI15" s="8">
        <v>26.5</v>
      </c>
      <c r="AJ15" s="8">
        <v>119</v>
      </c>
      <c r="AK15" s="8">
        <v>2.4</v>
      </c>
      <c r="AL15" s="8">
        <v>10.9</v>
      </c>
      <c r="AM15" s="8">
        <v>518.20000000000005</v>
      </c>
      <c r="AN15" s="8">
        <v>0</v>
      </c>
      <c r="AO15" s="8">
        <v>16</v>
      </c>
      <c r="AP15" s="8">
        <v>210</v>
      </c>
      <c r="AQ15" s="8">
        <v>100.1</v>
      </c>
      <c r="AR15" s="8">
        <v>180.2</v>
      </c>
      <c r="AS15" s="8">
        <v>1.4</v>
      </c>
      <c r="AT15" s="8">
        <v>10.6</v>
      </c>
      <c r="AU15" s="8">
        <v>5852</v>
      </c>
      <c r="AV15" s="8">
        <v>1.9</v>
      </c>
      <c r="AW15" s="8">
        <v>1.6</v>
      </c>
      <c r="AX15" s="8">
        <v>2.2000000000000002</v>
      </c>
      <c r="AY15" s="8">
        <v>3.5</v>
      </c>
      <c r="AZ15" s="8">
        <v>2.1</v>
      </c>
      <c r="BA15" s="8">
        <v>1.3</v>
      </c>
      <c r="BB15" s="8">
        <v>0.8</v>
      </c>
      <c r="BC15" s="8">
        <v>4.8</v>
      </c>
      <c r="BD15" s="8">
        <v>-2.5</v>
      </c>
      <c r="BE15" s="8">
        <v>8.5</v>
      </c>
      <c r="BF15" s="8">
        <v>10.1</v>
      </c>
      <c r="BG15" s="8">
        <v>0.6</v>
      </c>
      <c r="BH15" s="8">
        <v>18.8</v>
      </c>
      <c r="BI15" s="8">
        <v>-3.4</v>
      </c>
      <c r="BJ15" s="8">
        <v>1.3</v>
      </c>
      <c r="BK15" s="8">
        <v>0.5</v>
      </c>
      <c r="BL15" s="8">
        <v>-3.7</v>
      </c>
      <c r="BM15" s="8">
        <v>3.1</v>
      </c>
      <c r="BN15" s="8">
        <v>-2.9</v>
      </c>
      <c r="BO15" s="8">
        <v>18.5</v>
      </c>
      <c r="BP15" s="8">
        <v>1.2</v>
      </c>
      <c r="BQ15" s="8">
        <v>1.2</v>
      </c>
      <c r="BR15" s="8">
        <v>1</v>
      </c>
      <c r="BS15" s="8">
        <v>3.6</v>
      </c>
      <c r="BT15" s="8">
        <v>9.9</v>
      </c>
      <c r="BU15" s="8">
        <v>0</v>
      </c>
      <c r="BV15" s="8">
        <v>0</v>
      </c>
      <c r="BW15" s="8">
        <v>0</v>
      </c>
      <c r="BX15" s="8">
        <v>14.2</v>
      </c>
      <c r="BY15" s="8">
        <v>12.4</v>
      </c>
      <c r="BZ15" s="8">
        <v>5.9</v>
      </c>
      <c r="CA15" s="8">
        <v>5.8</v>
      </c>
      <c r="CB15" s="8">
        <v>21.4</v>
      </c>
      <c r="CC15" s="8">
        <v>18.600000000000001</v>
      </c>
      <c r="CD15" s="8">
        <v>23.7</v>
      </c>
      <c r="CE15" s="8">
        <v>-8.9</v>
      </c>
      <c r="CF15" s="8">
        <v>8.8000000000000007</v>
      </c>
      <c r="CG15" s="8">
        <v>0</v>
      </c>
      <c r="CH15" s="8">
        <v>11.6</v>
      </c>
      <c r="CI15" s="8">
        <v>8.9</v>
      </c>
      <c r="CJ15" s="8">
        <v>4.8</v>
      </c>
      <c r="CK15" s="8">
        <v>11</v>
      </c>
      <c r="CL15" s="8">
        <v>-5.7</v>
      </c>
      <c r="CM15" s="8">
        <v>8</v>
      </c>
      <c r="CN15" s="8">
        <v>1.4</v>
      </c>
      <c r="CO15" s="8">
        <v>2396.8000000000002</v>
      </c>
      <c r="CP15" s="8">
        <v>2249.5</v>
      </c>
      <c r="CQ15" s="70">
        <v>1480.7</v>
      </c>
      <c r="CR15" s="8">
        <v>1393.2</v>
      </c>
      <c r="CS15" s="8">
        <v>450.6</v>
      </c>
      <c r="CT15" s="70">
        <v>45.4</v>
      </c>
      <c r="CU15" s="8">
        <v>566.1</v>
      </c>
      <c r="CV15" s="8">
        <v>254.3</v>
      </c>
      <c r="CW15" s="8">
        <v>15.1</v>
      </c>
      <c r="CX15" s="8">
        <v>13.4</v>
      </c>
      <c r="CY15" s="8">
        <v>48.2</v>
      </c>
      <c r="CZ15" s="8">
        <v>16.399999999999999</v>
      </c>
      <c r="DA15" s="8">
        <v>18.2</v>
      </c>
      <c r="DB15" s="8">
        <v>13.1</v>
      </c>
      <c r="DC15" s="8">
        <v>0.4</v>
      </c>
      <c r="DD15" s="8">
        <v>87.5</v>
      </c>
      <c r="DE15" s="8">
        <v>66.400000000000006</v>
      </c>
      <c r="DF15" s="8">
        <v>5.7</v>
      </c>
      <c r="DG15" s="8">
        <v>7.5</v>
      </c>
      <c r="DH15" s="8">
        <v>2.7</v>
      </c>
      <c r="DI15" s="8">
        <v>5.3</v>
      </c>
      <c r="DJ15" s="8">
        <v>768.9</v>
      </c>
      <c r="DK15" s="8">
        <v>768.9</v>
      </c>
      <c r="DL15" s="8">
        <v>691.5</v>
      </c>
      <c r="DM15" s="8">
        <v>75.8</v>
      </c>
      <c r="DN15" s="8">
        <v>1.6</v>
      </c>
      <c r="DO15" s="8">
        <v>0</v>
      </c>
      <c r="DP15" s="8">
        <v>0</v>
      </c>
      <c r="DQ15" s="8">
        <v>0</v>
      </c>
      <c r="DR15" s="8">
        <v>147.19999999999999</v>
      </c>
      <c r="DS15" s="8">
        <v>4.5999999999999996</v>
      </c>
      <c r="DT15" s="8">
        <v>3.3</v>
      </c>
      <c r="DU15" s="8">
        <v>26.8</v>
      </c>
      <c r="DV15" s="8">
        <v>18.8</v>
      </c>
      <c r="DW15" s="8">
        <v>84.4</v>
      </c>
      <c r="DX15" s="8">
        <v>1.7</v>
      </c>
      <c r="DY15" s="8">
        <v>7.7</v>
      </c>
      <c r="DZ15" s="8">
        <v>367.3</v>
      </c>
      <c r="EA15" s="8">
        <v>0</v>
      </c>
      <c r="EB15" s="8">
        <v>11.3</v>
      </c>
      <c r="EC15" s="8">
        <v>148.80000000000001</v>
      </c>
      <c r="ED15" s="8">
        <v>70.900000000000006</v>
      </c>
      <c r="EE15" s="8">
        <v>127.7</v>
      </c>
      <c r="EF15" s="8">
        <v>1</v>
      </c>
      <c r="EG15" s="8">
        <v>7.5</v>
      </c>
      <c r="EH15" s="8">
        <v>2029.5</v>
      </c>
      <c r="EI15" s="8">
        <v>137.1</v>
      </c>
      <c r="EJ15" s="8">
        <v>122.8</v>
      </c>
      <c r="EK15" s="8">
        <v>62.8</v>
      </c>
      <c r="EL15" s="8">
        <v>4.4000000000000004</v>
      </c>
      <c r="EM15" s="8">
        <v>3.7</v>
      </c>
      <c r="EN15" s="8">
        <v>3.5</v>
      </c>
      <c r="EO15" s="8">
        <v>3.5</v>
      </c>
      <c r="EP15" s="8">
        <v>4.8</v>
      </c>
      <c r="EQ15" s="8">
        <v>7.3</v>
      </c>
      <c r="ER15" s="8">
        <v>0.8</v>
      </c>
      <c r="ES15" s="8">
        <v>5.6</v>
      </c>
      <c r="ET15" s="8">
        <v>11.1</v>
      </c>
      <c r="EU15" s="8">
        <v>1</v>
      </c>
      <c r="EV15" s="8">
        <v>8.1999999999999993</v>
      </c>
      <c r="EW15" s="8">
        <v>12.2</v>
      </c>
      <c r="EX15" s="8">
        <v>1.2</v>
      </c>
      <c r="EY15" s="8">
        <v>14.2</v>
      </c>
      <c r="EZ15" s="8">
        <v>-1</v>
      </c>
      <c r="FA15" s="8">
        <v>3.5</v>
      </c>
      <c r="FB15" s="8">
        <v>3.9</v>
      </c>
      <c r="FC15" s="8">
        <v>-4.0999999999999996</v>
      </c>
      <c r="FD15" s="8">
        <v>-3.9</v>
      </c>
      <c r="FE15" s="8">
        <v>7.7</v>
      </c>
      <c r="FF15" s="8">
        <v>18.100000000000001</v>
      </c>
      <c r="FG15" s="8">
        <v>4.0999999999999996</v>
      </c>
      <c r="FH15" s="8">
        <v>4.0999999999999996</v>
      </c>
      <c r="FI15" s="8">
        <v>2.6</v>
      </c>
      <c r="FJ15" s="8">
        <v>18.8</v>
      </c>
      <c r="FK15" s="8">
        <v>11.9</v>
      </c>
      <c r="FL15" s="8">
        <v>0</v>
      </c>
      <c r="FM15" s="8">
        <v>0</v>
      </c>
      <c r="FN15" s="8">
        <v>0</v>
      </c>
      <c r="FO15" s="8">
        <v>15.9</v>
      </c>
      <c r="FP15" s="8">
        <v>14.1</v>
      </c>
      <c r="FQ15" s="8">
        <v>7.5</v>
      </c>
      <c r="FR15" s="8">
        <v>7.4</v>
      </c>
      <c r="FS15" s="8">
        <v>23.3</v>
      </c>
      <c r="FT15" s="8">
        <v>20.399999999999999</v>
      </c>
      <c r="FU15" s="8">
        <v>25.6</v>
      </c>
      <c r="FV15" s="8">
        <v>-7.5</v>
      </c>
      <c r="FW15" s="8">
        <v>10.5</v>
      </c>
      <c r="FX15" s="8">
        <v>0</v>
      </c>
      <c r="FY15" s="8">
        <v>13.3</v>
      </c>
      <c r="FZ15" s="8">
        <v>10.6</v>
      </c>
      <c r="GA15" s="8">
        <v>6.4</v>
      </c>
      <c r="GB15" s="8">
        <v>12.7</v>
      </c>
      <c r="GC15" s="8">
        <v>-4.2</v>
      </c>
      <c r="GD15" s="8">
        <v>9.6999999999999993</v>
      </c>
      <c r="GE15" s="8">
        <v>3.3</v>
      </c>
      <c r="GF15" s="8">
        <v>4.2</v>
      </c>
      <c r="GG15" s="8">
        <v>11.8</v>
      </c>
      <c r="GH15" s="8">
        <v>24.8</v>
      </c>
    </row>
    <row r="16" spans="1:190">
      <c r="A16" s="9">
        <v>34486</v>
      </c>
      <c r="B16" s="8">
        <v>6516.4</v>
      </c>
      <c r="C16" s="8">
        <v>6278.9</v>
      </c>
      <c r="D16" s="8">
        <v>2494.5</v>
      </c>
      <c r="E16" s="8">
        <v>2376.3000000000002</v>
      </c>
      <c r="F16" s="8">
        <v>893.5</v>
      </c>
      <c r="G16" s="8">
        <v>147.1</v>
      </c>
      <c r="H16" s="8">
        <v>1016.4</v>
      </c>
      <c r="I16" s="8">
        <v>222.9</v>
      </c>
      <c r="J16" s="8">
        <v>11.4</v>
      </c>
      <c r="K16" s="8">
        <v>16.600000000000001</v>
      </c>
      <c r="L16" s="8">
        <v>59.7</v>
      </c>
      <c r="M16" s="8">
        <v>30</v>
      </c>
      <c r="N16" s="8">
        <v>30.1</v>
      </c>
      <c r="O16" s="8">
        <v>7.7</v>
      </c>
      <c r="P16" s="8">
        <v>0.7</v>
      </c>
      <c r="Q16" s="8">
        <v>118.2</v>
      </c>
      <c r="R16" s="8">
        <v>93</v>
      </c>
      <c r="S16" s="8">
        <v>5.8</v>
      </c>
      <c r="T16" s="8">
        <v>5.8</v>
      </c>
      <c r="U16" s="8">
        <v>4.4000000000000004</v>
      </c>
      <c r="V16" s="8">
        <v>9.1999999999999993</v>
      </c>
      <c r="W16" s="8">
        <v>3784.4</v>
      </c>
      <c r="X16" s="8">
        <v>3784.3</v>
      </c>
      <c r="Y16" s="8">
        <v>3462</v>
      </c>
      <c r="Z16" s="8">
        <v>320.2</v>
      </c>
      <c r="AA16" s="8">
        <v>1.9</v>
      </c>
      <c r="AB16" s="8">
        <v>0.1</v>
      </c>
      <c r="AC16" s="8">
        <v>0.1</v>
      </c>
      <c r="AD16" s="8">
        <v>0.1</v>
      </c>
      <c r="AE16" s="8">
        <v>237.5</v>
      </c>
      <c r="AF16" s="8">
        <v>6</v>
      </c>
      <c r="AG16" s="8">
        <v>4.5</v>
      </c>
      <c r="AH16" s="8">
        <v>49.9</v>
      </c>
      <c r="AI16" s="8">
        <v>30.1</v>
      </c>
      <c r="AJ16" s="8">
        <v>130.5</v>
      </c>
      <c r="AK16" s="8">
        <v>2.5</v>
      </c>
      <c r="AL16" s="8">
        <v>14</v>
      </c>
      <c r="AM16" s="8">
        <v>564.1</v>
      </c>
      <c r="AN16" s="8">
        <v>0</v>
      </c>
      <c r="AO16" s="8">
        <v>21.2</v>
      </c>
      <c r="AP16" s="8">
        <v>219.8</v>
      </c>
      <c r="AQ16" s="8">
        <v>88.6</v>
      </c>
      <c r="AR16" s="8">
        <v>220</v>
      </c>
      <c r="AS16" s="8">
        <v>1.5</v>
      </c>
      <c r="AT16" s="8">
        <v>13</v>
      </c>
      <c r="AU16" s="8">
        <v>5952.3</v>
      </c>
      <c r="AV16" s="8">
        <v>2.2999999999999998</v>
      </c>
      <c r="AW16" s="8">
        <v>1.9</v>
      </c>
      <c r="AX16" s="8">
        <v>2.4</v>
      </c>
      <c r="AY16" s="8">
        <v>3.7</v>
      </c>
      <c r="AZ16" s="8">
        <v>3</v>
      </c>
      <c r="BA16" s="8">
        <v>1.3</v>
      </c>
      <c r="BB16" s="8">
        <v>1.1000000000000001</v>
      </c>
      <c r="BC16" s="8">
        <v>2.2000000000000002</v>
      </c>
      <c r="BD16" s="8">
        <v>-0.6</v>
      </c>
      <c r="BE16" s="8">
        <v>8</v>
      </c>
      <c r="BF16" s="8">
        <v>10.1</v>
      </c>
      <c r="BG16" s="8">
        <v>0.9</v>
      </c>
      <c r="BH16" s="8">
        <v>14.8</v>
      </c>
      <c r="BI16" s="8">
        <v>11.7</v>
      </c>
      <c r="BJ16" s="8">
        <v>2.4</v>
      </c>
      <c r="BK16" s="8">
        <v>1.4</v>
      </c>
      <c r="BL16" s="8">
        <v>0.3</v>
      </c>
      <c r="BM16" s="8">
        <v>-0.9</v>
      </c>
      <c r="BN16" s="8">
        <v>5.5</v>
      </c>
      <c r="BO16" s="8">
        <v>16</v>
      </c>
      <c r="BP16" s="8">
        <v>1.5</v>
      </c>
      <c r="BQ16" s="8">
        <v>1.5</v>
      </c>
      <c r="BR16" s="8">
        <v>1.1000000000000001</v>
      </c>
      <c r="BS16" s="8">
        <v>6.7</v>
      </c>
      <c r="BT16" s="8">
        <v>9.5</v>
      </c>
      <c r="BU16" s="8">
        <v>0</v>
      </c>
      <c r="BV16" s="8">
        <v>0</v>
      </c>
      <c r="BW16" s="8">
        <v>0</v>
      </c>
      <c r="BX16" s="8">
        <v>14.3</v>
      </c>
      <c r="BY16" s="8">
        <v>-7.2</v>
      </c>
      <c r="BZ16" s="8">
        <v>-1.6</v>
      </c>
      <c r="CA16" s="8">
        <v>32</v>
      </c>
      <c r="CB16" s="8">
        <v>13.3</v>
      </c>
      <c r="CC16" s="8">
        <v>9.6</v>
      </c>
      <c r="CD16" s="8">
        <v>2.4</v>
      </c>
      <c r="CE16" s="8">
        <v>28.7</v>
      </c>
      <c r="CF16" s="8">
        <v>8.9</v>
      </c>
      <c r="CG16" s="8">
        <v>0</v>
      </c>
      <c r="CH16" s="8">
        <v>32.5</v>
      </c>
      <c r="CI16" s="8">
        <v>4.7</v>
      </c>
      <c r="CJ16" s="8">
        <v>-11.5</v>
      </c>
      <c r="CK16" s="8">
        <v>22.1</v>
      </c>
      <c r="CL16" s="8">
        <v>9.9</v>
      </c>
      <c r="CM16" s="8">
        <v>22.6</v>
      </c>
      <c r="CN16" s="8">
        <v>1.7</v>
      </c>
      <c r="CO16" s="8">
        <v>2554.4</v>
      </c>
      <c r="CP16" s="8">
        <v>2383.4</v>
      </c>
      <c r="CQ16" s="70">
        <v>1544.4</v>
      </c>
      <c r="CR16" s="8">
        <v>1453</v>
      </c>
      <c r="CS16" s="8">
        <v>478.7</v>
      </c>
      <c r="CT16" s="70">
        <v>48.6</v>
      </c>
      <c r="CU16" s="8">
        <v>584.29999999999995</v>
      </c>
      <c r="CV16" s="8">
        <v>259.8</v>
      </c>
      <c r="CW16" s="8">
        <v>15.2</v>
      </c>
      <c r="CX16" s="8">
        <v>14.7</v>
      </c>
      <c r="CY16" s="8">
        <v>51.6</v>
      </c>
      <c r="CZ16" s="8">
        <v>18.600000000000001</v>
      </c>
      <c r="DA16" s="8">
        <v>18.3</v>
      </c>
      <c r="DB16" s="8">
        <v>14.3</v>
      </c>
      <c r="DC16" s="8">
        <v>0.5</v>
      </c>
      <c r="DD16" s="8">
        <v>91.4</v>
      </c>
      <c r="DE16" s="8">
        <v>69</v>
      </c>
      <c r="DF16" s="8">
        <v>5.7</v>
      </c>
      <c r="DG16" s="8">
        <v>7.4</v>
      </c>
      <c r="DH16" s="8">
        <v>3.1</v>
      </c>
      <c r="DI16" s="8">
        <v>6.1</v>
      </c>
      <c r="DJ16" s="8">
        <v>839</v>
      </c>
      <c r="DK16" s="8">
        <v>838.9</v>
      </c>
      <c r="DL16" s="8">
        <v>755.3</v>
      </c>
      <c r="DM16" s="8">
        <v>81.7</v>
      </c>
      <c r="DN16" s="8">
        <v>1.9</v>
      </c>
      <c r="DO16" s="8">
        <v>0.1</v>
      </c>
      <c r="DP16" s="8">
        <v>0.1</v>
      </c>
      <c r="DQ16" s="8">
        <v>0.1</v>
      </c>
      <c r="DR16" s="8">
        <v>170.9</v>
      </c>
      <c r="DS16" s="8">
        <v>4.3</v>
      </c>
      <c r="DT16" s="8">
        <v>3.3</v>
      </c>
      <c r="DU16" s="8">
        <v>35.9</v>
      </c>
      <c r="DV16" s="8">
        <v>21.6</v>
      </c>
      <c r="DW16" s="8">
        <v>93.9</v>
      </c>
      <c r="DX16" s="8">
        <v>1.8</v>
      </c>
      <c r="DY16" s="8">
        <v>10.1</v>
      </c>
      <c r="DZ16" s="8">
        <v>406.1</v>
      </c>
      <c r="EA16" s="8">
        <v>0</v>
      </c>
      <c r="EB16" s="8">
        <v>15.2</v>
      </c>
      <c r="EC16" s="8">
        <v>158.19999999999999</v>
      </c>
      <c r="ED16" s="8">
        <v>63.8</v>
      </c>
      <c r="EE16" s="8">
        <v>158.4</v>
      </c>
      <c r="EF16" s="8">
        <v>1.1000000000000001</v>
      </c>
      <c r="EG16" s="8">
        <v>9.3000000000000007</v>
      </c>
      <c r="EH16" s="8">
        <v>2148.3000000000002</v>
      </c>
      <c r="EI16" s="8">
        <v>143.5</v>
      </c>
      <c r="EJ16" s="8">
        <v>129</v>
      </c>
      <c r="EK16" s="8">
        <v>68.099999999999994</v>
      </c>
      <c r="EL16" s="8">
        <v>6.6</v>
      </c>
      <c r="EM16" s="8">
        <v>6</v>
      </c>
      <c r="EN16" s="8">
        <v>4.3</v>
      </c>
      <c r="EO16" s="8">
        <v>4.3</v>
      </c>
      <c r="EP16" s="8">
        <v>6.2</v>
      </c>
      <c r="EQ16" s="8">
        <v>6.9</v>
      </c>
      <c r="ER16" s="8">
        <v>3.2</v>
      </c>
      <c r="ES16" s="8">
        <v>2.2000000000000002</v>
      </c>
      <c r="ET16" s="8">
        <v>0.8</v>
      </c>
      <c r="EU16" s="8">
        <v>10</v>
      </c>
      <c r="EV16" s="8">
        <v>7.2</v>
      </c>
      <c r="EW16" s="8">
        <v>13.4</v>
      </c>
      <c r="EX16" s="8">
        <v>0.2</v>
      </c>
      <c r="EY16" s="8">
        <v>9.1999999999999993</v>
      </c>
      <c r="EZ16" s="8">
        <v>13.2</v>
      </c>
      <c r="FA16" s="8">
        <v>4.4000000000000004</v>
      </c>
      <c r="FB16" s="8">
        <v>3.9</v>
      </c>
      <c r="FC16" s="8">
        <v>1</v>
      </c>
      <c r="FD16" s="8">
        <v>-0.5</v>
      </c>
      <c r="FE16" s="8">
        <v>16.3</v>
      </c>
      <c r="FF16" s="8">
        <v>15.4</v>
      </c>
      <c r="FG16" s="8">
        <v>9.1</v>
      </c>
      <c r="FH16" s="8">
        <v>9.1</v>
      </c>
      <c r="FI16" s="8">
        <v>9.1999999999999993</v>
      </c>
      <c r="FJ16" s="8">
        <v>7.8</v>
      </c>
      <c r="FK16" s="8">
        <v>16.7</v>
      </c>
      <c r="FL16" s="8">
        <v>0</v>
      </c>
      <c r="FM16" s="8">
        <v>0</v>
      </c>
      <c r="FN16" s="8">
        <v>0</v>
      </c>
      <c r="FO16" s="8">
        <v>16.100000000000001</v>
      </c>
      <c r="FP16" s="8">
        <v>-5.7</v>
      </c>
      <c r="FQ16" s="8">
        <v>-0.1</v>
      </c>
      <c r="FR16" s="8">
        <v>34.1</v>
      </c>
      <c r="FS16" s="8">
        <v>15.1</v>
      </c>
      <c r="FT16" s="8">
        <v>11.3</v>
      </c>
      <c r="FU16" s="8">
        <v>4</v>
      </c>
      <c r="FV16" s="8">
        <v>30.7</v>
      </c>
      <c r="FW16" s="8">
        <v>10.6</v>
      </c>
      <c r="FX16" s="8">
        <v>0</v>
      </c>
      <c r="FY16" s="8">
        <v>34.5</v>
      </c>
      <c r="FZ16" s="8">
        <v>6.3</v>
      </c>
      <c r="GA16" s="8">
        <v>-10.1</v>
      </c>
      <c r="GB16" s="8">
        <v>24</v>
      </c>
      <c r="GC16" s="8">
        <v>11.6</v>
      </c>
      <c r="GD16" s="8">
        <v>24.5</v>
      </c>
      <c r="GE16" s="8">
        <v>5.9</v>
      </c>
      <c r="GF16" s="8">
        <v>4.7</v>
      </c>
      <c r="GG16" s="8">
        <v>5</v>
      </c>
      <c r="GH16" s="8">
        <v>8.5</v>
      </c>
    </row>
    <row r="17" spans="1:190">
      <c r="A17" s="9">
        <v>34851</v>
      </c>
      <c r="B17" s="8">
        <v>6661.4</v>
      </c>
      <c r="C17" s="8">
        <v>6405.7</v>
      </c>
      <c r="D17" s="8">
        <v>2567.1</v>
      </c>
      <c r="E17" s="8">
        <v>2443.6</v>
      </c>
      <c r="F17" s="8">
        <v>926.6</v>
      </c>
      <c r="G17" s="8">
        <v>150.30000000000001</v>
      </c>
      <c r="H17" s="8">
        <v>1034.5</v>
      </c>
      <c r="I17" s="8">
        <v>230.6</v>
      </c>
      <c r="J17" s="8">
        <v>11.7</v>
      </c>
      <c r="K17" s="8">
        <v>16.600000000000001</v>
      </c>
      <c r="L17" s="8">
        <v>64.400000000000006</v>
      </c>
      <c r="M17" s="8">
        <v>33.1</v>
      </c>
      <c r="N17" s="8">
        <v>30.8</v>
      </c>
      <c r="O17" s="8">
        <v>8.6</v>
      </c>
      <c r="P17" s="8">
        <v>0.6</v>
      </c>
      <c r="Q17" s="8">
        <v>123.5</v>
      </c>
      <c r="R17" s="8">
        <v>98.7</v>
      </c>
      <c r="S17" s="8">
        <v>6.5</v>
      </c>
      <c r="T17" s="8">
        <v>4.9000000000000004</v>
      </c>
      <c r="U17" s="8">
        <v>4.5999999999999996</v>
      </c>
      <c r="V17" s="8">
        <v>8.8000000000000007</v>
      </c>
      <c r="W17" s="8">
        <v>3838.6</v>
      </c>
      <c r="X17" s="8">
        <v>3838.4</v>
      </c>
      <c r="Y17" s="8">
        <v>3501.2</v>
      </c>
      <c r="Z17" s="8">
        <v>334.8</v>
      </c>
      <c r="AA17" s="8">
        <v>2</v>
      </c>
      <c r="AB17" s="8">
        <v>0.3</v>
      </c>
      <c r="AC17" s="8">
        <v>0.3</v>
      </c>
      <c r="AD17" s="8">
        <v>0.3</v>
      </c>
      <c r="AE17" s="8">
        <v>255.7</v>
      </c>
      <c r="AF17" s="8">
        <v>6</v>
      </c>
      <c r="AG17" s="8">
        <v>4</v>
      </c>
      <c r="AH17" s="8">
        <v>51.7</v>
      </c>
      <c r="AI17" s="8">
        <v>31.5</v>
      </c>
      <c r="AJ17" s="8">
        <v>147.19999999999999</v>
      </c>
      <c r="AK17" s="8">
        <v>2.7</v>
      </c>
      <c r="AL17" s="8">
        <v>12.6</v>
      </c>
      <c r="AM17" s="8">
        <v>602.70000000000005</v>
      </c>
      <c r="AN17" s="8">
        <v>0</v>
      </c>
      <c r="AO17" s="8">
        <v>18</v>
      </c>
      <c r="AP17" s="8">
        <v>247.9</v>
      </c>
      <c r="AQ17" s="8">
        <v>86.6</v>
      </c>
      <c r="AR17" s="8">
        <v>234.9</v>
      </c>
      <c r="AS17" s="8">
        <v>1.6</v>
      </c>
      <c r="AT17" s="8">
        <v>13.7</v>
      </c>
      <c r="AU17" s="8">
        <v>6058.7</v>
      </c>
      <c r="AV17" s="8">
        <v>2.2000000000000002</v>
      </c>
      <c r="AW17" s="8">
        <v>2</v>
      </c>
      <c r="AX17" s="8">
        <v>2.9</v>
      </c>
      <c r="AY17" s="8">
        <v>3.7</v>
      </c>
      <c r="AZ17" s="8">
        <v>2.2000000000000002</v>
      </c>
      <c r="BA17" s="8">
        <v>1.8</v>
      </c>
      <c r="BB17" s="8">
        <v>3.4</v>
      </c>
      <c r="BC17" s="8">
        <v>2.2000000000000002</v>
      </c>
      <c r="BD17" s="8">
        <v>0</v>
      </c>
      <c r="BE17" s="8">
        <v>8</v>
      </c>
      <c r="BF17" s="8">
        <v>10.6</v>
      </c>
      <c r="BG17" s="8">
        <v>2.2999999999999998</v>
      </c>
      <c r="BH17" s="8">
        <v>12.3</v>
      </c>
      <c r="BI17" s="8">
        <v>-2.5</v>
      </c>
      <c r="BJ17" s="8">
        <v>4.5</v>
      </c>
      <c r="BK17" s="8">
        <v>6.2</v>
      </c>
      <c r="BL17" s="8">
        <v>10.6</v>
      </c>
      <c r="BM17" s="8">
        <v>-15.4</v>
      </c>
      <c r="BN17" s="8">
        <v>4</v>
      </c>
      <c r="BO17" s="8">
        <v>-3.7</v>
      </c>
      <c r="BP17" s="8">
        <v>1.4</v>
      </c>
      <c r="BQ17" s="8">
        <v>1.4</v>
      </c>
      <c r="BR17" s="8">
        <v>1.1000000000000001</v>
      </c>
      <c r="BS17" s="8">
        <v>4.5999999999999996</v>
      </c>
      <c r="BT17" s="8">
        <v>2.5</v>
      </c>
      <c r="BU17" s="8">
        <v>136.80000000000001</v>
      </c>
      <c r="BV17" s="8">
        <v>119.3</v>
      </c>
      <c r="BW17" s="8">
        <v>119.3</v>
      </c>
      <c r="BX17" s="8">
        <v>7.7</v>
      </c>
      <c r="BY17" s="8">
        <v>0.3</v>
      </c>
      <c r="BZ17" s="8">
        <v>-12.4</v>
      </c>
      <c r="CA17" s="8">
        <v>3.5</v>
      </c>
      <c r="CB17" s="8">
        <v>4.8</v>
      </c>
      <c r="CC17" s="8">
        <v>12.8</v>
      </c>
      <c r="CD17" s="8">
        <v>9.1999999999999993</v>
      </c>
      <c r="CE17" s="8">
        <v>-10</v>
      </c>
      <c r="CF17" s="8">
        <v>6.8</v>
      </c>
      <c r="CG17" s="8">
        <v>0</v>
      </c>
      <c r="CH17" s="8">
        <v>-15.1</v>
      </c>
      <c r="CI17" s="8">
        <v>12.8</v>
      </c>
      <c r="CJ17" s="8">
        <v>-2.2999999999999998</v>
      </c>
      <c r="CK17" s="8">
        <v>6.8</v>
      </c>
      <c r="CL17" s="8">
        <v>5.3</v>
      </c>
      <c r="CM17" s="8">
        <v>5.5</v>
      </c>
      <c r="CN17" s="8">
        <v>1.8</v>
      </c>
      <c r="CO17" s="8">
        <v>2691.2</v>
      </c>
      <c r="CP17" s="8">
        <v>2503.8000000000002</v>
      </c>
      <c r="CQ17" s="70">
        <v>1624.5</v>
      </c>
      <c r="CR17" s="8">
        <v>1526.6</v>
      </c>
      <c r="CS17" s="8">
        <v>508</v>
      </c>
      <c r="CT17" s="70">
        <v>52.7</v>
      </c>
      <c r="CU17" s="8">
        <v>614.1</v>
      </c>
      <c r="CV17" s="8">
        <v>266.5</v>
      </c>
      <c r="CW17" s="8">
        <v>15</v>
      </c>
      <c r="CX17" s="8">
        <v>14.2</v>
      </c>
      <c r="CY17" s="8">
        <v>56.1</v>
      </c>
      <c r="CZ17" s="8">
        <v>21.4</v>
      </c>
      <c r="DA17" s="8">
        <v>18.8</v>
      </c>
      <c r="DB17" s="8">
        <v>15.4</v>
      </c>
      <c r="DC17" s="8">
        <v>0.5</v>
      </c>
      <c r="DD17" s="8">
        <v>97.9</v>
      </c>
      <c r="DE17" s="8">
        <v>75</v>
      </c>
      <c r="DF17" s="8">
        <v>6.4</v>
      </c>
      <c r="DG17" s="8">
        <v>7.6</v>
      </c>
      <c r="DH17" s="8">
        <v>3.1</v>
      </c>
      <c r="DI17" s="8">
        <v>5.9</v>
      </c>
      <c r="DJ17" s="8">
        <v>879.3</v>
      </c>
      <c r="DK17" s="8">
        <v>879.1</v>
      </c>
      <c r="DL17" s="8">
        <v>772.1</v>
      </c>
      <c r="DM17" s="8">
        <v>105</v>
      </c>
      <c r="DN17" s="8">
        <v>1.8</v>
      </c>
      <c r="DO17" s="8">
        <v>0.2</v>
      </c>
      <c r="DP17" s="8">
        <v>0.2</v>
      </c>
      <c r="DQ17" s="8">
        <v>0.2</v>
      </c>
      <c r="DR17" s="8">
        <v>187.4</v>
      </c>
      <c r="DS17" s="8">
        <v>4.4000000000000004</v>
      </c>
      <c r="DT17" s="8">
        <v>2.9</v>
      </c>
      <c r="DU17" s="8">
        <v>37.9</v>
      </c>
      <c r="DV17" s="8">
        <v>23.1</v>
      </c>
      <c r="DW17" s="8">
        <v>107.9</v>
      </c>
      <c r="DX17" s="8">
        <v>2</v>
      </c>
      <c r="DY17" s="8">
        <v>9.1999999999999993</v>
      </c>
      <c r="DZ17" s="8">
        <v>441.7</v>
      </c>
      <c r="EA17" s="8">
        <v>0</v>
      </c>
      <c r="EB17" s="8">
        <v>13.2</v>
      </c>
      <c r="EC17" s="8">
        <v>181.7</v>
      </c>
      <c r="ED17" s="8">
        <v>63.4</v>
      </c>
      <c r="EE17" s="8">
        <v>172.2</v>
      </c>
      <c r="EF17" s="8">
        <v>1.2</v>
      </c>
      <c r="EG17" s="8">
        <v>10</v>
      </c>
      <c r="EH17" s="8">
        <v>2249.5</v>
      </c>
      <c r="EI17" s="8">
        <v>143.5</v>
      </c>
      <c r="EJ17" s="8">
        <v>138.30000000000001</v>
      </c>
      <c r="EK17" s="8">
        <v>80.7</v>
      </c>
      <c r="EL17" s="8">
        <v>5.4</v>
      </c>
      <c r="EM17" s="8">
        <v>5.0999999999999996</v>
      </c>
      <c r="EN17" s="8">
        <v>5.2</v>
      </c>
      <c r="EO17" s="8">
        <v>5.0999999999999996</v>
      </c>
      <c r="EP17" s="8">
        <v>6.1</v>
      </c>
      <c r="EQ17" s="8">
        <v>8.6</v>
      </c>
      <c r="ER17" s="8">
        <v>5.0999999999999996</v>
      </c>
      <c r="ES17" s="8">
        <v>2.6</v>
      </c>
      <c r="ET17" s="8">
        <v>-1.5</v>
      </c>
      <c r="EU17" s="8">
        <v>-4</v>
      </c>
      <c r="EV17" s="8">
        <v>8.6</v>
      </c>
      <c r="EW17" s="8">
        <v>15</v>
      </c>
      <c r="EX17" s="8">
        <v>3.2</v>
      </c>
      <c r="EY17" s="8">
        <v>7.4</v>
      </c>
      <c r="EZ17" s="8">
        <v>1.8</v>
      </c>
      <c r="FA17" s="8">
        <v>7.2</v>
      </c>
      <c r="FB17" s="8">
        <v>8.6999999999999993</v>
      </c>
      <c r="FC17" s="8">
        <v>11.9</v>
      </c>
      <c r="FD17" s="8">
        <v>1.7</v>
      </c>
      <c r="FE17" s="8">
        <v>-1.9</v>
      </c>
      <c r="FF17" s="8">
        <v>-3.1</v>
      </c>
      <c r="FG17" s="8">
        <v>4.8</v>
      </c>
      <c r="FH17" s="8">
        <v>4.8</v>
      </c>
      <c r="FI17" s="8">
        <v>2.2000000000000002</v>
      </c>
      <c r="FJ17" s="8">
        <v>28.6</v>
      </c>
      <c r="FK17" s="8">
        <v>-5.4</v>
      </c>
      <c r="FL17" s="8">
        <v>140</v>
      </c>
      <c r="FM17" s="8">
        <v>122.2</v>
      </c>
      <c r="FN17" s="8">
        <v>122.2</v>
      </c>
      <c r="FO17" s="8">
        <v>9.6</v>
      </c>
      <c r="FP17" s="8">
        <v>2.2000000000000002</v>
      </c>
      <c r="FQ17" s="8">
        <v>-10.8</v>
      </c>
      <c r="FR17" s="8">
        <v>5.4</v>
      </c>
      <c r="FS17" s="8">
        <v>6.7</v>
      </c>
      <c r="FT17" s="8">
        <v>14.9</v>
      </c>
      <c r="FU17" s="8">
        <v>11.2</v>
      </c>
      <c r="FV17" s="8">
        <v>-8.3000000000000007</v>
      </c>
      <c r="FW17" s="8">
        <v>8.8000000000000007</v>
      </c>
      <c r="FX17" s="8">
        <v>0</v>
      </c>
      <c r="FY17" s="8">
        <v>-13.6</v>
      </c>
      <c r="FZ17" s="8">
        <v>14.8</v>
      </c>
      <c r="GA17" s="8">
        <v>-0.5</v>
      </c>
      <c r="GB17" s="8">
        <v>8.6999999999999993</v>
      </c>
      <c r="GC17" s="8">
        <v>7.2</v>
      </c>
      <c r="GD17" s="8">
        <v>7.4</v>
      </c>
      <c r="GE17" s="8">
        <v>4.7</v>
      </c>
      <c r="GF17" s="8">
        <v>0</v>
      </c>
      <c r="GG17" s="8">
        <v>7.2</v>
      </c>
      <c r="GH17" s="8">
        <v>18.5</v>
      </c>
    </row>
    <row r="18" spans="1:190">
      <c r="A18" s="9">
        <v>35217</v>
      </c>
      <c r="B18" s="8">
        <v>6776.3</v>
      </c>
      <c r="C18" s="8">
        <v>6511.9</v>
      </c>
      <c r="D18" s="8">
        <v>2634.6</v>
      </c>
      <c r="E18" s="8">
        <v>2506.9</v>
      </c>
      <c r="F18" s="8">
        <v>952.7</v>
      </c>
      <c r="G18" s="8">
        <v>151.69999999999999</v>
      </c>
      <c r="H18" s="8">
        <v>1056.4000000000001</v>
      </c>
      <c r="I18" s="8">
        <v>239.1</v>
      </c>
      <c r="J18" s="8">
        <v>12</v>
      </c>
      <c r="K18" s="8">
        <v>17</v>
      </c>
      <c r="L18" s="8">
        <v>69.099999999999994</v>
      </c>
      <c r="M18" s="8">
        <v>36.200000000000003</v>
      </c>
      <c r="N18" s="8">
        <v>31.6</v>
      </c>
      <c r="O18" s="8">
        <v>9.5</v>
      </c>
      <c r="P18" s="8">
        <v>0.7</v>
      </c>
      <c r="Q18" s="8">
        <v>127.7</v>
      </c>
      <c r="R18" s="8">
        <v>102.5</v>
      </c>
      <c r="S18" s="8">
        <v>7</v>
      </c>
      <c r="T18" s="8">
        <v>4.7</v>
      </c>
      <c r="U18" s="8">
        <v>4.5999999999999996</v>
      </c>
      <c r="V18" s="8">
        <v>9</v>
      </c>
      <c r="W18" s="8">
        <v>3877.3</v>
      </c>
      <c r="X18" s="8">
        <v>3877</v>
      </c>
      <c r="Y18" s="8">
        <v>3532</v>
      </c>
      <c r="Z18" s="8">
        <v>343</v>
      </c>
      <c r="AA18" s="8">
        <v>1.6</v>
      </c>
      <c r="AB18" s="8">
        <v>0.3</v>
      </c>
      <c r="AC18" s="8">
        <v>0.3</v>
      </c>
      <c r="AD18" s="8">
        <v>0.3</v>
      </c>
      <c r="AE18" s="8">
        <v>264.5</v>
      </c>
      <c r="AF18" s="8">
        <v>5.2</v>
      </c>
      <c r="AG18" s="8">
        <v>5.5</v>
      </c>
      <c r="AH18" s="8">
        <v>49.5</v>
      </c>
      <c r="AI18" s="8">
        <v>35.799999999999997</v>
      </c>
      <c r="AJ18" s="8">
        <v>151.19999999999999</v>
      </c>
      <c r="AK18" s="8">
        <v>3.2</v>
      </c>
      <c r="AL18" s="8">
        <v>14.1</v>
      </c>
      <c r="AM18" s="8">
        <v>633</v>
      </c>
      <c r="AN18" s="8">
        <v>0</v>
      </c>
      <c r="AO18" s="8">
        <v>23.1</v>
      </c>
      <c r="AP18" s="8">
        <v>264</v>
      </c>
      <c r="AQ18" s="8">
        <v>70.599999999999994</v>
      </c>
      <c r="AR18" s="8">
        <v>260.10000000000002</v>
      </c>
      <c r="AS18" s="8">
        <v>1.9</v>
      </c>
      <c r="AT18" s="8">
        <v>13.3</v>
      </c>
      <c r="AU18" s="8">
        <v>6143.3</v>
      </c>
      <c r="AV18" s="8">
        <v>1.7</v>
      </c>
      <c r="AW18" s="8">
        <v>1.7</v>
      </c>
      <c r="AX18" s="8">
        <v>2.6</v>
      </c>
      <c r="AY18" s="8">
        <v>2.8</v>
      </c>
      <c r="AZ18" s="8">
        <v>0.9</v>
      </c>
      <c r="BA18" s="8">
        <v>2.1</v>
      </c>
      <c r="BB18" s="8">
        <v>3.7</v>
      </c>
      <c r="BC18" s="8">
        <v>3</v>
      </c>
      <c r="BD18" s="8">
        <v>2.2999999999999998</v>
      </c>
      <c r="BE18" s="8">
        <v>7.2</v>
      </c>
      <c r="BF18" s="8">
        <v>9.3000000000000007</v>
      </c>
      <c r="BG18" s="8">
        <v>2.2999999999999998</v>
      </c>
      <c r="BH18" s="8">
        <v>10.1</v>
      </c>
      <c r="BI18" s="8">
        <v>12.4</v>
      </c>
      <c r="BJ18" s="8">
        <v>3.4</v>
      </c>
      <c r="BK18" s="8">
        <v>3.8</v>
      </c>
      <c r="BL18" s="8">
        <v>8</v>
      </c>
      <c r="BM18" s="8">
        <v>-4.0999999999999996</v>
      </c>
      <c r="BN18" s="8">
        <v>-0.2</v>
      </c>
      <c r="BO18" s="8">
        <v>1.5</v>
      </c>
      <c r="BP18" s="8">
        <v>1</v>
      </c>
      <c r="BQ18" s="8">
        <v>1</v>
      </c>
      <c r="BR18" s="8">
        <v>0.9</v>
      </c>
      <c r="BS18" s="8">
        <v>2.4</v>
      </c>
      <c r="BT18" s="8">
        <v>-17.2</v>
      </c>
      <c r="BU18" s="8">
        <v>2.2000000000000002</v>
      </c>
      <c r="BV18" s="8">
        <v>-6.8</v>
      </c>
      <c r="BW18" s="8">
        <v>-6.8</v>
      </c>
      <c r="BX18" s="8">
        <v>3.4</v>
      </c>
      <c r="BY18" s="8">
        <v>-13.2</v>
      </c>
      <c r="BZ18" s="8">
        <v>39</v>
      </c>
      <c r="CA18" s="8">
        <v>-4.3</v>
      </c>
      <c r="CB18" s="8">
        <v>13.6</v>
      </c>
      <c r="CC18" s="8">
        <v>2.7</v>
      </c>
      <c r="CD18" s="8">
        <v>18.7</v>
      </c>
      <c r="CE18" s="8">
        <v>11.5</v>
      </c>
      <c r="CF18" s="8">
        <v>5</v>
      </c>
      <c r="CG18" s="8">
        <v>0</v>
      </c>
      <c r="CH18" s="8">
        <v>28.5</v>
      </c>
      <c r="CI18" s="8">
        <v>6.5</v>
      </c>
      <c r="CJ18" s="8">
        <v>-18.399999999999999</v>
      </c>
      <c r="CK18" s="8">
        <v>10.7</v>
      </c>
      <c r="CL18" s="8">
        <v>17.3</v>
      </c>
      <c r="CM18" s="8">
        <v>-3.1</v>
      </c>
      <c r="CN18" s="8">
        <v>1.4</v>
      </c>
      <c r="CO18" s="8">
        <v>2805.7</v>
      </c>
      <c r="CP18" s="8">
        <v>2609.1999999999998</v>
      </c>
      <c r="CQ18" s="70">
        <v>1687.6</v>
      </c>
      <c r="CR18" s="8">
        <v>1588.1</v>
      </c>
      <c r="CS18" s="8">
        <v>528.6</v>
      </c>
      <c r="CT18" s="70">
        <v>57</v>
      </c>
      <c r="CU18" s="8">
        <v>644.1</v>
      </c>
      <c r="CV18" s="8">
        <v>269.7</v>
      </c>
      <c r="CW18" s="8">
        <v>14.8</v>
      </c>
      <c r="CX18" s="8">
        <v>13.6</v>
      </c>
      <c r="CY18" s="8">
        <v>60.4</v>
      </c>
      <c r="CZ18" s="8">
        <v>24.1</v>
      </c>
      <c r="DA18" s="8">
        <v>19.7</v>
      </c>
      <c r="DB18" s="8">
        <v>16.100000000000001</v>
      </c>
      <c r="DC18" s="8">
        <v>0.5</v>
      </c>
      <c r="DD18" s="8">
        <v>99.5</v>
      </c>
      <c r="DE18" s="8">
        <v>77.099999999999994</v>
      </c>
      <c r="DF18" s="8">
        <v>6.8</v>
      </c>
      <c r="DG18" s="8">
        <v>6.7</v>
      </c>
      <c r="DH18" s="8">
        <v>2.7</v>
      </c>
      <c r="DI18" s="8">
        <v>6.2</v>
      </c>
      <c r="DJ18" s="8">
        <v>921.6</v>
      </c>
      <c r="DK18" s="8">
        <v>921.5</v>
      </c>
      <c r="DL18" s="8">
        <v>814.8</v>
      </c>
      <c r="DM18" s="8">
        <v>104.7</v>
      </c>
      <c r="DN18" s="8">
        <v>1.7</v>
      </c>
      <c r="DO18" s="8">
        <v>0.3</v>
      </c>
      <c r="DP18" s="8">
        <v>0.2</v>
      </c>
      <c r="DQ18" s="8">
        <v>0.2</v>
      </c>
      <c r="DR18" s="8">
        <v>196.5</v>
      </c>
      <c r="DS18" s="8">
        <v>3.9</v>
      </c>
      <c r="DT18" s="8">
        <v>4.0999999999999996</v>
      </c>
      <c r="DU18" s="8">
        <v>36.700000000000003</v>
      </c>
      <c r="DV18" s="8">
        <v>26.6</v>
      </c>
      <c r="DW18" s="8">
        <v>112.4</v>
      </c>
      <c r="DX18" s="8">
        <v>2.4</v>
      </c>
      <c r="DY18" s="8">
        <v>10.4</v>
      </c>
      <c r="DZ18" s="8">
        <v>470.4</v>
      </c>
      <c r="EA18" s="8">
        <v>0</v>
      </c>
      <c r="EB18" s="8">
        <v>17.2</v>
      </c>
      <c r="EC18" s="8">
        <v>196.2</v>
      </c>
      <c r="ED18" s="8">
        <v>52.5</v>
      </c>
      <c r="EE18" s="8">
        <v>193.3</v>
      </c>
      <c r="EF18" s="8">
        <v>1.4</v>
      </c>
      <c r="EG18" s="8">
        <v>9.9</v>
      </c>
      <c r="EH18" s="8">
        <v>2335.4</v>
      </c>
      <c r="EI18" s="8">
        <v>155.69999999999999</v>
      </c>
      <c r="EJ18" s="8">
        <v>147.5</v>
      </c>
      <c r="EK18" s="8">
        <v>82</v>
      </c>
      <c r="EL18" s="8">
        <v>4.3</v>
      </c>
      <c r="EM18" s="8">
        <v>4.2</v>
      </c>
      <c r="EN18" s="8">
        <v>3.9</v>
      </c>
      <c r="EO18" s="8">
        <v>4</v>
      </c>
      <c r="EP18" s="8">
        <v>4.0999999999999996</v>
      </c>
      <c r="EQ18" s="8">
        <v>8</v>
      </c>
      <c r="ER18" s="8">
        <v>4.9000000000000004</v>
      </c>
      <c r="ES18" s="8">
        <v>1.2</v>
      </c>
      <c r="ET18" s="8">
        <v>-1.1000000000000001</v>
      </c>
      <c r="EU18" s="8">
        <v>-4.2</v>
      </c>
      <c r="EV18" s="8">
        <v>7.7</v>
      </c>
      <c r="EW18" s="8">
        <v>12.7</v>
      </c>
      <c r="EX18" s="8">
        <v>4.3</v>
      </c>
      <c r="EY18" s="8">
        <v>4.4000000000000004</v>
      </c>
      <c r="EZ18" s="8">
        <v>18.100000000000001</v>
      </c>
      <c r="FA18" s="8">
        <v>1.5</v>
      </c>
      <c r="FB18" s="8">
        <v>2.8</v>
      </c>
      <c r="FC18" s="8">
        <v>6.3</v>
      </c>
      <c r="FD18" s="8">
        <v>-11.1</v>
      </c>
      <c r="FE18" s="8">
        <v>-13.5</v>
      </c>
      <c r="FF18" s="8">
        <v>4.0999999999999996</v>
      </c>
      <c r="FG18" s="8">
        <v>4.8</v>
      </c>
      <c r="FH18" s="8">
        <v>4.8</v>
      </c>
      <c r="FI18" s="8">
        <v>5.5</v>
      </c>
      <c r="FJ18" s="8">
        <v>-0.2</v>
      </c>
      <c r="FK18" s="8">
        <v>-4.2</v>
      </c>
      <c r="FL18" s="8">
        <v>4.2</v>
      </c>
      <c r="FM18" s="8">
        <v>-5</v>
      </c>
      <c r="FN18" s="8">
        <v>-5</v>
      </c>
      <c r="FO18" s="8">
        <v>4.9000000000000004</v>
      </c>
      <c r="FP18" s="8">
        <v>-12</v>
      </c>
      <c r="FQ18" s="8">
        <v>40.9</v>
      </c>
      <c r="FR18" s="8">
        <v>-3</v>
      </c>
      <c r="FS18" s="8">
        <v>15.2</v>
      </c>
      <c r="FT18" s="8">
        <v>4.2</v>
      </c>
      <c r="FU18" s="8">
        <v>20.399999999999999</v>
      </c>
      <c r="FV18" s="8">
        <v>13</v>
      </c>
      <c r="FW18" s="8">
        <v>6.5</v>
      </c>
      <c r="FX18" s="8">
        <v>0</v>
      </c>
      <c r="FY18" s="8">
        <v>30.2</v>
      </c>
      <c r="FZ18" s="8">
        <v>8</v>
      </c>
      <c r="GA18" s="8">
        <v>-17.3</v>
      </c>
      <c r="GB18" s="8">
        <v>12.3</v>
      </c>
      <c r="GC18" s="8">
        <v>18.899999999999999</v>
      </c>
      <c r="GD18" s="8">
        <v>-1.8</v>
      </c>
      <c r="GE18" s="8">
        <v>3.8</v>
      </c>
      <c r="GF18" s="8">
        <v>8.5</v>
      </c>
      <c r="GG18" s="8">
        <v>6.7</v>
      </c>
      <c r="GH18" s="8">
        <v>1.6</v>
      </c>
    </row>
    <row r="19" spans="1:190">
      <c r="A19" s="9">
        <v>35582</v>
      </c>
      <c r="B19" s="8">
        <v>6940.5</v>
      </c>
      <c r="C19" s="8">
        <v>6630.2</v>
      </c>
      <c r="D19" s="8">
        <v>2708.8</v>
      </c>
      <c r="E19" s="8">
        <v>2575.5</v>
      </c>
      <c r="F19" s="8">
        <v>978.1</v>
      </c>
      <c r="G19" s="8">
        <v>153.6</v>
      </c>
      <c r="H19" s="8">
        <v>1080.7</v>
      </c>
      <c r="I19" s="8">
        <v>250.4</v>
      </c>
      <c r="J19" s="8">
        <v>12.5</v>
      </c>
      <c r="K19" s="8">
        <v>17.5</v>
      </c>
      <c r="L19" s="8">
        <v>74.099999999999994</v>
      </c>
      <c r="M19" s="8">
        <v>38.4</v>
      </c>
      <c r="N19" s="8">
        <v>32.6</v>
      </c>
      <c r="O19" s="8">
        <v>10.7</v>
      </c>
      <c r="P19" s="8">
        <v>1</v>
      </c>
      <c r="Q19" s="8">
        <v>133.4</v>
      </c>
      <c r="R19" s="8">
        <v>107.7</v>
      </c>
      <c r="S19" s="8">
        <v>6.9</v>
      </c>
      <c r="T19" s="8">
        <v>4.5</v>
      </c>
      <c r="U19" s="8">
        <v>4.5999999999999996</v>
      </c>
      <c r="V19" s="8">
        <v>9.6</v>
      </c>
      <c r="W19" s="8">
        <v>3921.4</v>
      </c>
      <c r="X19" s="8">
        <v>3921.1</v>
      </c>
      <c r="Y19" s="8">
        <v>3562.1</v>
      </c>
      <c r="Z19" s="8">
        <v>357</v>
      </c>
      <c r="AA19" s="8">
        <v>1.6</v>
      </c>
      <c r="AB19" s="8">
        <v>0.4</v>
      </c>
      <c r="AC19" s="8">
        <v>0.3</v>
      </c>
      <c r="AD19" s="8">
        <v>0.3</v>
      </c>
      <c r="AE19" s="8">
        <v>310.2</v>
      </c>
      <c r="AF19" s="8">
        <v>2.4</v>
      </c>
      <c r="AG19" s="8">
        <v>13.4</v>
      </c>
      <c r="AH19" s="8">
        <v>52.6</v>
      </c>
      <c r="AI19" s="8">
        <v>40.1</v>
      </c>
      <c r="AJ19" s="8">
        <v>181.1</v>
      </c>
      <c r="AK19" s="8">
        <v>3.6</v>
      </c>
      <c r="AL19" s="8">
        <v>17</v>
      </c>
      <c r="AM19" s="8">
        <v>694.1</v>
      </c>
      <c r="AN19" s="8">
        <v>0</v>
      </c>
      <c r="AO19" s="8">
        <v>28.7</v>
      </c>
      <c r="AP19" s="8">
        <v>292.5</v>
      </c>
      <c r="AQ19" s="8">
        <v>68.400000000000006</v>
      </c>
      <c r="AR19" s="8">
        <v>289</v>
      </c>
      <c r="AS19" s="8">
        <v>2.1</v>
      </c>
      <c r="AT19" s="8">
        <v>13.4</v>
      </c>
      <c r="AU19" s="8">
        <v>6246.3</v>
      </c>
      <c r="AV19" s="8">
        <v>2.4</v>
      </c>
      <c r="AW19" s="8">
        <v>1.8</v>
      </c>
      <c r="AX19" s="8">
        <v>2.8</v>
      </c>
      <c r="AY19" s="8">
        <v>2.7</v>
      </c>
      <c r="AZ19" s="8">
        <v>1.2</v>
      </c>
      <c r="BA19" s="8">
        <v>2.2999999999999998</v>
      </c>
      <c r="BB19" s="8">
        <v>4.7</v>
      </c>
      <c r="BC19" s="8">
        <v>3.8</v>
      </c>
      <c r="BD19" s="8">
        <v>3.3</v>
      </c>
      <c r="BE19" s="8">
        <v>7.2</v>
      </c>
      <c r="BF19" s="8">
        <v>6.1</v>
      </c>
      <c r="BG19" s="8">
        <v>3.5</v>
      </c>
      <c r="BH19" s="8">
        <v>12.6</v>
      </c>
      <c r="BI19" s="8">
        <v>31.7</v>
      </c>
      <c r="BJ19" s="8">
        <v>4.4000000000000004</v>
      </c>
      <c r="BK19" s="8">
        <v>5.0999999999999996</v>
      </c>
      <c r="BL19" s="8">
        <v>-0.8</v>
      </c>
      <c r="BM19" s="8">
        <v>-5.4</v>
      </c>
      <c r="BN19" s="8">
        <v>1.4</v>
      </c>
      <c r="BO19" s="8">
        <v>7.2</v>
      </c>
      <c r="BP19" s="8">
        <v>1.1000000000000001</v>
      </c>
      <c r="BQ19" s="8">
        <v>1.1000000000000001</v>
      </c>
      <c r="BR19" s="8">
        <v>0.9</v>
      </c>
      <c r="BS19" s="8">
        <v>4.0999999999999996</v>
      </c>
      <c r="BT19" s="8">
        <v>-1.9</v>
      </c>
      <c r="BU19" s="8">
        <v>7.1</v>
      </c>
      <c r="BV19" s="8">
        <v>-0.8</v>
      </c>
      <c r="BW19" s="8">
        <v>-0.8</v>
      </c>
      <c r="BX19" s="8">
        <v>17.3</v>
      </c>
      <c r="BY19" s="8">
        <v>-54.3</v>
      </c>
      <c r="BZ19" s="8">
        <v>144.5</v>
      </c>
      <c r="CA19" s="8">
        <v>6.3</v>
      </c>
      <c r="CB19" s="8">
        <v>11.9</v>
      </c>
      <c r="CC19" s="8">
        <v>19.8</v>
      </c>
      <c r="CD19" s="8">
        <v>12.8</v>
      </c>
      <c r="CE19" s="8">
        <v>20.7</v>
      </c>
      <c r="CF19" s="8">
        <v>9.6999999999999993</v>
      </c>
      <c r="CG19" s="8">
        <v>0</v>
      </c>
      <c r="CH19" s="8">
        <v>24.2</v>
      </c>
      <c r="CI19" s="8">
        <v>10.8</v>
      </c>
      <c r="CJ19" s="8">
        <v>-3.1</v>
      </c>
      <c r="CK19" s="8">
        <v>11.1</v>
      </c>
      <c r="CL19" s="8">
        <v>12.1</v>
      </c>
      <c r="CM19" s="8">
        <v>1.2</v>
      </c>
      <c r="CN19" s="8">
        <v>1.7</v>
      </c>
      <c r="CO19" s="8">
        <v>3022.1</v>
      </c>
      <c r="CP19" s="8">
        <v>2788.9</v>
      </c>
      <c r="CQ19" s="70">
        <v>1753.4</v>
      </c>
      <c r="CR19" s="8">
        <v>1652.6</v>
      </c>
      <c r="CS19" s="8">
        <v>546.5</v>
      </c>
      <c r="CT19" s="70">
        <v>59.2</v>
      </c>
      <c r="CU19" s="8">
        <v>674.2</v>
      </c>
      <c r="CV19" s="8">
        <v>276.7</v>
      </c>
      <c r="CW19" s="8">
        <v>15.5</v>
      </c>
      <c r="CX19" s="8">
        <v>15.9</v>
      </c>
      <c r="CY19" s="8">
        <v>64.599999999999994</v>
      </c>
      <c r="CZ19" s="8">
        <v>26.3</v>
      </c>
      <c r="DA19" s="8">
        <v>20.5</v>
      </c>
      <c r="DB19" s="8">
        <v>17.100000000000001</v>
      </c>
      <c r="DC19" s="8">
        <v>0.7</v>
      </c>
      <c r="DD19" s="8">
        <v>100.8</v>
      </c>
      <c r="DE19" s="8">
        <v>80.3</v>
      </c>
      <c r="DF19" s="8">
        <v>6.8</v>
      </c>
      <c r="DG19" s="8">
        <v>4.4000000000000004</v>
      </c>
      <c r="DH19" s="8">
        <v>2.5</v>
      </c>
      <c r="DI19" s="8">
        <v>6.8</v>
      </c>
      <c r="DJ19" s="8">
        <v>1035.5</v>
      </c>
      <c r="DK19" s="8">
        <v>1035.3</v>
      </c>
      <c r="DL19" s="8">
        <v>909.5</v>
      </c>
      <c r="DM19" s="8">
        <v>123.9</v>
      </c>
      <c r="DN19" s="8">
        <v>1.7</v>
      </c>
      <c r="DO19" s="8">
        <v>0.3</v>
      </c>
      <c r="DP19" s="8">
        <v>0.2</v>
      </c>
      <c r="DQ19" s="8">
        <v>0.2</v>
      </c>
      <c r="DR19" s="8">
        <v>233.2</v>
      </c>
      <c r="DS19" s="8">
        <v>1.8</v>
      </c>
      <c r="DT19" s="8">
        <v>10.1</v>
      </c>
      <c r="DU19" s="8">
        <v>39.5</v>
      </c>
      <c r="DV19" s="8">
        <v>30.1</v>
      </c>
      <c r="DW19" s="8">
        <v>136.19999999999999</v>
      </c>
      <c r="DX19" s="8">
        <v>2.7</v>
      </c>
      <c r="DY19" s="8">
        <v>12.8</v>
      </c>
      <c r="DZ19" s="8">
        <v>521.79999999999995</v>
      </c>
      <c r="EA19" s="8">
        <v>0</v>
      </c>
      <c r="EB19" s="8">
        <v>21.6</v>
      </c>
      <c r="EC19" s="8">
        <v>219.9</v>
      </c>
      <c r="ED19" s="8">
        <v>51.5</v>
      </c>
      <c r="EE19" s="8">
        <v>217.2</v>
      </c>
      <c r="EF19" s="8">
        <v>1.6</v>
      </c>
      <c r="EG19" s="8">
        <v>10.1</v>
      </c>
      <c r="EH19" s="8">
        <v>2500.3000000000002</v>
      </c>
      <c r="EI19" s="8">
        <v>158</v>
      </c>
      <c r="EJ19" s="8">
        <v>158.6</v>
      </c>
      <c r="EK19" s="8">
        <v>97.6</v>
      </c>
      <c r="EL19" s="8">
        <v>7.7</v>
      </c>
      <c r="EM19" s="8">
        <v>6.9</v>
      </c>
      <c r="EN19" s="8">
        <v>3.9</v>
      </c>
      <c r="EO19" s="8">
        <v>4.0999999999999996</v>
      </c>
      <c r="EP19" s="8">
        <v>3.4</v>
      </c>
      <c r="EQ19" s="8">
        <v>3.9</v>
      </c>
      <c r="ER19" s="8">
        <v>4.7</v>
      </c>
      <c r="ES19" s="8">
        <v>2.6</v>
      </c>
      <c r="ET19" s="8">
        <v>4.5</v>
      </c>
      <c r="EU19" s="8">
        <v>17.100000000000001</v>
      </c>
      <c r="EV19" s="8">
        <v>7</v>
      </c>
      <c r="EW19" s="8">
        <v>8.9</v>
      </c>
      <c r="EX19" s="8">
        <v>4.3</v>
      </c>
      <c r="EY19" s="8">
        <v>6.4</v>
      </c>
      <c r="EZ19" s="8">
        <v>36.6</v>
      </c>
      <c r="FA19" s="8">
        <v>1.3</v>
      </c>
      <c r="FB19" s="8">
        <v>4.0999999999999996</v>
      </c>
      <c r="FC19" s="8">
        <v>0.4</v>
      </c>
      <c r="FD19" s="8">
        <v>-35.1</v>
      </c>
      <c r="FE19" s="8">
        <v>-4.9000000000000004</v>
      </c>
      <c r="FF19" s="8">
        <v>9.6999999999999993</v>
      </c>
      <c r="FG19" s="8">
        <v>12.4</v>
      </c>
      <c r="FH19" s="8">
        <v>12.4</v>
      </c>
      <c r="FI19" s="8">
        <v>11.6</v>
      </c>
      <c r="FJ19" s="8">
        <v>18.3</v>
      </c>
      <c r="FK19" s="8">
        <v>2.2999999999999998</v>
      </c>
      <c r="FL19" s="8">
        <v>8</v>
      </c>
      <c r="FM19" s="8">
        <v>0</v>
      </c>
      <c r="FN19" s="8">
        <v>0</v>
      </c>
      <c r="FO19" s="8">
        <v>18.7</v>
      </c>
      <c r="FP19" s="8">
        <v>-53.8</v>
      </c>
      <c r="FQ19" s="8">
        <v>147.4</v>
      </c>
      <c r="FR19" s="8">
        <v>7.6</v>
      </c>
      <c r="FS19" s="8">
        <v>13.2</v>
      </c>
      <c r="FT19" s="8">
        <v>21.2</v>
      </c>
      <c r="FU19" s="8">
        <v>14.1</v>
      </c>
      <c r="FV19" s="8">
        <v>22.2</v>
      </c>
      <c r="FW19" s="8">
        <v>10.9</v>
      </c>
      <c r="FX19" s="8">
        <v>0</v>
      </c>
      <c r="FY19" s="8">
        <v>25.6</v>
      </c>
      <c r="FZ19" s="8">
        <v>12.1</v>
      </c>
      <c r="GA19" s="8">
        <v>-1.9</v>
      </c>
      <c r="GB19" s="8">
        <v>12.4</v>
      </c>
      <c r="GC19" s="8">
        <v>13.4</v>
      </c>
      <c r="GD19" s="8">
        <v>2.4</v>
      </c>
      <c r="GE19" s="8">
        <v>7.1</v>
      </c>
      <c r="GF19" s="8">
        <v>1.5</v>
      </c>
      <c r="GG19" s="8">
        <v>7.6</v>
      </c>
      <c r="GH19" s="8">
        <v>19.100000000000001</v>
      </c>
    </row>
    <row r="20" spans="1:190">
      <c r="A20" s="9">
        <v>35947</v>
      </c>
      <c r="B20" s="8">
        <v>7174.4</v>
      </c>
      <c r="C20" s="8">
        <v>6776</v>
      </c>
      <c r="D20" s="8">
        <v>2790.5</v>
      </c>
      <c r="E20" s="8">
        <v>2656</v>
      </c>
      <c r="F20" s="8">
        <v>1011.1</v>
      </c>
      <c r="G20" s="8">
        <v>157.1</v>
      </c>
      <c r="H20" s="8">
        <v>1107.5</v>
      </c>
      <c r="I20" s="8">
        <v>263.3</v>
      </c>
      <c r="J20" s="8">
        <v>12.9</v>
      </c>
      <c r="K20" s="8">
        <v>17.2</v>
      </c>
      <c r="L20" s="8">
        <v>78.900000000000006</v>
      </c>
      <c r="M20" s="8">
        <v>39.9</v>
      </c>
      <c r="N20" s="8">
        <v>33.700000000000003</v>
      </c>
      <c r="O20" s="8">
        <v>12.1</v>
      </c>
      <c r="P20" s="8">
        <v>1.1000000000000001</v>
      </c>
      <c r="Q20" s="8">
        <v>134.5</v>
      </c>
      <c r="R20" s="8">
        <v>108.3</v>
      </c>
      <c r="S20" s="8">
        <v>7.1</v>
      </c>
      <c r="T20" s="8">
        <v>4.5999999999999996</v>
      </c>
      <c r="U20" s="8">
        <v>4.7</v>
      </c>
      <c r="V20" s="8">
        <v>9.8000000000000007</v>
      </c>
      <c r="W20" s="8">
        <v>3985.4</v>
      </c>
      <c r="X20" s="8">
        <v>3984.6</v>
      </c>
      <c r="Y20" s="8">
        <v>3599.6</v>
      </c>
      <c r="Z20" s="8">
        <v>382.3</v>
      </c>
      <c r="AA20" s="8">
        <v>1.7</v>
      </c>
      <c r="AB20" s="8">
        <v>1</v>
      </c>
      <c r="AC20" s="8">
        <v>0.8</v>
      </c>
      <c r="AD20" s="8">
        <v>0.8</v>
      </c>
      <c r="AE20" s="8">
        <v>398.4</v>
      </c>
      <c r="AF20" s="8">
        <v>1.7</v>
      </c>
      <c r="AG20" s="8">
        <v>26.5</v>
      </c>
      <c r="AH20" s="8">
        <v>55.3</v>
      </c>
      <c r="AI20" s="8">
        <v>50.9</v>
      </c>
      <c r="AJ20" s="8">
        <v>237.1</v>
      </c>
      <c r="AK20" s="8">
        <v>4.9000000000000004</v>
      </c>
      <c r="AL20" s="8">
        <v>22</v>
      </c>
      <c r="AM20" s="8">
        <v>784.4</v>
      </c>
      <c r="AN20" s="8">
        <v>0</v>
      </c>
      <c r="AO20" s="8">
        <v>43.7</v>
      </c>
      <c r="AP20" s="8">
        <v>321.7</v>
      </c>
      <c r="AQ20" s="8">
        <v>74.3</v>
      </c>
      <c r="AR20" s="8">
        <v>327.2</v>
      </c>
      <c r="AS20" s="8">
        <v>2.4</v>
      </c>
      <c r="AT20" s="8">
        <v>15.2</v>
      </c>
      <c r="AU20" s="8">
        <v>6389.9</v>
      </c>
      <c r="AV20" s="8">
        <v>3.4</v>
      </c>
      <c r="AW20" s="8">
        <v>2.2000000000000002</v>
      </c>
      <c r="AX20" s="8">
        <v>3</v>
      </c>
      <c r="AY20" s="8">
        <v>3.4</v>
      </c>
      <c r="AZ20" s="8">
        <v>2.2999999999999998</v>
      </c>
      <c r="BA20" s="8">
        <v>2.5</v>
      </c>
      <c r="BB20" s="8">
        <v>5.2</v>
      </c>
      <c r="BC20" s="8">
        <v>3.2</v>
      </c>
      <c r="BD20" s="8">
        <v>-1.8</v>
      </c>
      <c r="BE20" s="8">
        <v>6.5</v>
      </c>
      <c r="BF20" s="8">
        <v>4</v>
      </c>
      <c r="BG20" s="8">
        <v>3.3</v>
      </c>
      <c r="BH20" s="8">
        <v>13.5</v>
      </c>
      <c r="BI20" s="8">
        <v>11.4</v>
      </c>
      <c r="BJ20" s="8">
        <v>0.9</v>
      </c>
      <c r="BK20" s="8">
        <v>0.5</v>
      </c>
      <c r="BL20" s="8">
        <v>2.6</v>
      </c>
      <c r="BM20" s="8">
        <v>1.7</v>
      </c>
      <c r="BN20" s="8">
        <v>1.9</v>
      </c>
      <c r="BO20" s="8">
        <v>2.5</v>
      </c>
      <c r="BP20" s="8">
        <v>1.6</v>
      </c>
      <c r="BQ20" s="8">
        <v>1.6</v>
      </c>
      <c r="BR20" s="8">
        <v>1.1000000000000001</v>
      </c>
      <c r="BS20" s="8">
        <v>7.1</v>
      </c>
      <c r="BT20" s="8">
        <v>3.9</v>
      </c>
      <c r="BU20" s="8">
        <v>180.8</v>
      </c>
      <c r="BV20" s="8">
        <v>211</v>
      </c>
      <c r="BW20" s="8">
        <v>211</v>
      </c>
      <c r="BX20" s="8">
        <v>28.4</v>
      </c>
      <c r="BY20" s="8">
        <v>-30.8</v>
      </c>
      <c r="BZ20" s="8">
        <v>97.2</v>
      </c>
      <c r="CA20" s="8">
        <v>5.2</v>
      </c>
      <c r="CB20" s="8">
        <v>26.9</v>
      </c>
      <c r="CC20" s="8">
        <v>30.9</v>
      </c>
      <c r="CD20" s="8">
        <v>36.4</v>
      </c>
      <c r="CE20" s="8">
        <v>29.6</v>
      </c>
      <c r="CF20" s="8">
        <v>13</v>
      </c>
      <c r="CG20" s="8">
        <v>0</v>
      </c>
      <c r="CH20" s="8">
        <v>52.5</v>
      </c>
      <c r="CI20" s="8">
        <v>10</v>
      </c>
      <c r="CJ20" s="8">
        <v>8.6</v>
      </c>
      <c r="CK20" s="8">
        <v>13.2</v>
      </c>
      <c r="CL20" s="8">
        <v>10.4</v>
      </c>
      <c r="CM20" s="8">
        <v>13.1</v>
      </c>
      <c r="CN20" s="8">
        <v>2.2999999999999998</v>
      </c>
      <c r="CO20" s="8">
        <v>3320</v>
      </c>
      <c r="CP20" s="8">
        <v>3016</v>
      </c>
      <c r="CQ20" s="70">
        <v>1844</v>
      </c>
      <c r="CR20" s="8">
        <v>1741.9</v>
      </c>
      <c r="CS20" s="8">
        <v>573.20000000000005</v>
      </c>
      <c r="CT20" s="70">
        <v>62.4</v>
      </c>
      <c r="CU20" s="8">
        <v>708.4</v>
      </c>
      <c r="CV20" s="8">
        <v>294.3</v>
      </c>
      <c r="CW20" s="8">
        <v>17.3</v>
      </c>
      <c r="CX20" s="8">
        <v>17.5</v>
      </c>
      <c r="CY20" s="8">
        <v>68.8</v>
      </c>
      <c r="CZ20" s="8">
        <v>28</v>
      </c>
      <c r="DA20" s="8">
        <v>21.1</v>
      </c>
      <c r="DB20" s="8">
        <v>18.8</v>
      </c>
      <c r="DC20" s="8">
        <v>0.9</v>
      </c>
      <c r="DD20" s="8">
        <v>102.1</v>
      </c>
      <c r="DE20" s="8">
        <v>80.7</v>
      </c>
      <c r="DF20" s="8">
        <v>7</v>
      </c>
      <c r="DG20" s="8">
        <v>4.7</v>
      </c>
      <c r="DH20" s="8">
        <v>2.7</v>
      </c>
      <c r="DI20" s="8">
        <v>7</v>
      </c>
      <c r="DJ20" s="8">
        <v>1172</v>
      </c>
      <c r="DK20" s="8">
        <v>1171.4000000000001</v>
      </c>
      <c r="DL20" s="8">
        <v>1027.4000000000001</v>
      </c>
      <c r="DM20" s="8">
        <v>141.4</v>
      </c>
      <c r="DN20" s="8">
        <v>1.9</v>
      </c>
      <c r="DO20" s="8">
        <v>0.8</v>
      </c>
      <c r="DP20" s="8">
        <v>0.6</v>
      </c>
      <c r="DQ20" s="8">
        <v>0.6</v>
      </c>
      <c r="DR20" s="8">
        <v>304</v>
      </c>
      <c r="DS20" s="8">
        <v>1.3</v>
      </c>
      <c r="DT20" s="8">
        <v>20.2</v>
      </c>
      <c r="DU20" s="8">
        <v>42.2</v>
      </c>
      <c r="DV20" s="8">
        <v>38.799999999999997</v>
      </c>
      <c r="DW20" s="8">
        <v>180.9</v>
      </c>
      <c r="DX20" s="8">
        <v>3.8</v>
      </c>
      <c r="DY20" s="8">
        <v>16.8</v>
      </c>
      <c r="DZ20" s="8">
        <v>598.5</v>
      </c>
      <c r="EA20" s="8">
        <v>0</v>
      </c>
      <c r="EB20" s="8">
        <v>33.4</v>
      </c>
      <c r="EC20" s="8">
        <v>245.4</v>
      </c>
      <c r="ED20" s="8">
        <v>56.7</v>
      </c>
      <c r="EE20" s="8">
        <v>249.7</v>
      </c>
      <c r="EF20" s="8">
        <v>1.8</v>
      </c>
      <c r="EG20" s="8">
        <v>11.6</v>
      </c>
      <c r="EH20" s="8">
        <v>2721.5</v>
      </c>
      <c r="EI20" s="8">
        <v>162.4</v>
      </c>
      <c r="EJ20" s="8">
        <v>171.1</v>
      </c>
      <c r="EK20" s="8">
        <v>135.19999999999999</v>
      </c>
      <c r="EL20" s="8">
        <v>9.9</v>
      </c>
      <c r="EM20" s="8">
        <v>8.1</v>
      </c>
      <c r="EN20" s="8">
        <v>5.2</v>
      </c>
      <c r="EO20" s="8">
        <v>5.4</v>
      </c>
      <c r="EP20" s="8">
        <v>4.9000000000000004</v>
      </c>
      <c r="EQ20" s="8">
        <v>5.4</v>
      </c>
      <c r="ER20" s="8">
        <v>5.0999999999999996</v>
      </c>
      <c r="ES20" s="8">
        <v>6.4</v>
      </c>
      <c r="ET20" s="8">
        <v>11.7</v>
      </c>
      <c r="EU20" s="8">
        <v>10.1</v>
      </c>
      <c r="EV20" s="8">
        <v>6.4</v>
      </c>
      <c r="EW20" s="8">
        <v>6.8</v>
      </c>
      <c r="EX20" s="8">
        <v>3</v>
      </c>
      <c r="EY20" s="8">
        <v>9.6</v>
      </c>
      <c r="EZ20" s="8">
        <v>15.9</v>
      </c>
      <c r="FA20" s="8">
        <v>1.3</v>
      </c>
      <c r="FB20" s="8">
        <v>0.5</v>
      </c>
      <c r="FC20" s="8">
        <v>2</v>
      </c>
      <c r="FD20" s="8">
        <v>7</v>
      </c>
      <c r="FE20" s="8">
        <v>7.5</v>
      </c>
      <c r="FF20" s="8">
        <v>3.7</v>
      </c>
      <c r="FG20" s="8">
        <v>13.2</v>
      </c>
      <c r="FH20" s="8">
        <v>13.1</v>
      </c>
      <c r="FI20" s="8">
        <v>13</v>
      </c>
      <c r="FJ20" s="8">
        <v>14.2</v>
      </c>
      <c r="FK20" s="8">
        <v>9.9</v>
      </c>
      <c r="FL20" s="8">
        <v>185.2</v>
      </c>
      <c r="FM20" s="8">
        <v>215.8</v>
      </c>
      <c r="FN20" s="8">
        <v>215.8</v>
      </c>
      <c r="FO20" s="8">
        <v>30.4</v>
      </c>
      <c r="FP20" s="8">
        <v>-29.7</v>
      </c>
      <c r="FQ20" s="8">
        <v>100.2</v>
      </c>
      <c r="FR20" s="8">
        <v>6.7</v>
      </c>
      <c r="FS20" s="8">
        <v>28.8</v>
      </c>
      <c r="FT20" s="8">
        <v>32.9</v>
      </c>
      <c r="FU20" s="8">
        <v>38.5</v>
      </c>
      <c r="FV20" s="8">
        <v>31.6</v>
      </c>
      <c r="FW20" s="8">
        <v>14.7</v>
      </c>
      <c r="FX20" s="8">
        <v>0</v>
      </c>
      <c r="FY20" s="8">
        <v>54.8</v>
      </c>
      <c r="FZ20" s="8">
        <v>11.6</v>
      </c>
      <c r="GA20" s="8">
        <v>10.199999999999999</v>
      </c>
      <c r="GB20" s="8">
        <v>14.9</v>
      </c>
      <c r="GC20" s="8">
        <v>12.1</v>
      </c>
      <c r="GD20" s="8">
        <v>14.8</v>
      </c>
      <c r="GE20" s="8">
        <v>8.8000000000000007</v>
      </c>
      <c r="GF20" s="8">
        <v>2.8</v>
      </c>
      <c r="GG20" s="8">
        <v>7.9</v>
      </c>
      <c r="GH20" s="8">
        <v>38.5</v>
      </c>
    </row>
    <row r="21" spans="1:190">
      <c r="A21" s="9">
        <v>36312</v>
      </c>
      <c r="B21" s="8">
        <v>7344.6</v>
      </c>
      <c r="C21" s="8">
        <v>6918.5</v>
      </c>
      <c r="D21" s="8">
        <v>2879.7</v>
      </c>
      <c r="E21" s="8">
        <v>2740.8</v>
      </c>
      <c r="F21" s="8">
        <v>1047.5</v>
      </c>
      <c r="G21" s="8">
        <v>160.19999999999999</v>
      </c>
      <c r="H21" s="8">
        <v>1138</v>
      </c>
      <c r="I21" s="8">
        <v>274.89999999999998</v>
      </c>
      <c r="J21" s="8">
        <v>13.5</v>
      </c>
      <c r="K21" s="8">
        <v>16.600000000000001</v>
      </c>
      <c r="L21" s="8">
        <v>83.2</v>
      </c>
      <c r="M21" s="8">
        <v>41</v>
      </c>
      <c r="N21" s="8">
        <v>34.299999999999997</v>
      </c>
      <c r="O21" s="8">
        <v>13.7</v>
      </c>
      <c r="P21" s="8">
        <v>1.2</v>
      </c>
      <c r="Q21" s="8">
        <v>139</v>
      </c>
      <c r="R21" s="8">
        <v>114.2</v>
      </c>
      <c r="S21" s="8">
        <v>6.9</v>
      </c>
      <c r="T21" s="8">
        <v>4.5</v>
      </c>
      <c r="U21" s="8">
        <v>4.7</v>
      </c>
      <c r="V21" s="8">
        <v>8.6999999999999993</v>
      </c>
      <c r="W21" s="8">
        <v>4038.8</v>
      </c>
      <c r="X21" s="8">
        <v>4037.9</v>
      </c>
      <c r="Y21" s="8">
        <v>3639.7</v>
      </c>
      <c r="Z21" s="8">
        <v>395.5</v>
      </c>
      <c r="AA21" s="8">
        <v>1.6</v>
      </c>
      <c r="AB21" s="8">
        <v>1.2</v>
      </c>
      <c r="AC21" s="8">
        <v>0.9</v>
      </c>
      <c r="AD21" s="8">
        <v>0.9</v>
      </c>
      <c r="AE21" s="8">
        <v>426.1</v>
      </c>
      <c r="AF21" s="8">
        <v>1.4</v>
      </c>
      <c r="AG21" s="8">
        <v>23.1</v>
      </c>
      <c r="AH21" s="8">
        <v>66.599999999999994</v>
      </c>
      <c r="AI21" s="8">
        <v>52.4</v>
      </c>
      <c r="AJ21" s="8">
        <v>254</v>
      </c>
      <c r="AK21" s="8">
        <v>5.3</v>
      </c>
      <c r="AL21" s="8">
        <v>23.3</v>
      </c>
      <c r="AM21" s="8">
        <v>837.8</v>
      </c>
      <c r="AN21" s="8">
        <v>0</v>
      </c>
      <c r="AO21" s="8">
        <v>45.6</v>
      </c>
      <c r="AP21" s="8">
        <v>309.2</v>
      </c>
      <c r="AQ21" s="8">
        <v>86.1</v>
      </c>
      <c r="AR21" s="8">
        <v>370.7</v>
      </c>
      <c r="AS21" s="8">
        <v>2.4</v>
      </c>
      <c r="AT21" s="8">
        <v>23.6</v>
      </c>
      <c r="AU21" s="8">
        <v>6506.8</v>
      </c>
      <c r="AV21" s="8">
        <v>2.4</v>
      </c>
      <c r="AW21" s="8">
        <v>2.1</v>
      </c>
      <c r="AX21" s="8">
        <v>3.2</v>
      </c>
      <c r="AY21" s="8">
        <v>3.6</v>
      </c>
      <c r="AZ21" s="8">
        <v>1.9</v>
      </c>
      <c r="BA21" s="8">
        <v>2.8</v>
      </c>
      <c r="BB21" s="8">
        <v>4.4000000000000004</v>
      </c>
      <c r="BC21" s="8">
        <v>4.5</v>
      </c>
      <c r="BD21" s="8">
        <v>-3.9</v>
      </c>
      <c r="BE21" s="8">
        <v>5.5</v>
      </c>
      <c r="BF21" s="8">
        <v>2.7</v>
      </c>
      <c r="BG21" s="8">
        <v>1.7</v>
      </c>
      <c r="BH21" s="8">
        <v>13.4</v>
      </c>
      <c r="BI21" s="8">
        <v>16.600000000000001</v>
      </c>
      <c r="BJ21" s="8">
        <v>3.3</v>
      </c>
      <c r="BK21" s="8">
        <v>5.5</v>
      </c>
      <c r="BL21" s="8">
        <v>-2.8</v>
      </c>
      <c r="BM21" s="8">
        <v>-1.8</v>
      </c>
      <c r="BN21" s="8">
        <v>-0.3</v>
      </c>
      <c r="BO21" s="8">
        <v>-12.1</v>
      </c>
      <c r="BP21" s="8">
        <v>1.3</v>
      </c>
      <c r="BQ21" s="8">
        <v>1.3</v>
      </c>
      <c r="BR21" s="8">
        <v>1.1000000000000001</v>
      </c>
      <c r="BS21" s="8">
        <v>3.4</v>
      </c>
      <c r="BT21" s="8">
        <v>-4.3</v>
      </c>
      <c r="BU21" s="8">
        <v>13.9</v>
      </c>
      <c r="BV21" s="8">
        <v>8.4</v>
      </c>
      <c r="BW21" s="8">
        <v>8.4</v>
      </c>
      <c r="BX21" s="8">
        <v>6.9</v>
      </c>
      <c r="BY21" s="8">
        <v>-14</v>
      </c>
      <c r="BZ21" s="8">
        <v>-12.9</v>
      </c>
      <c r="CA21" s="8">
        <v>20.5</v>
      </c>
      <c r="CB21" s="8">
        <v>3.1</v>
      </c>
      <c r="CC21" s="8">
        <v>7.1</v>
      </c>
      <c r="CD21" s="8">
        <v>6.8</v>
      </c>
      <c r="CE21" s="8">
        <v>5.8</v>
      </c>
      <c r="CF21" s="8">
        <v>6.8</v>
      </c>
      <c r="CG21" s="8">
        <v>0</v>
      </c>
      <c r="CH21" s="8">
        <v>4.4000000000000004</v>
      </c>
      <c r="CI21" s="8">
        <v>-3.9</v>
      </c>
      <c r="CJ21" s="8">
        <v>15.9</v>
      </c>
      <c r="CK21" s="8">
        <v>13.3</v>
      </c>
      <c r="CL21" s="8">
        <v>3.7</v>
      </c>
      <c r="CM21" s="8">
        <v>55.6</v>
      </c>
      <c r="CN21" s="8">
        <v>1.8</v>
      </c>
      <c r="CO21" s="8">
        <v>3562.4</v>
      </c>
      <c r="CP21" s="8">
        <v>3232.2</v>
      </c>
      <c r="CQ21" s="70">
        <v>1956.6</v>
      </c>
      <c r="CR21" s="8">
        <v>1851.6</v>
      </c>
      <c r="CS21" s="8">
        <v>616.70000000000005</v>
      </c>
      <c r="CT21" s="70">
        <v>68.099999999999994</v>
      </c>
      <c r="CU21" s="8">
        <v>750.8</v>
      </c>
      <c r="CV21" s="8">
        <v>305.39999999999998</v>
      </c>
      <c r="CW21" s="8">
        <v>18.600000000000001</v>
      </c>
      <c r="CX21" s="8">
        <v>18.2</v>
      </c>
      <c r="CY21" s="8">
        <v>73.8</v>
      </c>
      <c r="CZ21" s="8">
        <v>29.6</v>
      </c>
      <c r="DA21" s="8">
        <v>22.2</v>
      </c>
      <c r="DB21" s="8">
        <v>21</v>
      </c>
      <c r="DC21" s="8">
        <v>1</v>
      </c>
      <c r="DD21" s="8">
        <v>105</v>
      </c>
      <c r="DE21" s="8">
        <v>84</v>
      </c>
      <c r="DF21" s="8">
        <v>6.7</v>
      </c>
      <c r="DG21" s="8">
        <v>4.8</v>
      </c>
      <c r="DH21" s="8">
        <v>3.1</v>
      </c>
      <c r="DI21" s="8">
        <v>6.3</v>
      </c>
      <c r="DJ21" s="8">
        <v>1275.7</v>
      </c>
      <c r="DK21" s="8">
        <v>1275</v>
      </c>
      <c r="DL21" s="8">
        <v>1123.5</v>
      </c>
      <c r="DM21" s="8">
        <v>148.80000000000001</v>
      </c>
      <c r="DN21" s="8">
        <v>1.8</v>
      </c>
      <c r="DO21" s="8">
        <v>0.9</v>
      </c>
      <c r="DP21" s="8">
        <v>0.7</v>
      </c>
      <c r="DQ21" s="8">
        <v>0.7</v>
      </c>
      <c r="DR21" s="8">
        <v>330.1</v>
      </c>
      <c r="DS21" s="8">
        <v>1.1000000000000001</v>
      </c>
      <c r="DT21" s="8">
        <v>17.899999999999999</v>
      </c>
      <c r="DU21" s="8">
        <v>51.6</v>
      </c>
      <c r="DV21" s="8">
        <v>40.6</v>
      </c>
      <c r="DW21" s="8">
        <v>196.8</v>
      </c>
      <c r="DX21" s="8">
        <v>4.0999999999999996</v>
      </c>
      <c r="DY21" s="8">
        <v>18</v>
      </c>
      <c r="DZ21" s="8">
        <v>649.1</v>
      </c>
      <c r="EA21" s="8">
        <v>0</v>
      </c>
      <c r="EB21" s="8">
        <v>35.4</v>
      </c>
      <c r="EC21" s="8">
        <v>239.6</v>
      </c>
      <c r="ED21" s="8">
        <v>66.7</v>
      </c>
      <c r="EE21" s="8">
        <v>287.2</v>
      </c>
      <c r="EF21" s="8">
        <v>1.9</v>
      </c>
      <c r="EG21" s="8">
        <v>18.3</v>
      </c>
      <c r="EH21" s="8">
        <v>2913.3</v>
      </c>
      <c r="EI21" s="8">
        <v>168.7</v>
      </c>
      <c r="EJ21" s="8">
        <v>185.7</v>
      </c>
      <c r="EK21" s="8">
        <v>141.80000000000001</v>
      </c>
      <c r="EL21" s="8">
        <v>7.3</v>
      </c>
      <c r="EM21" s="8">
        <v>7.2</v>
      </c>
      <c r="EN21" s="8">
        <v>6.1</v>
      </c>
      <c r="EO21" s="8">
        <v>6.3</v>
      </c>
      <c r="EP21" s="8">
        <v>7.6</v>
      </c>
      <c r="EQ21" s="8">
        <v>9.1</v>
      </c>
      <c r="ER21" s="8">
        <v>6</v>
      </c>
      <c r="ES21" s="8">
        <v>3.8</v>
      </c>
      <c r="ET21" s="8">
        <v>7.5</v>
      </c>
      <c r="EU21" s="8">
        <v>3.9</v>
      </c>
      <c r="EV21" s="8">
        <v>7.4</v>
      </c>
      <c r="EW21" s="8">
        <v>5.6</v>
      </c>
      <c r="EX21" s="8">
        <v>5.3</v>
      </c>
      <c r="EY21" s="8">
        <v>11.7</v>
      </c>
      <c r="EZ21" s="8">
        <v>22.1</v>
      </c>
      <c r="FA21" s="8">
        <v>2.8</v>
      </c>
      <c r="FB21" s="8">
        <v>4.0999999999999996</v>
      </c>
      <c r="FC21" s="8">
        <v>-4.4000000000000004</v>
      </c>
      <c r="FD21" s="8">
        <v>3.9</v>
      </c>
      <c r="FE21" s="8">
        <v>13.7</v>
      </c>
      <c r="FF21" s="8">
        <v>-9.8000000000000007</v>
      </c>
      <c r="FG21" s="8">
        <v>8.8000000000000007</v>
      </c>
      <c r="FH21" s="8">
        <v>8.8000000000000007</v>
      </c>
      <c r="FI21" s="8">
        <v>9.4</v>
      </c>
      <c r="FJ21" s="8">
        <v>5.3</v>
      </c>
      <c r="FK21" s="8">
        <v>-5.7</v>
      </c>
      <c r="FL21" s="8">
        <v>15.6</v>
      </c>
      <c r="FM21" s="8">
        <v>10</v>
      </c>
      <c r="FN21" s="8">
        <v>10</v>
      </c>
      <c r="FO21" s="8">
        <v>8.6</v>
      </c>
      <c r="FP21" s="8">
        <v>-12.7</v>
      </c>
      <c r="FQ21" s="8">
        <v>-11.5</v>
      </c>
      <c r="FR21" s="8">
        <v>22.3</v>
      </c>
      <c r="FS21" s="8">
        <v>4.5999999999999996</v>
      </c>
      <c r="FT21" s="8">
        <v>8.8000000000000007</v>
      </c>
      <c r="FU21" s="8">
        <v>8.4</v>
      </c>
      <c r="FV21" s="8">
        <v>7.4</v>
      </c>
      <c r="FW21" s="8">
        <v>8.4</v>
      </c>
      <c r="FX21" s="8">
        <v>0</v>
      </c>
      <c r="FY21" s="8">
        <v>6</v>
      </c>
      <c r="FZ21" s="8">
        <v>-2.4</v>
      </c>
      <c r="GA21" s="8">
        <v>17.7</v>
      </c>
      <c r="GB21" s="8">
        <v>15</v>
      </c>
      <c r="GC21" s="8">
        <v>5.3</v>
      </c>
      <c r="GD21" s="8">
        <v>58</v>
      </c>
      <c r="GE21" s="8">
        <v>7</v>
      </c>
      <c r="GF21" s="8">
        <v>3.9</v>
      </c>
      <c r="GG21" s="8">
        <v>8.5</v>
      </c>
      <c r="GH21" s="8">
        <v>4.9000000000000004</v>
      </c>
    </row>
    <row r="22" spans="1:190">
      <c r="A22" s="9">
        <v>36678</v>
      </c>
      <c r="B22" s="8">
        <v>7615.3</v>
      </c>
      <c r="C22" s="8">
        <v>7076.1</v>
      </c>
      <c r="D22" s="8">
        <v>2976.1</v>
      </c>
      <c r="E22" s="8">
        <v>2834.5</v>
      </c>
      <c r="F22" s="8">
        <v>1091</v>
      </c>
      <c r="G22" s="8">
        <v>164.8</v>
      </c>
      <c r="H22" s="8">
        <v>1165.3</v>
      </c>
      <c r="I22" s="8">
        <v>290.10000000000002</v>
      </c>
      <c r="J22" s="8">
        <v>14</v>
      </c>
      <c r="K22" s="8">
        <v>16.3</v>
      </c>
      <c r="L22" s="8">
        <v>87.3</v>
      </c>
      <c r="M22" s="8">
        <v>41.5</v>
      </c>
      <c r="N22" s="8">
        <v>34.200000000000003</v>
      </c>
      <c r="O22" s="8">
        <v>15.9</v>
      </c>
      <c r="P22" s="8">
        <v>1.3</v>
      </c>
      <c r="Q22" s="8">
        <v>141.6</v>
      </c>
      <c r="R22" s="8">
        <v>116.3</v>
      </c>
      <c r="S22" s="8">
        <v>7</v>
      </c>
      <c r="T22" s="8">
        <v>4.7</v>
      </c>
      <c r="U22" s="8">
        <v>4.8</v>
      </c>
      <c r="V22" s="8">
        <v>8.8000000000000007</v>
      </c>
      <c r="W22" s="8">
        <v>4100</v>
      </c>
      <c r="X22" s="8">
        <v>4097.1000000000004</v>
      </c>
      <c r="Y22" s="8">
        <v>3684.9</v>
      </c>
      <c r="Z22" s="8">
        <v>407</v>
      </c>
      <c r="AA22" s="8">
        <v>1.7</v>
      </c>
      <c r="AB22" s="8">
        <v>3.5</v>
      </c>
      <c r="AC22" s="8">
        <v>2.8</v>
      </c>
      <c r="AD22" s="8">
        <v>2.8</v>
      </c>
      <c r="AE22" s="8">
        <v>539.20000000000005</v>
      </c>
      <c r="AF22" s="8">
        <v>1.7</v>
      </c>
      <c r="AG22" s="8">
        <v>23.5</v>
      </c>
      <c r="AH22" s="8">
        <v>75.8</v>
      </c>
      <c r="AI22" s="8">
        <v>53.2</v>
      </c>
      <c r="AJ22" s="8">
        <v>353.6</v>
      </c>
      <c r="AK22" s="8">
        <v>5.0999999999999996</v>
      </c>
      <c r="AL22" s="8">
        <v>26.3</v>
      </c>
      <c r="AM22" s="8">
        <v>946.7</v>
      </c>
      <c r="AN22" s="8">
        <v>0</v>
      </c>
      <c r="AO22" s="8">
        <v>49.4</v>
      </c>
      <c r="AP22" s="8">
        <v>348.8</v>
      </c>
      <c r="AQ22" s="8">
        <v>106.5</v>
      </c>
      <c r="AR22" s="8">
        <v>423</v>
      </c>
      <c r="AS22" s="8">
        <v>2.4</v>
      </c>
      <c r="AT22" s="8">
        <v>16.600000000000001</v>
      </c>
      <c r="AU22" s="8">
        <v>6668.6</v>
      </c>
      <c r="AV22" s="8">
        <v>3.7</v>
      </c>
      <c r="AW22" s="8">
        <v>2.2999999999999998</v>
      </c>
      <c r="AX22" s="8">
        <v>3.3</v>
      </c>
      <c r="AY22" s="8">
        <v>4.2</v>
      </c>
      <c r="AZ22" s="8">
        <v>2.9</v>
      </c>
      <c r="BA22" s="8">
        <v>2.4</v>
      </c>
      <c r="BB22" s="8">
        <v>5.6</v>
      </c>
      <c r="BC22" s="8">
        <v>4.0999999999999996</v>
      </c>
      <c r="BD22" s="8">
        <v>-1.5</v>
      </c>
      <c r="BE22" s="8">
        <v>4.9000000000000004</v>
      </c>
      <c r="BF22" s="8">
        <v>1.3</v>
      </c>
      <c r="BG22" s="8">
        <v>-0.3</v>
      </c>
      <c r="BH22" s="8">
        <v>15.5</v>
      </c>
      <c r="BI22" s="8">
        <v>3.4</v>
      </c>
      <c r="BJ22" s="8">
        <v>1.9</v>
      </c>
      <c r="BK22" s="8">
        <v>1.8</v>
      </c>
      <c r="BL22" s="8">
        <v>0.9</v>
      </c>
      <c r="BM22" s="8">
        <v>5.3</v>
      </c>
      <c r="BN22" s="8">
        <v>2.9</v>
      </c>
      <c r="BO22" s="8">
        <v>1.4</v>
      </c>
      <c r="BP22" s="8">
        <v>1.5</v>
      </c>
      <c r="BQ22" s="8">
        <v>1.5</v>
      </c>
      <c r="BR22" s="8">
        <v>1.2</v>
      </c>
      <c r="BS22" s="8">
        <v>2.9</v>
      </c>
      <c r="BT22" s="8">
        <v>7.1</v>
      </c>
      <c r="BU22" s="8">
        <v>200.7</v>
      </c>
      <c r="BV22" s="8">
        <v>225</v>
      </c>
      <c r="BW22" s="8">
        <v>225</v>
      </c>
      <c r="BX22" s="8">
        <v>26.6</v>
      </c>
      <c r="BY22" s="8">
        <v>20.9</v>
      </c>
      <c r="BZ22" s="8">
        <v>1.5</v>
      </c>
      <c r="CA22" s="8">
        <v>13.7</v>
      </c>
      <c r="CB22" s="8">
        <v>1.6</v>
      </c>
      <c r="CC22" s="8">
        <v>39.200000000000003</v>
      </c>
      <c r="CD22" s="8">
        <v>-2.1</v>
      </c>
      <c r="CE22" s="8">
        <v>12.8</v>
      </c>
      <c r="CF22" s="8">
        <v>13</v>
      </c>
      <c r="CG22" s="8">
        <v>0</v>
      </c>
      <c r="CH22" s="8">
        <v>8.3000000000000007</v>
      </c>
      <c r="CI22" s="8">
        <v>12.8</v>
      </c>
      <c r="CJ22" s="8">
        <v>23.6</v>
      </c>
      <c r="CK22" s="8">
        <v>14.1</v>
      </c>
      <c r="CL22" s="8">
        <v>-1.7</v>
      </c>
      <c r="CM22" s="8">
        <v>-29.8</v>
      </c>
      <c r="CN22" s="8">
        <v>2.5</v>
      </c>
      <c r="CO22" s="8">
        <v>3995.9</v>
      </c>
      <c r="CP22" s="8">
        <v>3564.6</v>
      </c>
      <c r="CQ22" s="70">
        <v>2095.8000000000002</v>
      </c>
      <c r="CR22" s="8">
        <v>1983.3</v>
      </c>
      <c r="CS22" s="8">
        <v>670.9</v>
      </c>
      <c r="CT22" s="70">
        <v>75.599999999999994</v>
      </c>
      <c r="CU22" s="8">
        <v>793.5</v>
      </c>
      <c r="CV22" s="8">
        <v>322.8</v>
      </c>
      <c r="CW22" s="8">
        <v>20.399999999999999</v>
      </c>
      <c r="CX22" s="8">
        <v>19.8</v>
      </c>
      <c r="CY22" s="8">
        <v>80.3</v>
      </c>
      <c r="CZ22" s="8">
        <v>31.6</v>
      </c>
      <c r="DA22" s="8">
        <v>23.6</v>
      </c>
      <c r="DB22" s="8">
        <v>24</v>
      </c>
      <c r="DC22" s="8">
        <v>1.1000000000000001</v>
      </c>
      <c r="DD22" s="8">
        <v>112.5</v>
      </c>
      <c r="DE22" s="8">
        <v>90.9</v>
      </c>
      <c r="DF22" s="8">
        <v>6.8</v>
      </c>
      <c r="DG22" s="8">
        <v>4.7</v>
      </c>
      <c r="DH22" s="8">
        <v>3.6</v>
      </c>
      <c r="DI22" s="8">
        <v>6.5</v>
      </c>
      <c r="DJ22" s="8">
        <v>1468.8</v>
      </c>
      <c r="DK22" s="8">
        <v>1466.6</v>
      </c>
      <c r="DL22" s="8">
        <v>1288.7</v>
      </c>
      <c r="DM22" s="8">
        <v>173.3</v>
      </c>
      <c r="DN22" s="8">
        <v>1.9</v>
      </c>
      <c r="DO22" s="8">
        <v>2.7</v>
      </c>
      <c r="DP22" s="8">
        <v>2.2000000000000002</v>
      </c>
      <c r="DQ22" s="8">
        <v>2.2000000000000002</v>
      </c>
      <c r="DR22" s="8">
        <v>431.4</v>
      </c>
      <c r="DS22" s="8">
        <v>1.4</v>
      </c>
      <c r="DT22" s="8">
        <v>18.8</v>
      </c>
      <c r="DU22" s="8">
        <v>60.6</v>
      </c>
      <c r="DV22" s="8">
        <v>42.6</v>
      </c>
      <c r="DW22" s="8">
        <v>282.89999999999998</v>
      </c>
      <c r="DX22" s="8">
        <v>4.0999999999999996</v>
      </c>
      <c r="DY22" s="8">
        <v>21</v>
      </c>
      <c r="DZ22" s="8">
        <v>757.3</v>
      </c>
      <c r="EA22" s="8">
        <v>0</v>
      </c>
      <c r="EB22" s="8">
        <v>39.5</v>
      </c>
      <c r="EC22" s="8">
        <v>279</v>
      </c>
      <c r="ED22" s="8">
        <v>85.2</v>
      </c>
      <c r="EE22" s="8">
        <v>338.4</v>
      </c>
      <c r="EF22" s="8">
        <v>1.9</v>
      </c>
      <c r="EG22" s="8">
        <v>13.3</v>
      </c>
      <c r="EH22" s="8">
        <v>3238.6</v>
      </c>
      <c r="EI22" s="8">
        <v>177.1</v>
      </c>
      <c r="EJ22" s="8">
        <v>206.6</v>
      </c>
      <c r="EK22" s="8">
        <v>194.4</v>
      </c>
      <c r="EL22" s="8">
        <v>12.2</v>
      </c>
      <c r="EM22" s="8">
        <v>10.3</v>
      </c>
      <c r="EN22" s="8">
        <v>7.1</v>
      </c>
      <c r="EO22" s="8">
        <v>7.1</v>
      </c>
      <c r="EP22" s="8">
        <v>8.8000000000000007</v>
      </c>
      <c r="EQ22" s="8">
        <v>11.1</v>
      </c>
      <c r="ER22" s="8">
        <v>5.7</v>
      </c>
      <c r="ES22" s="8">
        <v>5.7</v>
      </c>
      <c r="ET22" s="8">
        <v>9.6</v>
      </c>
      <c r="EU22" s="8">
        <v>8.8000000000000007</v>
      </c>
      <c r="EV22" s="8">
        <v>8.8000000000000007</v>
      </c>
      <c r="EW22" s="8">
        <v>6.9</v>
      </c>
      <c r="EX22" s="8">
        <v>6</v>
      </c>
      <c r="EY22" s="8">
        <v>14.5</v>
      </c>
      <c r="EZ22" s="8">
        <v>7.4</v>
      </c>
      <c r="FA22" s="8">
        <v>7.2</v>
      </c>
      <c r="FB22" s="8">
        <v>8.1999999999999993</v>
      </c>
      <c r="FC22" s="8">
        <v>2</v>
      </c>
      <c r="FD22" s="8">
        <v>-2.8</v>
      </c>
      <c r="FE22" s="8">
        <v>18.100000000000001</v>
      </c>
      <c r="FF22" s="8">
        <v>2.2000000000000002</v>
      </c>
      <c r="FG22" s="8">
        <v>15.1</v>
      </c>
      <c r="FH22" s="8">
        <v>15</v>
      </c>
      <c r="FI22" s="8">
        <v>14.7</v>
      </c>
      <c r="FJ22" s="8">
        <v>16.399999999999999</v>
      </c>
      <c r="FK22" s="8">
        <v>8.6</v>
      </c>
      <c r="FL22" s="8">
        <v>205.6</v>
      </c>
      <c r="FM22" s="8">
        <v>230.3</v>
      </c>
      <c r="FN22" s="8">
        <v>230.3</v>
      </c>
      <c r="FO22" s="8">
        <v>30.7</v>
      </c>
      <c r="FP22" s="8">
        <v>24.8</v>
      </c>
      <c r="FQ22" s="8">
        <v>4.8</v>
      </c>
      <c r="FR22" s="8">
        <v>17.399999999999999</v>
      </c>
      <c r="FS22" s="8">
        <v>4.9000000000000004</v>
      </c>
      <c r="FT22" s="8">
        <v>43.8</v>
      </c>
      <c r="FU22" s="8">
        <v>1.1000000000000001</v>
      </c>
      <c r="FV22" s="8">
        <v>16.399999999999999</v>
      </c>
      <c r="FW22" s="8">
        <v>16.7</v>
      </c>
      <c r="FX22" s="8">
        <v>0</v>
      </c>
      <c r="FY22" s="8">
        <v>11.8</v>
      </c>
      <c r="FZ22" s="8">
        <v>16.5</v>
      </c>
      <c r="GA22" s="8">
        <v>27.6</v>
      </c>
      <c r="GB22" s="8">
        <v>17.8</v>
      </c>
      <c r="GC22" s="8">
        <v>1.5</v>
      </c>
      <c r="GD22" s="8">
        <v>-27.5</v>
      </c>
      <c r="GE22" s="8">
        <v>11.2</v>
      </c>
      <c r="GF22" s="8">
        <v>5</v>
      </c>
      <c r="GG22" s="8">
        <v>11.2</v>
      </c>
      <c r="GH22" s="8">
        <v>37.1</v>
      </c>
    </row>
    <row r="23" spans="1:190">
      <c r="A23" s="9">
        <v>37043</v>
      </c>
      <c r="B23" s="8">
        <v>7784.8</v>
      </c>
      <c r="C23" s="8">
        <v>7189.1</v>
      </c>
      <c r="D23" s="8">
        <v>3039.1</v>
      </c>
      <c r="E23" s="8">
        <v>2897</v>
      </c>
      <c r="F23" s="8">
        <v>1116.5</v>
      </c>
      <c r="G23" s="8">
        <v>167.3</v>
      </c>
      <c r="H23" s="8">
        <v>1181.9000000000001</v>
      </c>
      <c r="I23" s="8">
        <v>303.60000000000002</v>
      </c>
      <c r="J23" s="8">
        <v>14.6</v>
      </c>
      <c r="K23" s="8">
        <v>16.100000000000001</v>
      </c>
      <c r="L23" s="8">
        <v>92.9</v>
      </c>
      <c r="M23" s="8">
        <v>42.6</v>
      </c>
      <c r="N23" s="8">
        <v>34.4</v>
      </c>
      <c r="O23" s="8">
        <v>18.5</v>
      </c>
      <c r="P23" s="8">
        <v>1.4</v>
      </c>
      <c r="Q23" s="8">
        <v>142.1</v>
      </c>
      <c r="R23" s="8">
        <v>117.1</v>
      </c>
      <c r="S23" s="8">
        <v>7.2</v>
      </c>
      <c r="T23" s="8">
        <v>3.8</v>
      </c>
      <c r="U23" s="8">
        <v>4.8</v>
      </c>
      <c r="V23" s="8">
        <v>9.1999999999999993</v>
      </c>
      <c r="W23" s="8">
        <v>4150</v>
      </c>
      <c r="X23" s="8">
        <v>4145.5</v>
      </c>
      <c r="Y23" s="8">
        <v>3711.9</v>
      </c>
      <c r="Z23" s="8">
        <v>426.1</v>
      </c>
      <c r="AA23" s="8">
        <v>1.7</v>
      </c>
      <c r="AB23" s="8">
        <v>5.7</v>
      </c>
      <c r="AC23" s="8">
        <v>4.5</v>
      </c>
      <c r="AD23" s="8">
        <v>4.5</v>
      </c>
      <c r="AE23" s="8">
        <v>595.70000000000005</v>
      </c>
      <c r="AF23" s="8">
        <v>1.9</v>
      </c>
      <c r="AG23" s="8">
        <v>29.7</v>
      </c>
      <c r="AH23" s="8">
        <v>103</v>
      </c>
      <c r="AI23" s="8">
        <v>64.900000000000006</v>
      </c>
      <c r="AJ23" s="8">
        <v>356.4</v>
      </c>
      <c r="AK23" s="8">
        <v>5.2</v>
      </c>
      <c r="AL23" s="8">
        <v>34.6</v>
      </c>
      <c r="AM23" s="8">
        <v>1033.0999999999999</v>
      </c>
      <c r="AN23" s="8">
        <v>0</v>
      </c>
      <c r="AO23" s="8">
        <v>68.5</v>
      </c>
      <c r="AP23" s="8">
        <v>396.7</v>
      </c>
      <c r="AQ23" s="8">
        <v>117.8</v>
      </c>
      <c r="AR23" s="8">
        <v>431.6</v>
      </c>
      <c r="AS23" s="8">
        <v>2.4</v>
      </c>
      <c r="AT23" s="8">
        <v>16.100000000000001</v>
      </c>
      <c r="AU23" s="8">
        <v>6751.7</v>
      </c>
      <c r="AV23" s="8">
        <v>2.2000000000000002</v>
      </c>
      <c r="AW23" s="8">
        <v>1.6</v>
      </c>
      <c r="AX23" s="8">
        <v>2.1</v>
      </c>
      <c r="AY23" s="8">
        <v>2.2999999999999998</v>
      </c>
      <c r="AZ23" s="8">
        <v>1.5</v>
      </c>
      <c r="BA23" s="8">
        <v>1.4</v>
      </c>
      <c r="BB23" s="8">
        <v>4.5999999999999996</v>
      </c>
      <c r="BC23" s="8">
        <v>4.3</v>
      </c>
      <c r="BD23" s="8">
        <v>-1.1000000000000001</v>
      </c>
      <c r="BE23" s="8">
        <v>6.3</v>
      </c>
      <c r="BF23" s="8">
        <v>2.6</v>
      </c>
      <c r="BG23" s="8">
        <v>0.7</v>
      </c>
      <c r="BH23" s="8">
        <v>16.5</v>
      </c>
      <c r="BI23" s="8">
        <v>6.5</v>
      </c>
      <c r="BJ23" s="8">
        <v>0.3</v>
      </c>
      <c r="BK23" s="8">
        <v>0.6</v>
      </c>
      <c r="BL23" s="8">
        <v>3.6</v>
      </c>
      <c r="BM23" s="8">
        <v>-18.7</v>
      </c>
      <c r="BN23" s="8">
        <v>-1.1000000000000001</v>
      </c>
      <c r="BO23" s="8">
        <v>5</v>
      </c>
      <c r="BP23" s="8">
        <v>1.2</v>
      </c>
      <c r="BQ23" s="8">
        <v>1.2</v>
      </c>
      <c r="BR23" s="8">
        <v>0.7</v>
      </c>
      <c r="BS23" s="8">
        <v>4.7</v>
      </c>
      <c r="BT23" s="8">
        <v>2.7</v>
      </c>
      <c r="BU23" s="8">
        <v>60.9</v>
      </c>
      <c r="BV23" s="8">
        <v>57.2</v>
      </c>
      <c r="BW23" s="8">
        <v>57.2</v>
      </c>
      <c r="BX23" s="8">
        <v>10.5</v>
      </c>
      <c r="BY23" s="8">
        <v>9.9</v>
      </c>
      <c r="BZ23" s="8">
        <v>26.7</v>
      </c>
      <c r="CA23" s="8">
        <v>35.9</v>
      </c>
      <c r="CB23" s="8">
        <v>22</v>
      </c>
      <c r="CC23" s="8">
        <v>0.8</v>
      </c>
      <c r="CD23" s="8">
        <v>0.8</v>
      </c>
      <c r="CE23" s="8">
        <v>31.6</v>
      </c>
      <c r="CF23" s="8">
        <v>9.1</v>
      </c>
      <c r="CG23" s="8">
        <v>0</v>
      </c>
      <c r="CH23" s="8">
        <v>38.6</v>
      </c>
      <c r="CI23" s="8">
        <v>13.7</v>
      </c>
      <c r="CJ23" s="8">
        <v>10.6</v>
      </c>
      <c r="CK23" s="8">
        <v>2</v>
      </c>
      <c r="CL23" s="8">
        <v>1.8</v>
      </c>
      <c r="CM23" s="8">
        <v>-3.1</v>
      </c>
      <c r="CN23" s="8">
        <v>1.2</v>
      </c>
      <c r="CO23" s="8">
        <v>4277.1000000000004</v>
      </c>
      <c r="CP23" s="8">
        <v>3783.3</v>
      </c>
      <c r="CQ23" s="70">
        <v>2257.9</v>
      </c>
      <c r="CR23" s="8">
        <v>2140.1</v>
      </c>
      <c r="CS23" s="8">
        <v>769.5</v>
      </c>
      <c r="CT23" s="70">
        <v>84.2</v>
      </c>
      <c r="CU23" s="8">
        <v>820.8</v>
      </c>
      <c r="CV23" s="8">
        <v>334</v>
      </c>
      <c r="CW23" s="8">
        <v>23.1</v>
      </c>
      <c r="CX23" s="8">
        <v>21.5</v>
      </c>
      <c r="CY23" s="8">
        <v>87</v>
      </c>
      <c r="CZ23" s="8">
        <v>34</v>
      </c>
      <c r="DA23" s="8">
        <v>24.4</v>
      </c>
      <c r="DB23" s="8">
        <v>27.4</v>
      </c>
      <c r="DC23" s="8">
        <v>1.2</v>
      </c>
      <c r="DD23" s="8">
        <v>117.9</v>
      </c>
      <c r="DE23" s="8">
        <v>96.1</v>
      </c>
      <c r="DF23" s="8">
        <v>7.1</v>
      </c>
      <c r="DG23" s="8">
        <v>3.9</v>
      </c>
      <c r="DH23" s="8">
        <v>3.9</v>
      </c>
      <c r="DI23" s="8">
        <v>6.8</v>
      </c>
      <c r="DJ23" s="8">
        <v>1525.4</v>
      </c>
      <c r="DK23" s="8">
        <v>1521.8</v>
      </c>
      <c r="DL23" s="8">
        <v>1318.9</v>
      </c>
      <c r="DM23" s="8">
        <v>196.5</v>
      </c>
      <c r="DN23" s="8">
        <v>1.9</v>
      </c>
      <c r="DO23" s="8">
        <v>4.5999999999999996</v>
      </c>
      <c r="DP23" s="8">
        <v>3.6</v>
      </c>
      <c r="DQ23" s="8">
        <v>3.6</v>
      </c>
      <c r="DR23" s="8">
        <v>493.8</v>
      </c>
      <c r="DS23" s="8">
        <v>1.6</v>
      </c>
      <c r="DT23" s="8">
        <v>24.6</v>
      </c>
      <c r="DU23" s="8">
        <v>85.4</v>
      </c>
      <c r="DV23" s="8">
        <v>53.8</v>
      </c>
      <c r="DW23" s="8">
        <v>295.39999999999998</v>
      </c>
      <c r="DX23" s="8">
        <v>4.3</v>
      </c>
      <c r="DY23" s="8">
        <v>28.6</v>
      </c>
      <c r="DZ23" s="8">
        <v>856.3</v>
      </c>
      <c r="EA23" s="8">
        <v>0</v>
      </c>
      <c r="EB23" s="8">
        <v>56.8</v>
      </c>
      <c r="EC23" s="8">
        <v>328.8</v>
      </c>
      <c r="ED23" s="8">
        <v>97.6</v>
      </c>
      <c r="EE23" s="8">
        <v>357.8</v>
      </c>
      <c r="EF23" s="8">
        <v>2</v>
      </c>
      <c r="EG23" s="8">
        <v>13.3</v>
      </c>
      <c r="EH23" s="8">
        <v>3420.8</v>
      </c>
      <c r="EI23" s="8">
        <v>188.1</v>
      </c>
      <c r="EJ23" s="8">
        <v>231.5</v>
      </c>
      <c r="EK23" s="8">
        <v>208.9</v>
      </c>
      <c r="EL23" s="8">
        <v>7</v>
      </c>
      <c r="EM23" s="8">
        <v>6.1</v>
      </c>
      <c r="EN23" s="8">
        <v>7.7</v>
      </c>
      <c r="EO23" s="8">
        <v>7.9</v>
      </c>
      <c r="EP23" s="8">
        <v>14.7</v>
      </c>
      <c r="EQ23" s="8">
        <v>11.3</v>
      </c>
      <c r="ER23" s="8">
        <v>3.4</v>
      </c>
      <c r="ES23" s="8">
        <v>3.5</v>
      </c>
      <c r="ET23" s="8">
        <v>13.4</v>
      </c>
      <c r="EU23" s="8">
        <v>8.8000000000000007</v>
      </c>
      <c r="EV23" s="8">
        <v>8.3000000000000007</v>
      </c>
      <c r="EW23" s="8">
        <v>7.4</v>
      </c>
      <c r="EX23" s="8">
        <v>3.6</v>
      </c>
      <c r="EY23" s="8">
        <v>14.2</v>
      </c>
      <c r="EZ23" s="8">
        <v>8.6</v>
      </c>
      <c r="FA23" s="8">
        <v>4.8</v>
      </c>
      <c r="FB23" s="8">
        <v>5.7</v>
      </c>
      <c r="FC23" s="8">
        <v>4.5999999999999996</v>
      </c>
      <c r="FD23" s="8">
        <v>-16.3</v>
      </c>
      <c r="FE23" s="8">
        <v>7.9</v>
      </c>
      <c r="FF23" s="8">
        <v>5.0999999999999996</v>
      </c>
      <c r="FG23" s="8">
        <v>3.9</v>
      </c>
      <c r="FH23" s="8">
        <v>3.8</v>
      </c>
      <c r="FI23" s="8">
        <v>2.2999999999999998</v>
      </c>
      <c r="FJ23" s="8">
        <v>13.4</v>
      </c>
      <c r="FK23" s="8">
        <v>-3.5</v>
      </c>
      <c r="FL23" s="8">
        <v>68</v>
      </c>
      <c r="FM23" s="8">
        <v>64.2</v>
      </c>
      <c r="FN23" s="8">
        <v>64.2</v>
      </c>
      <c r="FO23" s="8">
        <v>14.5</v>
      </c>
      <c r="FP23" s="8">
        <v>13.8</v>
      </c>
      <c r="FQ23" s="8">
        <v>31.3</v>
      </c>
      <c r="FR23" s="8">
        <v>40.799999999999997</v>
      </c>
      <c r="FS23" s="8">
        <v>26.4</v>
      </c>
      <c r="FT23" s="8">
        <v>4.4000000000000004</v>
      </c>
      <c r="FU23" s="8">
        <v>4.4000000000000004</v>
      </c>
      <c r="FV23" s="8">
        <v>36.4</v>
      </c>
      <c r="FW23" s="8">
        <v>13.1</v>
      </c>
      <c r="FX23" s="8">
        <v>0</v>
      </c>
      <c r="FY23" s="8">
        <v>43.6</v>
      </c>
      <c r="FZ23" s="8">
        <v>17.8</v>
      </c>
      <c r="GA23" s="8">
        <v>14.6</v>
      </c>
      <c r="GB23" s="8">
        <v>5.7</v>
      </c>
      <c r="GC23" s="8">
        <v>5.5</v>
      </c>
      <c r="GD23" s="8">
        <v>0.4</v>
      </c>
      <c r="GE23" s="8">
        <v>5.6</v>
      </c>
      <c r="GF23" s="8">
        <v>6.2</v>
      </c>
      <c r="GG23" s="8">
        <v>12.1</v>
      </c>
      <c r="GH23" s="8">
        <v>7.4</v>
      </c>
    </row>
    <row r="24" spans="1:190">
      <c r="A24" s="9">
        <v>37408</v>
      </c>
      <c r="B24" s="8">
        <v>7939.7</v>
      </c>
      <c r="C24" s="8">
        <v>7321.8</v>
      </c>
      <c r="D24" s="8">
        <v>3119.5</v>
      </c>
      <c r="E24" s="8">
        <v>2977</v>
      </c>
      <c r="F24" s="8">
        <v>1150.7</v>
      </c>
      <c r="G24" s="8">
        <v>173.7</v>
      </c>
      <c r="H24" s="8">
        <v>1203.4000000000001</v>
      </c>
      <c r="I24" s="8">
        <v>316.8</v>
      </c>
      <c r="J24" s="8">
        <v>15</v>
      </c>
      <c r="K24" s="8">
        <v>16.100000000000001</v>
      </c>
      <c r="L24" s="8">
        <v>98.4</v>
      </c>
      <c r="M24" s="8">
        <v>44.8</v>
      </c>
      <c r="N24" s="8">
        <v>34.4</v>
      </c>
      <c r="O24" s="8">
        <v>20.8</v>
      </c>
      <c r="P24" s="8">
        <v>1.4</v>
      </c>
      <c r="Q24" s="8">
        <v>142.5</v>
      </c>
      <c r="R24" s="8">
        <v>117.5</v>
      </c>
      <c r="S24" s="8">
        <v>7.4</v>
      </c>
      <c r="T24" s="8">
        <v>3.6</v>
      </c>
      <c r="U24" s="8">
        <v>4.8</v>
      </c>
      <c r="V24" s="8">
        <v>9.1999999999999993</v>
      </c>
      <c r="W24" s="8">
        <v>4202.3</v>
      </c>
      <c r="X24" s="8">
        <v>4198</v>
      </c>
      <c r="Y24" s="8">
        <v>3746.9</v>
      </c>
      <c r="Z24" s="8">
        <v>443.3</v>
      </c>
      <c r="AA24" s="8">
        <v>1.6</v>
      </c>
      <c r="AB24" s="8">
        <v>6.1</v>
      </c>
      <c r="AC24" s="8">
        <v>4.4000000000000004</v>
      </c>
      <c r="AD24" s="8">
        <v>4.4000000000000004</v>
      </c>
      <c r="AE24" s="8">
        <v>617.9</v>
      </c>
      <c r="AF24" s="8">
        <v>2</v>
      </c>
      <c r="AG24" s="8">
        <v>32.299999999999997</v>
      </c>
      <c r="AH24" s="8">
        <v>111.4</v>
      </c>
      <c r="AI24" s="8">
        <v>70</v>
      </c>
      <c r="AJ24" s="8">
        <v>365.5</v>
      </c>
      <c r="AK24" s="8">
        <v>5.6</v>
      </c>
      <c r="AL24" s="8">
        <v>31.1</v>
      </c>
      <c r="AM24" s="8">
        <v>1044.5999999999999</v>
      </c>
      <c r="AN24" s="8">
        <v>0.3</v>
      </c>
      <c r="AO24" s="8">
        <v>68</v>
      </c>
      <c r="AP24" s="8">
        <v>416.4</v>
      </c>
      <c r="AQ24" s="8">
        <v>132</v>
      </c>
      <c r="AR24" s="8">
        <v>413.1</v>
      </c>
      <c r="AS24" s="8">
        <v>2.6</v>
      </c>
      <c r="AT24" s="8">
        <v>12.2</v>
      </c>
      <c r="AU24" s="8">
        <v>6895.1</v>
      </c>
      <c r="AV24" s="8">
        <v>2</v>
      </c>
      <c r="AW24" s="8">
        <v>1.8</v>
      </c>
      <c r="AX24" s="8">
        <v>2.6</v>
      </c>
      <c r="AY24" s="8">
        <v>3.1</v>
      </c>
      <c r="AZ24" s="8">
        <v>3.8</v>
      </c>
      <c r="BA24" s="8">
        <v>1.8</v>
      </c>
      <c r="BB24" s="8">
        <v>4.3</v>
      </c>
      <c r="BC24" s="8">
        <v>2.2999999999999998</v>
      </c>
      <c r="BD24" s="8">
        <v>-0.1</v>
      </c>
      <c r="BE24" s="8">
        <v>5.9</v>
      </c>
      <c r="BF24" s="8">
        <v>5</v>
      </c>
      <c r="BG24" s="8">
        <v>-0.1</v>
      </c>
      <c r="BH24" s="8">
        <v>12.4</v>
      </c>
      <c r="BI24" s="8">
        <v>5.4</v>
      </c>
      <c r="BJ24" s="8">
        <v>0.3</v>
      </c>
      <c r="BK24" s="8">
        <v>0.4</v>
      </c>
      <c r="BL24" s="8">
        <v>2.2000000000000002</v>
      </c>
      <c r="BM24" s="8">
        <v>-5</v>
      </c>
      <c r="BN24" s="8">
        <v>-0.9</v>
      </c>
      <c r="BO24" s="8">
        <v>0.3</v>
      </c>
      <c r="BP24" s="8">
        <v>1.3</v>
      </c>
      <c r="BQ24" s="8">
        <v>1.3</v>
      </c>
      <c r="BR24" s="8">
        <v>0.9</v>
      </c>
      <c r="BS24" s="8">
        <v>4</v>
      </c>
      <c r="BT24" s="8">
        <v>-6.8</v>
      </c>
      <c r="BU24" s="8">
        <v>6.8</v>
      </c>
      <c r="BV24" s="8">
        <v>-2.1</v>
      </c>
      <c r="BW24" s="8">
        <v>-2.1</v>
      </c>
      <c r="BX24" s="8">
        <v>3.7</v>
      </c>
      <c r="BY24" s="8">
        <v>3.7</v>
      </c>
      <c r="BZ24" s="8">
        <v>8.6999999999999993</v>
      </c>
      <c r="CA24" s="8">
        <v>8.1999999999999993</v>
      </c>
      <c r="CB24" s="8">
        <v>7.9</v>
      </c>
      <c r="CC24" s="8">
        <v>2.5</v>
      </c>
      <c r="CD24" s="8">
        <v>8.1</v>
      </c>
      <c r="CE24" s="8">
        <v>-10.1</v>
      </c>
      <c r="CF24" s="8">
        <v>1.1000000000000001</v>
      </c>
      <c r="CG24" s="8">
        <v>0</v>
      </c>
      <c r="CH24" s="8">
        <v>-0.7</v>
      </c>
      <c r="CI24" s="8">
        <v>5</v>
      </c>
      <c r="CJ24" s="8">
        <v>12.1</v>
      </c>
      <c r="CK24" s="8">
        <v>-4.3</v>
      </c>
      <c r="CL24" s="8">
        <v>8.1</v>
      </c>
      <c r="CM24" s="8">
        <v>-23.9</v>
      </c>
      <c r="CN24" s="8">
        <v>2.1</v>
      </c>
      <c r="CO24" s="8">
        <v>4801.2</v>
      </c>
      <c r="CP24" s="8">
        <v>4276.7</v>
      </c>
      <c r="CQ24" s="70">
        <v>2372.9</v>
      </c>
      <c r="CR24" s="8">
        <v>2254.8000000000002</v>
      </c>
      <c r="CS24" s="8">
        <v>816.5</v>
      </c>
      <c r="CT24" s="70">
        <v>98.3</v>
      </c>
      <c r="CU24" s="8">
        <v>856</v>
      </c>
      <c r="CV24" s="8">
        <v>346.2</v>
      </c>
      <c r="CW24" s="8">
        <v>23.3</v>
      </c>
      <c r="CX24" s="8">
        <v>22.4</v>
      </c>
      <c r="CY24" s="8">
        <v>92.1</v>
      </c>
      <c r="CZ24" s="8">
        <v>36.5</v>
      </c>
      <c r="DA24" s="8">
        <v>24.9</v>
      </c>
      <c r="DB24" s="8">
        <v>29.4</v>
      </c>
      <c r="DC24" s="8">
        <v>1.3</v>
      </c>
      <c r="DD24" s="8">
        <v>118.2</v>
      </c>
      <c r="DE24" s="8">
        <v>95.2</v>
      </c>
      <c r="DF24" s="8">
        <v>7.4</v>
      </c>
      <c r="DG24" s="8">
        <v>4</v>
      </c>
      <c r="DH24" s="8">
        <v>4.5999999999999996</v>
      </c>
      <c r="DI24" s="8">
        <v>7</v>
      </c>
      <c r="DJ24" s="8">
        <v>1903.8</v>
      </c>
      <c r="DK24" s="8">
        <v>1900.2</v>
      </c>
      <c r="DL24" s="8">
        <v>1685.9</v>
      </c>
      <c r="DM24" s="8">
        <v>207.3</v>
      </c>
      <c r="DN24" s="8">
        <v>2</v>
      </c>
      <c r="DO24" s="8">
        <v>5</v>
      </c>
      <c r="DP24" s="8">
        <v>3.6</v>
      </c>
      <c r="DQ24" s="8">
        <v>3.6</v>
      </c>
      <c r="DR24" s="8">
        <v>524.5</v>
      </c>
      <c r="DS24" s="8">
        <v>1.7</v>
      </c>
      <c r="DT24" s="8">
        <v>27.4</v>
      </c>
      <c r="DU24" s="8">
        <v>94.6</v>
      </c>
      <c r="DV24" s="8">
        <v>59.4</v>
      </c>
      <c r="DW24" s="8">
        <v>310.3</v>
      </c>
      <c r="DX24" s="8">
        <v>4.8</v>
      </c>
      <c r="DY24" s="8">
        <v>26.4</v>
      </c>
      <c r="DZ24" s="8">
        <v>886.8</v>
      </c>
      <c r="EA24" s="8">
        <v>0.2</v>
      </c>
      <c r="EB24" s="8">
        <v>57.7</v>
      </c>
      <c r="EC24" s="8">
        <v>353.5</v>
      </c>
      <c r="ED24" s="8">
        <v>112.1</v>
      </c>
      <c r="EE24" s="8">
        <v>350.7</v>
      </c>
      <c r="EF24" s="8">
        <v>2.2000000000000002</v>
      </c>
      <c r="EG24" s="8">
        <v>10.4</v>
      </c>
      <c r="EH24" s="8">
        <v>3914.4</v>
      </c>
      <c r="EI24" s="8">
        <v>200.5</v>
      </c>
      <c r="EJ24" s="8">
        <v>240.7</v>
      </c>
      <c r="EK24" s="8">
        <v>215.7</v>
      </c>
      <c r="EL24" s="8">
        <v>12.3</v>
      </c>
      <c r="EM24" s="8">
        <v>13</v>
      </c>
      <c r="EN24" s="8">
        <v>5.0999999999999996</v>
      </c>
      <c r="EO24" s="8">
        <v>5.4</v>
      </c>
      <c r="EP24" s="8">
        <v>6.1</v>
      </c>
      <c r="EQ24" s="8">
        <v>16.7</v>
      </c>
      <c r="ER24" s="8">
        <v>4.3</v>
      </c>
      <c r="ES24" s="8">
        <v>3.7</v>
      </c>
      <c r="ET24" s="8">
        <v>0.9</v>
      </c>
      <c r="EU24" s="8">
        <v>4</v>
      </c>
      <c r="EV24" s="8">
        <v>5.9</v>
      </c>
      <c r="EW24" s="8">
        <v>7.4</v>
      </c>
      <c r="EX24" s="8">
        <v>2</v>
      </c>
      <c r="EY24" s="8">
        <v>7.3</v>
      </c>
      <c r="EZ24" s="8">
        <v>6</v>
      </c>
      <c r="FA24" s="8">
        <v>0.2</v>
      </c>
      <c r="FB24" s="8">
        <v>-0.9</v>
      </c>
      <c r="FC24" s="8">
        <v>3.6</v>
      </c>
      <c r="FD24" s="8">
        <v>0.6</v>
      </c>
      <c r="FE24" s="8">
        <v>16</v>
      </c>
      <c r="FF24" s="8">
        <v>3</v>
      </c>
      <c r="FG24" s="8">
        <v>24.8</v>
      </c>
      <c r="FH24" s="8">
        <v>24.9</v>
      </c>
      <c r="FI24" s="8">
        <v>27.8</v>
      </c>
      <c r="FJ24" s="8">
        <v>5.5</v>
      </c>
      <c r="FK24" s="8">
        <v>4.8</v>
      </c>
      <c r="FL24" s="8">
        <v>9.4</v>
      </c>
      <c r="FM24" s="8">
        <v>0.3</v>
      </c>
      <c r="FN24" s="8">
        <v>0.3</v>
      </c>
      <c r="FO24" s="8">
        <v>6.2</v>
      </c>
      <c r="FP24" s="8">
        <v>6.2</v>
      </c>
      <c r="FQ24" s="8">
        <v>11.4</v>
      </c>
      <c r="FR24" s="8">
        <v>10.8</v>
      </c>
      <c r="FS24" s="8">
        <v>10.5</v>
      </c>
      <c r="FT24" s="8">
        <v>5</v>
      </c>
      <c r="FU24" s="8">
        <v>10.7</v>
      </c>
      <c r="FV24" s="8">
        <v>-8</v>
      </c>
      <c r="FW24" s="8">
        <v>3.6</v>
      </c>
      <c r="FX24" s="8">
        <v>0</v>
      </c>
      <c r="FY24" s="8">
        <v>1.7</v>
      </c>
      <c r="FZ24" s="8">
        <v>7.5</v>
      </c>
      <c r="GA24" s="8">
        <v>14.8</v>
      </c>
      <c r="GB24" s="8">
        <v>-2</v>
      </c>
      <c r="GC24" s="8">
        <v>10.7</v>
      </c>
      <c r="GD24" s="8">
        <v>-22.1</v>
      </c>
      <c r="GE24" s="8">
        <v>14.4</v>
      </c>
      <c r="GF24" s="8">
        <v>6.6</v>
      </c>
      <c r="GG24" s="8">
        <v>4</v>
      </c>
      <c r="GH24" s="8">
        <v>3.3</v>
      </c>
    </row>
    <row r="25" spans="1:190">
      <c r="A25" s="9">
        <v>37773</v>
      </c>
      <c r="B25" s="8">
        <v>8094.4</v>
      </c>
      <c r="C25" s="8">
        <v>7473.4</v>
      </c>
      <c r="D25" s="8">
        <v>3219.7</v>
      </c>
      <c r="E25" s="8">
        <v>3077.3</v>
      </c>
      <c r="F25" s="8">
        <v>1191.8</v>
      </c>
      <c r="G25" s="8">
        <v>180.5</v>
      </c>
      <c r="H25" s="8">
        <v>1231.3</v>
      </c>
      <c r="I25" s="8">
        <v>336.4</v>
      </c>
      <c r="J25" s="8">
        <v>15.5</v>
      </c>
      <c r="K25" s="8">
        <v>15</v>
      </c>
      <c r="L25" s="8">
        <v>104.9</v>
      </c>
      <c r="M25" s="8">
        <v>47.2</v>
      </c>
      <c r="N25" s="8">
        <v>34.5</v>
      </c>
      <c r="O25" s="8">
        <v>23.5</v>
      </c>
      <c r="P25" s="8">
        <v>1.5</v>
      </c>
      <c r="Q25" s="8">
        <v>142.5</v>
      </c>
      <c r="R25" s="8">
        <v>117.6</v>
      </c>
      <c r="S25" s="8">
        <v>6.9</v>
      </c>
      <c r="T25" s="8">
        <v>4</v>
      </c>
      <c r="U25" s="8">
        <v>4.5999999999999996</v>
      </c>
      <c r="V25" s="8">
        <v>9.3000000000000007</v>
      </c>
      <c r="W25" s="8">
        <v>4253.7</v>
      </c>
      <c r="X25" s="8">
        <v>4249.5</v>
      </c>
      <c r="Y25" s="8">
        <v>3789.9</v>
      </c>
      <c r="Z25" s="8">
        <v>451.3</v>
      </c>
      <c r="AA25" s="8">
        <v>2</v>
      </c>
      <c r="AB25" s="8">
        <v>6.4</v>
      </c>
      <c r="AC25" s="8">
        <v>4.2</v>
      </c>
      <c r="AD25" s="8">
        <v>4.2</v>
      </c>
      <c r="AE25" s="8">
        <v>620.9</v>
      </c>
      <c r="AF25" s="8">
        <v>1.8</v>
      </c>
      <c r="AG25" s="8">
        <v>31.2</v>
      </c>
      <c r="AH25" s="8">
        <v>133.6</v>
      </c>
      <c r="AI25" s="8">
        <v>67.599999999999994</v>
      </c>
      <c r="AJ25" s="8">
        <v>353.1</v>
      </c>
      <c r="AK25" s="8">
        <v>6.7</v>
      </c>
      <c r="AL25" s="8">
        <v>26.9</v>
      </c>
      <c r="AM25" s="8">
        <v>1097</v>
      </c>
      <c r="AN25" s="8">
        <v>0.3</v>
      </c>
      <c r="AO25" s="8">
        <v>75.599999999999994</v>
      </c>
      <c r="AP25" s="8">
        <v>443.1</v>
      </c>
      <c r="AQ25" s="8">
        <v>142.69999999999999</v>
      </c>
      <c r="AR25" s="8">
        <v>420.3</v>
      </c>
      <c r="AS25" s="8">
        <v>2.7</v>
      </c>
      <c r="AT25" s="8">
        <v>12.2</v>
      </c>
      <c r="AU25" s="8">
        <v>6997.4</v>
      </c>
      <c r="AV25" s="8">
        <v>1.9</v>
      </c>
      <c r="AW25" s="8">
        <v>2.1</v>
      </c>
      <c r="AX25" s="8">
        <v>3.2</v>
      </c>
      <c r="AY25" s="8">
        <v>3.6</v>
      </c>
      <c r="AZ25" s="8">
        <v>3.9</v>
      </c>
      <c r="BA25" s="8">
        <v>2.2999999999999998</v>
      </c>
      <c r="BB25" s="8">
        <v>6.2</v>
      </c>
      <c r="BC25" s="8">
        <v>3.5</v>
      </c>
      <c r="BD25" s="8">
        <v>-6.9</v>
      </c>
      <c r="BE25" s="8">
        <v>6.6</v>
      </c>
      <c r="BF25" s="8">
        <v>5.4</v>
      </c>
      <c r="BG25" s="8">
        <v>0.4</v>
      </c>
      <c r="BH25" s="8">
        <v>13.1</v>
      </c>
      <c r="BI25" s="8">
        <v>6.2</v>
      </c>
      <c r="BJ25" s="8">
        <v>0</v>
      </c>
      <c r="BK25" s="8">
        <v>0.1</v>
      </c>
      <c r="BL25" s="8">
        <v>-5.8</v>
      </c>
      <c r="BM25" s="8">
        <v>10.1</v>
      </c>
      <c r="BN25" s="8">
        <v>-3.7</v>
      </c>
      <c r="BO25" s="8">
        <v>0.9</v>
      </c>
      <c r="BP25" s="8">
        <v>1.2</v>
      </c>
      <c r="BQ25" s="8">
        <v>1.2</v>
      </c>
      <c r="BR25" s="8">
        <v>1.1000000000000001</v>
      </c>
      <c r="BS25" s="8">
        <v>1.8</v>
      </c>
      <c r="BT25" s="8">
        <v>20.399999999999999</v>
      </c>
      <c r="BU25" s="8">
        <v>4.7</v>
      </c>
      <c r="BV25" s="8">
        <v>-4.8</v>
      </c>
      <c r="BW25" s="8">
        <v>-4.8</v>
      </c>
      <c r="BX25" s="8">
        <v>0.5</v>
      </c>
      <c r="BY25" s="8">
        <v>-8.1</v>
      </c>
      <c r="BZ25" s="8">
        <v>-3.5</v>
      </c>
      <c r="CA25" s="8">
        <v>19.899999999999999</v>
      </c>
      <c r="CB25" s="8">
        <v>-3.4</v>
      </c>
      <c r="CC25" s="8">
        <v>-3.4</v>
      </c>
      <c r="CD25" s="8">
        <v>20.100000000000001</v>
      </c>
      <c r="CE25" s="8">
        <v>-13.5</v>
      </c>
      <c r="CF25" s="8">
        <v>5</v>
      </c>
      <c r="CG25" s="8">
        <v>2.7</v>
      </c>
      <c r="CH25" s="8">
        <v>11.2</v>
      </c>
      <c r="CI25" s="8">
        <v>6.4</v>
      </c>
      <c r="CJ25" s="8">
        <v>8.1</v>
      </c>
      <c r="CK25" s="8">
        <v>1.8</v>
      </c>
      <c r="CL25" s="8">
        <v>1.8</v>
      </c>
      <c r="CM25" s="8">
        <v>-0.2</v>
      </c>
      <c r="CN25" s="8">
        <v>1.5</v>
      </c>
      <c r="CO25" s="8">
        <v>5322.6</v>
      </c>
      <c r="CP25" s="8">
        <v>4785.3</v>
      </c>
      <c r="CQ25" s="70">
        <v>2541.1</v>
      </c>
      <c r="CR25" s="8">
        <v>2424.1</v>
      </c>
      <c r="CS25" s="8">
        <v>894.6</v>
      </c>
      <c r="CT25" s="70">
        <v>118</v>
      </c>
      <c r="CU25" s="8">
        <v>917.2</v>
      </c>
      <c r="CV25" s="8">
        <v>353.9</v>
      </c>
      <c r="CW25" s="8">
        <v>21.2</v>
      </c>
      <c r="CX25" s="8">
        <v>21.8</v>
      </c>
      <c r="CY25" s="8">
        <v>97.4</v>
      </c>
      <c r="CZ25" s="8">
        <v>39.1</v>
      </c>
      <c r="DA25" s="8">
        <v>25.8</v>
      </c>
      <c r="DB25" s="8">
        <v>31.2</v>
      </c>
      <c r="DC25" s="8">
        <v>1.4</v>
      </c>
      <c r="DD25" s="8">
        <v>117</v>
      </c>
      <c r="DE25" s="8">
        <v>95</v>
      </c>
      <c r="DF25" s="8">
        <v>7</v>
      </c>
      <c r="DG25" s="8">
        <v>3.9</v>
      </c>
      <c r="DH25" s="8">
        <v>4</v>
      </c>
      <c r="DI25" s="8">
        <v>7.3</v>
      </c>
      <c r="DJ25" s="8">
        <v>2244.1999999999998</v>
      </c>
      <c r="DK25" s="8">
        <v>2240.6999999999998</v>
      </c>
      <c r="DL25" s="8">
        <v>2018.2</v>
      </c>
      <c r="DM25" s="8">
        <v>215.1</v>
      </c>
      <c r="DN25" s="8">
        <v>2.1</v>
      </c>
      <c r="DO25" s="8">
        <v>5.4</v>
      </c>
      <c r="DP25" s="8">
        <v>3.5</v>
      </c>
      <c r="DQ25" s="8">
        <v>3.5</v>
      </c>
      <c r="DR25" s="8">
        <v>537.20000000000005</v>
      </c>
      <c r="DS25" s="8">
        <v>1.6</v>
      </c>
      <c r="DT25" s="8">
        <v>27</v>
      </c>
      <c r="DU25" s="8">
        <v>115.6</v>
      </c>
      <c r="DV25" s="8">
        <v>58.5</v>
      </c>
      <c r="DW25" s="8">
        <v>305.5</v>
      </c>
      <c r="DX25" s="8">
        <v>5.8</v>
      </c>
      <c r="DY25" s="8">
        <v>23.2</v>
      </c>
      <c r="DZ25" s="8">
        <v>949.1</v>
      </c>
      <c r="EA25" s="8">
        <v>0.2</v>
      </c>
      <c r="EB25" s="8">
        <v>65.400000000000006</v>
      </c>
      <c r="EC25" s="8">
        <v>383.4</v>
      </c>
      <c r="ED25" s="8">
        <v>123.5</v>
      </c>
      <c r="EE25" s="8">
        <v>363.7</v>
      </c>
      <c r="EF25" s="8">
        <v>2.2999999999999998</v>
      </c>
      <c r="EG25" s="8">
        <v>10.6</v>
      </c>
      <c r="EH25" s="8">
        <v>4373.3999999999996</v>
      </c>
      <c r="EI25" s="8">
        <v>208.6</v>
      </c>
      <c r="EJ25" s="8">
        <v>270</v>
      </c>
      <c r="EK25" s="8">
        <v>217.2</v>
      </c>
      <c r="EL25" s="8">
        <v>10.9</v>
      </c>
      <c r="EM25" s="8">
        <v>11.9</v>
      </c>
      <c r="EN25" s="8">
        <v>7.1</v>
      </c>
      <c r="EO25" s="8">
        <v>7.5</v>
      </c>
      <c r="EP25" s="8">
        <v>9.6</v>
      </c>
      <c r="EQ25" s="8">
        <v>20.100000000000001</v>
      </c>
      <c r="ER25" s="8">
        <v>7.2</v>
      </c>
      <c r="ES25" s="8">
        <v>2.2000000000000002</v>
      </c>
      <c r="ET25" s="8">
        <v>-9.3000000000000007</v>
      </c>
      <c r="EU25" s="8">
        <v>-2.5</v>
      </c>
      <c r="EV25" s="8">
        <v>5.8</v>
      </c>
      <c r="EW25" s="8">
        <v>7.1</v>
      </c>
      <c r="EX25" s="8">
        <v>3.4</v>
      </c>
      <c r="EY25" s="8">
        <v>6.1</v>
      </c>
      <c r="EZ25" s="8">
        <v>7.6</v>
      </c>
      <c r="FA25" s="8">
        <v>-1</v>
      </c>
      <c r="FB25" s="8">
        <v>-0.3</v>
      </c>
      <c r="FC25" s="8">
        <v>-5.7</v>
      </c>
      <c r="FD25" s="8">
        <v>-2.8</v>
      </c>
      <c r="FE25" s="8">
        <v>-12.6</v>
      </c>
      <c r="FF25" s="8">
        <v>3.3</v>
      </c>
      <c r="FG25" s="8">
        <v>17.899999999999999</v>
      </c>
      <c r="FH25" s="8">
        <v>17.899999999999999</v>
      </c>
      <c r="FI25" s="8">
        <v>19.7</v>
      </c>
      <c r="FJ25" s="8">
        <v>3.8</v>
      </c>
      <c r="FK25" s="8">
        <v>5.6</v>
      </c>
      <c r="FL25" s="8">
        <v>7.2</v>
      </c>
      <c r="FM25" s="8">
        <v>-2.5</v>
      </c>
      <c r="FN25" s="8">
        <v>-2.5</v>
      </c>
      <c r="FO25" s="8">
        <v>2.4</v>
      </c>
      <c r="FP25" s="8">
        <v>-6.4</v>
      </c>
      <c r="FQ25" s="8">
        <v>-1.6</v>
      </c>
      <c r="FR25" s="8">
        <v>22.2</v>
      </c>
      <c r="FS25" s="8">
        <v>-1.5</v>
      </c>
      <c r="FT25" s="8">
        <v>-1.5</v>
      </c>
      <c r="FU25" s="8">
        <v>22.4</v>
      </c>
      <c r="FV25" s="8">
        <v>-11.8</v>
      </c>
      <c r="FW25" s="8">
        <v>7</v>
      </c>
      <c r="FX25" s="8">
        <v>4.5999999999999996</v>
      </c>
      <c r="FY25" s="8">
        <v>13.3</v>
      </c>
      <c r="FZ25" s="8">
        <v>8.5</v>
      </c>
      <c r="GA25" s="8">
        <v>10.199999999999999</v>
      </c>
      <c r="GB25" s="8">
        <v>3.7</v>
      </c>
      <c r="GC25" s="8">
        <v>3.8</v>
      </c>
      <c r="GD25" s="8">
        <v>1.7</v>
      </c>
      <c r="GE25" s="8">
        <v>11.7</v>
      </c>
      <c r="GF25" s="8">
        <v>4</v>
      </c>
      <c r="GG25" s="8">
        <v>12.2</v>
      </c>
      <c r="GH25" s="8">
        <v>0.7</v>
      </c>
    </row>
    <row r="26" spans="1:190">
      <c r="A26" s="9">
        <v>38139</v>
      </c>
      <c r="B26" s="8">
        <v>8385.2000000000007</v>
      </c>
      <c r="C26" s="8">
        <v>7649.5</v>
      </c>
      <c r="D26" s="8">
        <v>3339.1</v>
      </c>
      <c r="E26" s="8">
        <v>3189.5</v>
      </c>
      <c r="F26" s="8">
        <v>1235.9000000000001</v>
      </c>
      <c r="G26" s="8">
        <v>186.2</v>
      </c>
      <c r="H26" s="8">
        <v>1261.8</v>
      </c>
      <c r="I26" s="8">
        <v>361.4</v>
      </c>
      <c r="J26" s="8">
        <v>15.9</v>
      </c>
      <c r="K26" s="8">
        <v>15.8</v>
      </c>
      <c r="L26" s="8">
        <v>111.6</v>
      </c>
      <c r="M26" s="8">
        <v>50.2</v>
      </c>
      <c r="N26" s="8">
        <v>34.6</v>
      </c>
      <c r="O26" s="8">
        <v>26.1</v>
      </c>
      <c r="P26" s="8">
        <v>1.6</v>
      </c>
      <c r="Q26" s="8">
        <v>149.6</v>
      </c>
      <c r="R26" s="8">
        <v>125.2</v>
      </c>
      <c r="S26" s="8">
        <v>6.8</v>
      </c>
      <c r="T26" s="8">
        <v>3.6</v>
      </c>
      <c r="U26" s="8">
        <v>4.7</v>
      </c>
      <c r="V26" s="8">
        <v>9.3000000000000007</v>
      </c>
      <c r="W26" s="8">
        <v>4310.3999999999996</v>
      </c>
      <c r="X26" s="8">
        <v>4306.2</v>
      </c>
      <c r="Y26" s="8">
        <v>3834.2</v>
      </c>
      <c r="Z26" s="8">
        <v>463.1</v>
      </c>
      <c r="AA26" s="8">
        <v>2</v>
      </c>
      <c r="AB26" s="8">
        <v>6.9</v>
      </c>
      <c r="AC26" s="8">
        <v>4.2</v>
      </c>
      <c r="AD26" s="8">
        <v>4.2</v>
      </c>
      <c r="AE26" s="8">
        <v>735.7</v>
      </c>
      <c r="AF26" s="8">
        <v>2</v>
      </c>
      <c r="AG26" s="8">
        <v>47.9</v>
      </c>
      <c r="AH26" s="8">
        <v>141.69999999999999</v>
      </c>
      <c r="AI26" s="8">
        <v>82</v>
      </c>
      <c r="AJ26" s="8">
        <v>422.8</v>
      </c>
      <c r="AK26" s="8">
        <v>8.8000000000000007</v>
      </c>
      <c r="AL26" s="8">
        <v>30.7</v>
      </c>
      <c r="AM26" s="8">
        <v>1243.2</v>
      </c>
      <c r="AN26" s="8">
        <v>0.3</v>
      </c>
      <c r="AO26" s="8">
        <v>86</v>
      </c>
      <c r="AP26" s="8">
        <v>517.4</v>
      </c>
      <c r="AQ26" s="8">
        <v>130.9</v>
      </c>
      <c r="AR26" s="8">
        <v>494.2</v>
      </c>
      <c r="AS26" s="8">
        <v>2.7</v>
      </c>
      <c r="AT26" s="8">
        <v>11.8</v>
      </c>
      <c r="AU26" s="8">
        <v>7142</v>
      </c>
      <c r="AV26" s="8">
        <v>3.6</v>
      </c>
      <c r="AW26" s="8">
        <v>2.4</v>
      </c>
      <c r="AX26" s="8">
        <v>3.7</v>
      </c>
      <c r="AY26" s="8">
        <v>3.7</v>
      </c>
      <c r="AZ26" s="8">
        <v>3.2</v>
      </c>
      <c r="BA26" s="8">
        <v>2.5</v>
      </c>
      <c r="BB26" s="8">
        <v>7.4</v>
      </c>
      <c r="BC26" s="8">
        <v>2.9</v>
      </c>
      <c r="BD26" s="8">
        <v>5.5</v>
      </c>
      <c r="BE26" s="8">
        <v>6.4</v>
      </c>
      <c r="BF26" s="8">
        <v>6.3</v>
      </c>
      <c r="BG26" s="8">
        <v>0.2</v>
      </c>
      <c r="BH26" s="8">
        <v>11.4</v>
      </c>
      <c r="BI26" s="8">
        <v>5.8</v>
      </c>
      <c r="BJ26" s="8">
        <v>5</v>
      </c>
      <c r="BK26" s="8">
        <v>6.4</v>
      </c>
      <c r="BL26" s="8">
        <v>-1.6</v>
      </c>
      <c r="BM26" s="8">
        <v>-10.1</v>
      </c>
      <c r="BN26" s="8">
        <v>2.1</v>
      </c>
      <c r="BO26" s="8">
        <v>0</v>
      </c>
      <c r="BP26" s="8">
        <v>1.3</v>
      </c>
      <c r="BQ26" s="8">
        <v>1.3</v>
      </c>
      <c r="BR26" s="8">
        <v>1.2</v>
      </c>
      <c r="BS26" s="8">
        <v>2.6</v>
      </c>
      <c r="BT26" s="8">
        <v>4.5</v>
      </c>
      <c r="BU26" s="8">
        <v>8.5</v>
      </c>
      <c r="BV26" s="8">
        <v>-0.1</v>
      </c>
      <c r="BW26" s="8">
        <v>-0.1</v>
      </c>
      <c r="BX26" s="8">
        <v>18.5</v>
      </c>
      <c r="BY26" s="8">
        <v>9.1999999999999993</v>
      </c>
      <c r="BZ26" s="8">
        <v>53.4</v>
      </c>
      <c r="CA26" s="8">
        <v>6</v>
      </c>
      <c r="CB26" s="8">
        <v>21.2</v>
      </c>
      <c r="CC26" s="8">
        <v>19.7</v>
      </c>
      <c r="CD26" s="8">
        <v>30.4</v>
      </c>
      <c r="CE26" s="8">
        <v>14.3</v>
      </c>
      <c r="CF26" s="8">
        <v>13.3</v>
      </c>
      <c r="CG26" s="8">
        <v>11.2</v>
      </c>
      <c r="CH26" s="8">
        <v>13.7</v>
      </c>
      <c r="CI26" s="8">
        <v>16.8</v>
      </c>
      <c r="CJ26" s="8">
        <v>-8.3000000000000007</v>
      </c>
      <c r="CK26" s="8">
        <v>17.600000000000001</v>
      </c>
      <c r="CL26" s="8">
        <v>-1</v>
      </c>
      <c r="CM26" s="8">
        <v>-3.4</v>
      </c>
      <c r="CN26" s="8">
        <v>2.1</v>
      </c>
      <c r="CO26" s="8">
        <v>6037.5</v>
      </c>
      <c r="CP26" s="8">
        <v>5389.1</v>
      </c>
      <c r="CQ26" s="70">
        <v>2763.7</v>
      </c>
      <c r="CR26" s="8">
        <v>2640.5</v>
      </c>
      <c r="CS26" s="8">
        <v>991.4</v>
      </c>
      <c r="CT26" s="70">
        <v>137</v>
      </c>
      <c r="CU26" s="8">
        <v>1001</v>
      </c>
      <c r="CV26" s="8">
        <v>366.3</v>
      </c>
      <c r="CW26" s="8">
        <v>19.3</v>
      </c>
      <c r="CX26" s="8">
        <v>21.5</v>
      </c>
      <c r="CY26" s="8">
        <v>104.1</v>
      </c>
      <c r="CZ26" s="8">
        <v>42.7</v>
      </c>
      <c r="DA26" s="8">
        <v>27.1</v>
      </c>
      <c r="DB26" s="8">
        <v>32.799999999999997</v>
      </c>
      <c r="DC26" s="8">
        <v>1.5</v>
      </c>
      <c r="DD26" s="8">
        <v>123.2</v>
      </c>
      <c r="DE26" s="8">
        <v>101</v>
      </c>
      <c r="DF26" s="8">
        <v>6.8</v>
      </c>
      <c r="DG26" s="8">
        <v>3.5</v>
      </c>
      <c r="DH26" s="8">
        <v>4.4000000000000004</v>
      </c>
      <c r="DI26" s="8">
        <v>7.4</v>
      </c>
      <c r="DJ26" s="8">
        <v>2625.4</v>
      </c>
      <c r="DK26" s="8">
        <v>2621.8</v>
      </c>
      <c r="DL26" s="8">
        <v>2374.1</v>
      </c>
      <c r="DM26" s="8">
        <v>239.6</v>
      </c>
      <c r="DN26" s="8">
        <v>2.2999999999999998</v>
      </c>
      <c r="DO26" s="8">
        <v>5.9</v>
      </c>
      <c r="DP26" s="8">
        <v>3.5</v>
      </c>
      <c r="DQ26" s="8">
        <v>3.5</v>
      </c>
      <c r="DR26" s="8">
        <v>648.4</v>
      </c>
      <c r="DS26" s="8">
        <v>1.7</v>
      </c>
      <c r="DT26" s="8">
        <v>42.2</v>
      </c>
      <c r="DU26" s="8">
        <v>124.9</v>
      </c>
      <c r="DV26" s="8">
        <v>72.2</v>
      </c>
      <c r="DW26" s="8">
        <v>372.6</v>
      </c>
      <c r="DX26" s="8">
        <v>7.7</v>
      </c>
      <c r="DY26" s="8">
        <v>27</v>
      </c>
      <c r="DZ26" s="8">
        <v>1095.7</v>
      </c>
      <c r="EA26" s="8">
        <v>0.3</v>
      </c>
      <c r="EB26" s="8">
        <v>75.8</v>
      </c>
      <c r="EC26" s="8">
        <v>456</v>
      </c>
      <c r="ED26" s="8">
        <v>115.4</v>
      </c>
      <c r="EE26" s="8">
        <v>435.6</v>
      </c>
      <c r="EF26" s="8">
        <v>2.2999999999999998</v>
      </c>
      <c r="EG26" s="8">
        <v>10.4</v>
      </c>
      <c r="EH26" s="8">
        <v>4941.8</v>
      </c>
      <c r="EI26" s="8">
        <v>213.5</v>
      </c>
      <c r="EJ26" s="8">
        <v>300</v>
      </c>
      <c r="EK26" s="8">
        <v>263</v>
      </c>
      <c r="EL26" s="8">
        <v>13.4</v>
      </c>
      <c r="EM26" s="8">
        <v>12.6</v>
      </c>
      <c r="EN26" s="8">
        <v>8.8000000000000007</v>
      </c>
      <c r="EO26" s="8">
        <v>8.9</v>
      </c>
      <c r="EP26" s="8">
        <v>10.8</v>
      </c>
      <c r="EQ26" s="8">
        <v>16.100000000000001</v>
      </c>
      <c r="ER26" s="8">
        <v>9.1</v>
      </c>
      <c r="ES26" s="8">
        <v>3.5</v>
      </c>
      <c r="ET26" s="8">
        <v>-8.6999999999999993</v>
      </c>
      <c r="EU26" s="8">
        <v>-1.3</v>
      </c>
      <c r="EV26" s="8">
        <v>6.8</v>
      </c>
      <c r="EW26" s="8">
        <v>9.1999999999999993</v>
      </c>
      <c r="EX26" s="8">
        <v>5.0999999999999996</v>
      </c>
      <c r="EY26" s="8">
        <v>5.0999999999999996</v>
      </c>
      <c r="EZ26" s="8">
        <v>7.7</v>
      </c>
      <c r="FA26" s="8">
        <v>5.3</v>
      </c>
      <c r="FB26" s="8">
        <v>6.3</v>
      </c>
      <c r="FC26" s="8">
        <v>-2.2000000000000002</v>
      </c>
      <c r="FD26" s="8">
        <v>-7.9</v>
      </c>
      <c r="FE26" s="8">
        <v>11.5</v>
      </c>
      <c r="FF26" s="8">
        <v>2.4</v>
      </c>
      <c r="FG26" s="8">
        <v>17</v>
      </c>
      <c r="FH26" s="8">
        <v>17</v>
      </c>
      <c r="FI26" s="8">
        <v>17.600000000000001</v>
      </c>
      <c r="FJ26" s="8">
        <v>11.4</v>
      </c>
      <c r="FK26" s="8">
        <v>9.1</v>
      </c>
      <c r="FL26" s="8">
        <v>9.9</v>
      </c>
      <c r="FM26" s="8">
        <v>1.1000000000000001</v>
      </c>
      <c r="FN26" s="8">
        <v>1.1000000000000001</v>
      </c>
      <c r="FO26" s="8">
        <v>20.7</v>
      </c>
      <c r="FP26" s="8">
        <v>11.2</v>
      </c>
      <c r="FQ26" s="8">
        <v>56.3</v>
      </c>
      <c r="FR26" s="8">
        <v>8</v>
      </c>
      <c r="FS26" s="8">
        <v>23.5</v>
      </c>
      <c r="FT26" s="8">
        <v>22</v>
      </c>
      <c r="FU26" s="8">
        <v>32.799999999999997</v>
      </c>
      <c r="FV26" s="8">
        <v>16.399999999999999</v>
      </c>
      <c r="FW26" s="8">
        <v>15.4</v>
      </c>
      <c r="FX26" s="8">
        <v>13.3</v>
      </c>
      <c r="FY26" s="8">
        <v>15.8</v>
      </c>
      <c r="FZ26" s="8">
        <v>18.899999999999999</v>
      </c>
      <c r="GA26" s="8">
        <v>-6.6</v>
      </c>
      <c r="GB26" s="8">
        <v>19.8</v>
      </c>
      <c r="GC26" s="8">
        <v>0.9</v>
      </c>
      <c r="GD26" s="8">
        <v>-1.6</v>
      </c>
      <c r="GE26" s="8">
        <v>13</v>
      </c>
      <c r="GF26" s="8">
        <v>2.2999999999999998</v>
      </c>
      <c r="GG26" s="8">
        <v>11.1</v>
      </c>
      <c r="GH26" s="8">
        <v>21.1</v>
      </c>
    </row>
    <row r="27" spans="1:190">
      <c r="A27" s="9">
        <v>38504</v>
      </c>
      <c r="B27" s="8">
        <v>8561.7999999999993</v>
      </c>
      <c r="C27" s="8">
        <v>7826.6</v>
      </c>
      <c r="D27" s="8">
        <v>3462.7</v>
      </c>
      <c r="E27" s="8">
        <v>3307.8</v>
      </c>
      <c r="F27" s="8">
        <v>1278.7</v>
      </c>
      <c r="G27" s="8">
        <v>187.7</v>
      </c>
      <c r="H27" s="8">
        <v>1298</v>
      </c>
      <c r="I27" s="8">
        <v>391</v>
      </c>
      <c r="J27" s="8">
        <v>17.2</v>
      </c>
      <c r="K27" s="8">
        <v>16.7</v>
      </c>
      <c r="L27" s="8">
        <v>118.3</v>
      </c>
      <c r="M27" s="8">
        <v>53.3</v>
      </c>
      <c r="N27" s="8">
        <v>34.9</v>
      </c>
      <c r="O27" s="8">
        <v>28.7</v>
      </c>
      <c r="P27" s="8">
        <v>1.8</v>
      </c>
      <c r="Q27" s="8">
        <v>154.80000000000001</v>
      </c>
      <c r="R27" s="8">
        <v>130.5</v>
      </c>
      <c r="S27" s="8">
        <v>7.1</v>
      </c>
      <c r="T27" s="8">
        <v>3.3</v>
      </c>
      <c r="U27" s="8">
        <v>4.8</v>
      </c>
      <c r="V27" s="8">
        <v>9.3000000000000007</v>
      </c>
      <c r="W27" s="8">
        <v>4364</v>
      </c>
      <c r="X27" s="8">
        <v>4360</v>
      </c>
      <c r="Y27" s="8">
        <v>3876.2</v>
      </c>
      <c r="Z27" s="8">
        <v>474.4</v>
      </c>
      <c r="AA27" s="8">
        <v>2.1</v>
      </c>
      <c r="AB27" s="8">
        <v>7.3</v>
      </c>
      <c r="AC27" s="8">
        <v>4</v>
      </c>
      <c r="AD27" s="8">
        <v>4</v>
      </c>
      <c r="AE27" s="8">
        <v>735.2</v>
      </c>
      <c r="AF27" s="8">
        <v>1.9</v>
      </c>
      <c r="AG27" s="8">
        <v>54.3</v>
      </c>
      <c r="AH27" s="8">
        <v>135.4</v>
      </c>
      <c r="AI27" s="8">
        <v>85.1</v>
      </c>
      <c r="AJ27" s="8">
        <v>406.5</v>
      </c>
      <c r="AK27" s="8">
        <v>11.3</v>
      </c>
      <c r="AL27" s="8">
        <v>40.799999999999997</v>
      </c>
      <c r="AM27" s="8">
        <v>1285</v>
      </c>
      <c r="AN27" s="8">
        <v>0.3</v>
      </c>
      <c r="AO27" s="8">
        <v>65.900000000000006</v>
      </c>
      <c r="AP27" s="8">
        <v>560.1</v>
      </c>
      <c r="AQ27" s="8">
        <v>160.19999999999999</v>
      </c>
      <c r="AR27" s="8">
        <v>483.6</v>
      </c>
      <c r="AS27" s="8">
        <v>2.5</v>
      </c>
      <c r="AT27" s="8">
        <v>12.3</v>
      </c>
      <c r="AU27" s="8">
        <v>7276.8</v>
      </c>
      <c r="AV27" s="8">
        <v>2.1</v>
      </c>
      <c r="AW27" s="8">
        <v>2.2999999999999998</v>
      </c>
      <c r="AX27" s="8">
        <v>3.7</v>
      </c>
      <c r="AY27" s="8">
        <v>3.5</v>
      </c>
      <c r="AZ27" s="8">
        <v>0.8</v>
      </c>
      <c r="BA27" s="8">
        <v>2.9</v>
      </c>
      <c r="BB27" s="8">
        <v>8.1999999999999993</v>
      </c>
      <c r="BC27" s="8">
        <v>8</v>
      </c>
      <c r="BD27" s="8">
        <v>5.7</v>
      </c>
      <c r="BE27" s="8">
        <v>6</v>
      </c>
      <c r="BF27" s="8">
        <v>6.2</v>
      </c>
      <c r="BG27" s="8">
        <v>0.9</v>
      </c>
      <c r="BH27" s="8">
        <v>9.6999999999999993</v>
      </c>
      <c r="BI27" s="8">
        <v>8.3000000000000007</v>
      </c>
      <c r="BJ27" s="8">
        <v>3.5</v>
      </c>
      <c r="BK27" s="8">
        <v>4.2</v>
      </c>
      <c r="BL27" s="8">
        <v>3.4</v>
      </c>
      <c r="BM27" s="8">
        <v>-9.1999999999999993</v>
      </c>
      <c r="BN27" s="8">
        <v>1.7</v>
      </c>
      <c r="BO27" s="8">
        <v>-0.3</v>
      </c>
      <c r="BP27" s="8">
        <v>1.2</v>
      </c>
      <c r="BQ27" s="8">
        <v>1.2</v>
      </c>
      <c r="BR27" s="8">
        <v>1.1000000000000001</v>
      </c>
      <c r="BS27" s="8">
        <v>2.5</v>
      </c>
      <c r="BT27" s="8">
        <v>3.9</v>
      </c>
      <c r="BU27" s="8">
        <v>5.0999999999999996</v>
      </c>
      <c r="BV27" s="8">
        <v>-4.9000000000000004</v>
      </c>
      <c r="BW27" s="8">
        <v>-4.9000000000000004</v>
      </c>
      <c r="BX27" s="8">
        <v>-0.1</v>
      </c>
      <c r="BY27" s="8">
        <v>-3.2</v>
      </c>
      <c r="BZ27" s="8">
        <v>13.4</v>
      </c>
      <c r="CA27" s="8">
        <v>-4.4000000000000004</v>
      </c>
      <c r="CB27" s="8">
        <v>3.8</v>
      </c>
      <c r="CC27" s="8">
        <v>-3.9</v>
      </c>
      <c r="CD27" s="8">
        <v>28.5</v>
      </c>
      <c r="CE27" s="8">
        <v>32.799999999999997</v>
      </c>
      <c r="CF27" s="8">
        <v>3.4</v>
      </c>
      <c r="CG27" s="8">
        <v>-4.5</v>
      </c>
      <c r="CH27" s="8">
        <v>-23.3</v>
      </c>
      <c r="CI27" s="8">
        <v>8.3000000000000007</v>
      </c>
      <c r="CJ27" s="8">
        <v>22.4</v>
      </c>
      <c r="CK27" s="8">
        <v>-2.1</v>
      </c>
      <c r="CL27" s="8">
        <v>-5.5</v>
      </c>
      <c r="CM27" s="8">
        <v>4.5999999999999996</v>
      </c>
      <c r="CN27" s="8">
        <v>1.9</v>
      </c>
      <c r="CO27" s="8">
        <v>6477</v>
      </c>
      <c r="CP27" s="8">
        <v>5811.8</v>
      </c>
      <c r="CQ27" s="70">
        <v>3011.8</v>
      </c>
      <c r="CR27" s="8">
        <v>2876.6</v>
      </c>
      <c r="CS27" s="8">
        <v>1083.3</v>
      </c>
      <c r="CT27" s="70">
        <v>148.80000000000001</v>
      </c>
      <c r="CU27" s="8">
        <v>1096.4000000000001</v>
      </c>
      <c r="CV27" s="8">
        <v>392.8</v>
      </c>
      <c r="CW27" s="8">
        <v>20.399999999999999</v>
      </c>
      <c r="CX27" s="8">
        <v>22.4</v>
      </c>
      <c r="CY27" s="8">
        <v>112.6</v>
      </c>
      <c r="CZ27" s="8">
        <v>47.2</v>
      </c>
      <c r="DA27" s="8">
        <v>29.4</v>
      </c>
      <c r="DB27" s="8">
        <v>34.4</v>
      </c>
      <c r="DC27" s="8">
        <v>1.6</v>
      </c>
      <c r="DD27" s="8">
        <v>135.1</v>
      </c>
      <c r="DE27" s="8">
        <v>112.4</v>
      </c>
      <c r="DF27" s="8">
        <v>7</v>
      </c>
      <c r="DG27" s="8">
        <v>3.5</v>
      </c>
      <c r="DH27" s="8">
        <v>4.5999999999999996</v>
      </c>
      <c r="DI27" s="8">
        <v>7.6</v>
      </c>
      <c r="DJ27" s="8">
        <v>2800</v>
      </c>
      <c r="DK27" s="8">
        <v>2796.6</v>
      </c>
      <c r="DL27" s="8">
        <v>2525.6</v>
      </c>
      <c r="DM27" s="8">
        <v>262.5</v>
      </c>
      <c r="DN27" s="8">
        <v>2.2000000000000002</v>
      </c>
      <c r="DO27" s="8">
        <v>6.3</v>
      </c>
      <c r="DP27" s="8">
        <v>3.4</v>
      </c>
      <c r="DQ27" s="8">
        <v>3.4</v>
      </c>
      <c r="DR27" s="8">
        <v>665.2</v>
      </c>
      <c r="DS27" s="8">
        <v>1.7</v>
      </c>
      <c r="DT27" s="8">
        <v>49.1</v>
      </c>
      <c r="DU27" s="8">
        <v>122.5</v>
      </c>
      <c r="DV27" s="8">
        <v>77</v>
      </c>
      <c r="DW27" s="8">
        <v>367.8</v>
      </c>
      <c r="DX27" s="8">
        <v>10.199999999999999</v>
      </c>
      <c r="DY27" s="8">
        <v>36.9</v>
      </c>
      <c r="DZ27" s="8">
        <v>1162.7</v>
      </c>
      <c r="EA27" s="8">
        <v>0.3</v>
      </c>
      <c r="EB27" s="8">
        <v>59.7</v>
      </c>
      <c r="EC27" s="8">
        <v>506.8</v>
      </c>
      <c r="ED27" s="8">
        <v>145</v>
      </c>
      <c r="EE27" s="8">
        <v>437.6</v>
      </c>
      <c r="EF27" s="8">
        <v>2.2999999999999998</v>
      </c>
      <c r="EG27" s="8">
        <v>11.2</v>
      </c>
      <c r="EH27" s="8">
        <v>5314.3</v>
      </c>
      <c r="EI27" s="8">
        <v>220.4</v>
      </c>
      <c r="EJ27" s="8">
        <v>314.7</v>
      </c>
      <c r="EK27" s="8">
        <v>243.7</v>
      </c>
      <c r="EL27" s="8">
        <v>7.3</v>
      </c>
      <c r="EM27" s="8">
        <v>7.8</v>
      </c>
      <c r="EN27" s="8">
        <v>9</v>
      </c>
      <c r="EO27" s="8">
        <v>8.9</v>
      </c>
      <c r="EP27" s="8">
        <v>9.3000000000000007</v>
      </c>
      <c r="EQ27" s="8">
        <v>8.6</v>
      </c>
      <c r="ER27" s="8">
        <v>9.5</v>
      </c>
      <c r="ES27" s="8">
        <v>7.2</v>
      </c>
      <c r="ET27" s="8">
        <v>5.7</v>
      </c>
      <c r="EU27" s="8">
        <v>4</v>
      </c>
      <c r="EV27" s="8">
        <v>8.1999999999999993</v>
      </c>
      <c r="EW27" s="8">
        <v>10.6</v>
      </c>
      <c r="EX27" s="8">
        <v>8.4</v>
      </c>
      <c r="EY27" s="8">
        <v>4.9000000000000004</v>
      </c>
      <c r="EZ27" s="8">
        <v>6.1</v>
      </c>
      <c r="FA27" s="8">
        <v>9.6999999999999993</v>
      </c>
      <c r="FB27" s="8">
        <v>11.3</v>
      </c>
      <c r="FC27" s="8">
        <v>2.9</v>
      </c>
      <c r="FD27" s="8">
        <v>-1.8</v>
      </c>
      <c r="FE27" s="8">
        <v>3.8</v>
      </c>
      <c r="FF27" s="8">
        <v>2.9</v>
      </c>
      <c r="FG27" s="8">
        <v>6.7</v>
      </c>
      <c r="FH27" s="8">
        <v>6.7</v>
      </c>
      <c r="FI27" s="8">
        <v>6.4</v>
      </c>
      <c r="FJ27" s="8">
        <v>9.6</v>
      </c>
      <c r="FK27" s="8">
        <v>-4.5999999999999996</v>
      </c>
      <c r="FL27" s="8">
        <v>7.5</v>
      </c>
      <c r="FM27" s="8">
        <v>-2.8</v>
      </c>
      <c r="FN27" s="8">
        <v>-2.8</v>
      </c>
      <c r="FO27" s="8">
        <v>2.6</v>
      </c>
      <c r="FP27" s="8">
        <v>-0.6</v>
      </c>
      <c r="FQ27" s="8">
        <v>16.399999999999999</v>
      </c>
      <c r="FR27" s="8">
        <v>-1.9</v>
      </c>
      <c r="FS27" s="8">
        <v>6.5</v>
      </c>
      <c r="FT27" s="8">
        <v>-1.3</v>
      </c>
      <c r="FU27" s="8">
        <v>31.9</v>
      </c>
      <c r="FV27" s="8">
        <v>36.299999999999997</v>
      </c>
      <c r="FW27" s="8">
        <v>6.1</v>
      </c>
      <c r="FX27" s="8">
        <v>-2</v>
      </c>
      <c r="FY27" s="8">
        <v>-21.3</v>
      </c>
      <c r="FZ27" s="8">
        <v>11.1</v>
      </c>
      <c r="GA27" s="8">
        <v>25.7</v>
      </c>
      <c r="GB27" s="8">
        <v>0.5</v>
      </c>
      <c r="GC27" s="8">
        <v>-3</v>
      </c>
      <c r="GD27" s="8">
        <v>7.4</v>
      </c>
      <c r="GE27" s="8">
        <v>7.5</v>
      </c>
      <c r="GF27" s="8">
        <v>3.3</v>
      </c>
      <c r="GG27" s="8">
        <v>4.9000000000000004</v>
      </c>
      <c r="GH27" s="8">
        <v>-7.3</v>
      </c>
    </row>
    <row r="28" spans="1:190">
      <c r="A28" s="9">
        <v>38869</v>
      </c>
      <c r="B28" s="8">
        <v>8930.7999999999993</v>
      </c>
      <c r="C28" s="8">
        <v>8012.6</v>
      </c>
      <c r="D28" s="8">
        <v>3594.1</v>
      </c>
      <c r="E28" s="8">
        <v>3441.2</v>
      </c>
      <c r="F28" s="8">
        <v>1318.2</v>
      </c>
      <c r="G28" s="8">
        <v>189.2</v>
      </c>
      <c r="H28" s="8">
        <v>1344.2</v>
      </c>
      <c r="I28" s="8">
        <v>428</v>
      </c>
      <c r="J28" s="8">
        <v>18.399999999999999</v>
      </c>
      <c r="K28" s="8">
        <v>17.5</v>
      </c>
      <c r="L28" s="8">
        <v>125.9</v>
      </c>
      <c r="M28" s="8">
        <v>57.3</v>
      </c>
      <c r="N28" s="8">
        <v>35.5</v>
      </c>
      <c r="O28" s="8">
        <v>31</v>
      </c>
      <c r="P28" s="8">
        <v>2</v>
      </c>
      <c r="Q28" s="8">
        <v>152.80000000000001</v>
      </c>
      <c r="R28" s="8">
        <v>128.30000000000001</v>
      </c>
      <c r="S28" s="8">
        <v>7.5</v>
      </c>
      <c r="T28" s="8">
        <v>3.1</v>
      </c>
      <c r="U28" s="8">
        <v>4.9000000000000004</v>
      </c>
      <c r="V28" s="8">
        <v>9</v>
      </c>
      <c r="W28" s="8">
        <v>4418.6000000000004</v>
      </c>
      <c r="X28" s="8">
        <v>4414.8999999999996</v>
      </c>
      <c r="Y28" s="8">
        <v>3915.7</v>
      </c>
      <c r="Z28" s="8">
        <v>489.8</v>
      </c>
      <c r="AA28" s="8">
        <v>2</v>
      </c>
      <c r="AB28" s="8">
        <v>7.4</v>
      </c>
      <c r="AC28" s="8">
        <v>3.7</v>
      </c>
      <c r="AD28" s="8">
        <v>3.7</v>
      </c>
      <c r="AE28" s="8">
        <v>918.1</v>
      </c>
      <c r="AF28" s="8">
        <v>2.6</v>
      </c>
      <c r="AG28" s="8">
        <v>52.2</v>
      </c>
      <c r="AH28" s="8">
        <v>161.1</v>
      </c>
      <c r="AI28" s="8">
        <v>96.8</v>
      </c>
      <c r="AJ28" s="8">
        <v>527.79999999999995</v>
      </c>
      <c r="AK28" s="8">
        <v>14.8</v>
      </c>
      <c r="AL28" s="8">
        <v>62.9</v>
      </c>
      <c r="AM28" s="8">
        <v>1484.8</v>
      </c>
      <c r="AN28" s="8">
        <v>0.3</v>
      </c>
      <c r="AO28" s="8">
        <v>80.7</v>
      </c>
      <c r="AP28" s="8">
        <v>658.5</v>
      </c>
      <c r="AQ28" s="8">
        <v>164.5</v>
      </c>
      <c r="AR28" s="8">
        <v>564</v>
      </c>
      <c r="AS28" s="8">
        <v>2.1</v>
      </c>
      <c r="AT28" s="8">
        <v>14.7</v>
      </c>
      <c r="AU28" s="8">
        <v>7446</v>
      </c>
      <c r="AV28" s="8">
        <v>4.3</v>
      </c>
      <c r="AW28" s="8">
        <v>2.4</v>
      </c>
      <c r="AX28" s="8">
        <v>3.8</v>
      </c>
      <c r="AY28" s="8">
        <v>3.1</v>
      </c>
      <c r="AZ28" s="8">
        <v>0.8</v>
      </c>
      <c r="BA28" s="8">
        <v>3.6</v>
      </c>
      <c r="BB28" s="8">
        <v>9.5</v>
      </c>
      <c r="BC28" s="8">
        <v>7</v>
      </c>
      <c r="BD28" s="8">
        <v>4.8</v>
      </c>
      <c r="BE28" s="8">
        <v>6.4</v>
      </c>
      <c r="BF28" s="8">
        <v>7.5</v>
      </c>
      <c r="BG28" s="8">
        <v>1.7</v>
      </c>
      <c r="BH28" s="8">
        <v>8.1999999999999993</v>
      </c>
      <c r="BI28" s="8">
        <v>13.6</v>
      </c>
      <c r="BJ28" s="8">
        <v>-1.3</v>
      </c>
      <c r="BK28" s="8">
        <v>-1.7</v>
      </c>
      <c r="BL28" s="8">
        <v>6.7</v>
      </c>
      <c r="BM28" s="8">
        <v>-5.6</v>
      </c>
      <c r="BN28" s="8">
        <v>3.4</v>
      </c>
      <c r="BO28" s="8">
        <v>-2.9</v>
      </c>
      <c r="BP28" s="8">
        <v>1.3</v>
      </c>
      <c r="BQ28" s="8">
        <v>1.3</v>
      </c>
      <c r="BR28" s="8">
        <v>1</v>
      </c>
      <c r="BS28" s="8">
        <v>3.2</v>
      </c>
      <c r="BT28" s="8">
        <v>-3.6</v>
      </c>
      <c r="BU28" s="8">
        <v>1.3</v>
      </c>
      <c r="BV28" s="8">
        <v>-7.4</v>
      </c>
      <c r="BW28" s="8">
        <v>-7.4</v>
      </c>
      <c r="BX28" s="8">
        <v>24.9</v>
      </c>
      <c r="BY28" s="8">
        <v>34.4</v>
      </c>
      <c r="BZ28" s="8">
        <v>-3.8</v>
      </c>
      <c r="CA28" s="8">
        <v>18.899999999999999</v>
      </c>
      <c r="CB28" s="8">
        <v>13.8</v>
      </c>
      <c r="CC28" s="8">
        <v>29.8</v>
      </c>
      <c r="CD28" s="8">
        <v>31.3</v>
      </c>
      <c r="CE28" s="8">
        <v>54.3</v>
      </c>
      <c r="CF28" s="8">
        <v>15.5</v>
      </c>
      <c r="CG28" s="8">
        <v>3.2</v>
      </c>
      <c r="CH28" s="8">
        <v>22.4</v>
      </c>
      <c r="CI28" s="8">
        <v>17.600000000000001</v>
      </c>
      <c r="CJ28" s="8">
        <v>2.7</v>
      </c>
      <c r="CK28" s="8">
        <v>16.600000000000001</v>
      </c>
      <c r="CL28" s="8">
        <v>-17.3</v>
      </c>
      <c r="CM28" s="8">
        <v>19</v>
      </c>
      <c r="CN28" s="8">
        <v>2.2999999999999998</v>
      </c>
      <c r="CO28" s="8">
        <v>7249.1</v>
      </c>
      <c r="CP28" s="8">
        <v>6392.4</v>
      </c>
      <c r="CQ28" s="70">
        <v>3279.2</v>
      </c>
      <c r="CR28" s="8">
        <v>3139</v>
      </c>
      <c r="CS28" s="8">
        <v>1165.5999999999999</v>
      </c>
      <c r="CT28" s="70">
        <v>166.3</v>
      </c>
      <c r="CU28" s="8">
        <v>1211.3</v>
      </c>
      <c r="CV28" s="8">
        <v>428.9</v>
      </c>
      <c r="CW28" s="8">
        <v>21.7</v>
      </c>
      <c r="CX28" s="8">
        <v>23.8</v>
      </c>
      <c r="CY28" s="8">
        <v>121.5</v>
      </c>
      <c r="CZ28" s="8">
        <v>52.2</v>
      </c>
      <c r="DA28" s="8">
        <v>31.7</v>
      </c>
      <c r="DB28" s="8">
        <v>35.799999999999997</v>
      </c>
      <c r="DC28" s="8">
        <v>1.8</v>
      </c>
      <c r="DD28" s="8">
        <v>140.19999999999999</v>
      </c>
      <c r="DE28" s="8">
        <v>116.2</v>
      </c>
      <c r="DF28" s="8">
        <v>7.5</v>
      </c>
      <c r="DG28" s="8">
        <v>3.8</v>
      </c>
      <c r="DH28" s="8">
        <v>4.8</v>
      </c>
      <c r="DI28" s="8">
        <v>7.9</v>
      </c>
      <c r="DJ28" s="8">
        <v>3113.2</v>
      </c>
      <c r="DK28" s="8">
        <v>3110</v>
      </c>
      <c r="DL28" s="8">
        <v>2798.4</v>
      </c>
      <c r="DM28" s="8">
        <v>302.89999999999998</v>
      </c>
      <c r="DN28" s="8">
        <v>2.1</v>
      </c>
      <c r="DO28" s="8">
        <v>6.6</v>
      </c>
      <c r="DP28" s="8">
        <v>3.3</v>
      </c>
      <c r="DQ28" s="8">
        <v>3.3</v>
      </c>
      <c r="DR28" s="8">
        <v>856.6</v>
      </c>
      <c r="DS28" s="8">
        <v>2.4</v>
      </c>
      <c r="DT28" s="8">
        <v>48.7</v>
      </c>
      <c r="DU28" s="8">
        <v>150.30000000000001</v>
      </c>
      <c r="DV28" s="8">
        <v>90.3</v>
      </c>
      <c r="DW28" s="8">
        <v>492.4</v>
      </c>
      <c r="DX28" s="8">
        <v>13.8</v>
      </c>
      <c r="DY28" s="8">
        <v>58.7</v>
      </c>
      <c r="DZ28" s="8">
        <v>1385.3</v>
      </c>
      <c r="EA28" s="8">
        <v>0.3</v>
      </c>
      <c r="EB28" s="8">
        <v>75.3</v>
      </c>
      <c r="EC28" s="8">
        <v>614.4</v>
      </c>
      <c r="ED28" s="8">
        <v>153.5</v>
      </c>
      <c r="EE28" s="8">
        <v>526.20000000000005</v>
      </c>
      <c r="EF28" s="8">
        <v>1.9</v>
      </c>
      <c r="EG28" s="8">
        <v>13.7</v>
      </c>
      <c r="EH28" s="8">
        <v>5863.8</v>
      </c>
      <c r="EI28" s="8">
        <v>230</v>
      </c>
      <c r="EJ28" s="8">
        <v>343.4</v>
      </c>
      <c r="EK28" s="8">
        <v>321.10000000000002</v>
      </c>
      <c r="EL28" s="8">
        <v>11.9</v>
      </c>
      <c r="EM28" s="8">
        <v>10</v>
      </c>
      <c r="EN28" s="8">
        <v>8.9</v>
      </c>
      <c r="EO28" s="8">
        <v>9.1</v>
      </c>
      <c r="EP28" s="8">
        <v>7.6</v>
      </c>
      <c r="EQ28" s="8">
        <v>11.8</v>
      </c>
      <c r="ER28" s="8">
        <v>10.5</v>
      </c>
      <c r="ES28" s="8">
        <v>9.1999999999999993</v>
      </c>
      <c r="ET28" s="8">
        <v>6.3</v>
      </c>
      <c r="EU28" s="8">
        <v>6.1</v>
      </c>
      <c r="EV28" s="8">
        <v>7.9</v>
      </c>
      <c r="EW28" s="8">
        <v>10.6</v>
      </c>
      <c r="EX28" s="8">
        <v>7.8</v>
      </c>
      <c r="EY28" s="8">
        <v>4.0999999999999996</v>
      </c>
      <c r="EZ28" s="8">
        <v>12.5</v>
      </c>
      <c r="FA28" s="8">
        <v>3.7</v>
      </c>
      <c r="FB28" s="8">
        <v>3.4</v>
      </c>
      <c r="FC28" s="8">
        <v>6.6</v>
      </c>
      <c r="FD28" s="8">
        <v>10</v>
      </c>
      <c r="FE28" s="8">
        <v>3.8</v>
      </c>
      <c r="FF28" s="8">
        <v>2.8</v>
      </c>
      <c r="FG28" s="8">
        <v>11.2</v>
      </c>
      <c r="FH28" s="8">
        <v>11.2</v>
      </c>
      <c r="FI28" s="8">
        <v>10.8</v>
      </c>
      <c r="FJ28" s="8">
        <v>15.4</v>
      </c>
      <c r="FK28" s="8">
        <v>-4.5999999999999996</v>
      </c>
      <c r="FL28" s="8">
        <v>4.3</v>
      </c>
      <c r="FM28" s="8">
        <v>-4.7</v>
      </c>
      <c r="FN28" s="8">
        <v>-4.7</v>
      </c>
      <c r="FO28" s="8">
        <v>28.8</v>
      </c>
      <c r="FP28" s="8">
        <v>38.6</v>
      </c>
      <c r="FQ28" s="8">
        <v>-0.8</v>
      </c>
      <c r="FR28" s="8">
        <v>22.6</v>
      </c>
      <c r="FS28" s="8">
        <v>17.399999999999999</v>
      </c>
      <c r="FT28" s="8">
        <v>33.9</v>
      </c>
      <c r="FU28" s="8">
        <v>35.4</v>
      </c>
      <c r="FV28" s="8">
        <v>59.1</v>
      </c>
      <c r="FW28" s="8">
        <v>19.100000000000001</v>
      </c>
      <c r="FX28" s="8">
        <v>6.4</v>
      </c>
      <c r="FY28" s="8">
        <v>26.2</v>
      </c>
      <c r="FZ28" s="8">
        <v>21.2</v>
      </c>
      <c r="GA28" s="8">
        <v>5.9</v>
      </c>
      <c r="GB28" s="8">
        <v>20.3</v>
      </c>
      <c r="GC28" s="8">
        <v>-14.7</v>
      </c>
      <c r="GD28" s="8">
        <v>22.7</v>
      </c>
      <c r="GE28" s="8">
        <v>10.3</v>
      </c>
      <c r="GF28" s="8">
        <v>4.4000000000000004</v>
      </c>
      <c r="GG28" s="8">
        <v>9.1</v>
      </c>
      <c r="GH28" s="8">
        <v>31.7</v>
      </c>
    </row>
    <row r="29" spans="1:190">
      <c r="A29" s="9">
        <v>39234</v>
      </c>
      <c r="B29" s="8">
        <v>9304.1</v>
      </c>
      <c r="C29" s="8">
        <v>8210.7999999999993</v>
      </c>
      <c r="D29" s="8">
        <v>3734.2</v>
      </c>
      <c r="E29" s="8">
        <v>3577.8</v>
      </c>
      <c r="F29" s="8">
        <v>1356.1</v>
      </c>
      <c r="G29" s="8">
        <v>190.3</v>
      </c>
      <c r="H29" s="8">
        <v>1398.7</v>
      </c>
      <c r="I29" s="8">
        <v>460.9</v>
      </c>
      <c r="J29" s="8">
        <v>19</v>
      </c>
      <c r="K29" s="8">
        <v>17.5</v>
      </c>
      <c r="L29" s="8">
        <v>135.5</v>
      </c>
      <c r="M29" s="8">
        <v>62.5</v>
      </c>
      <c r="N29" s="8">
        <v>37.5</v>
      </c>
      <c r="O29" s="8">
        <v>33.299999999999997</v>
      </c>
      <c r="P29" s="8">
        <v>2.2000000000000002</v>
      </c>
      <c r="Q29" s="8">
        <v>156.30000000000001</v>
      </c>
      <c r="R29" s="8">
        <v>130.80000000000001</v>
      </c>
      <c r="S29" s="8">
        <v>7.8</v>
      </c>
      <c r="T29" s="8">
        <v>3.3</v>
      </c>
      <c r="U29" s="8">
        <v>5</v>
      </c>
      <c r="V29" s="8">
        <v>9.5</v>
      </c>
      <c r="W29" s="8">
        <v>4476.6000000000004</v>
      </c>
      <c r="X29" s="8">
        <v>4473.3</v>
      </c>
      <c r="Y29" s="8">
        <v>3956.6</v>
      </c>
      <c r="Z29" s="8">
        <v>506.9</v>
      </c>
      <c r="AA29" s="8">
        <v>2.1</v>
      </c>
      <c r="AB29" s="8">
        <v>7.7</v>
      </c>
      <c r="AC29" s="8">
        <v>3.4</v>
      </c>
      <c r="AD29" s="8">
        <v>3.4</v>
      </c>
      <c r="AE29" s="8">
        <v>1093.3</v>
      </c>
      <c r="AF29" s="8">
        <v>2.2999999999999998</v>
      </c>
      <c r="AG29" s="8">
        <v>72.2</v>
      </c>
      <c r="AH29" s="8">
        <v>190.1</v>
      </c>
      <c r="AI29" s="8">
        <v>122.2</v>
      </c>
      <c r="AJ29" s="8">
        <v>611.6</v>
      </c>
      <c r="AK29" s="8">
        <v>16.5</v>
      </c>
      <c r="AL29" s="8">
        <v>78.400000000000006</v>
      </c>
      <c r="AM29" s="8">
        <v>1731.9</v>
      </c>
      <c r="AN29" s="8">
        <v>0.9</v>
      </c>
      <c r="AO29" s="8">
        <v>79.3</v>
      </c>
      <c r="AP29" s="8">
        <v>757.2</v>
      </c>
      <c r="AQ29" s="8">
        <v>190.4</v>
      </c>
      <c r="AR29" s="8">
        <v>688.1</v>
      </c>
      <c r="AS29" s="8">
        <v>1.9</v>
      </c>
      <c r="AT29" s="8">
        <v>14.1</v>
      </c>
      <c r="AU29" s="8">
        <v>7572.2</v>
      </c>
      <c r="AV29" s="8">
        <v>4.2</v>
      </c>
      <c r="AW29" s="8">
        <v>2.5</v>
      </c>
      <c r="AX29" s="8">
        <v>3.9</v>
      </c>
      <c r="AY29" s="8">
        <v>2.9</v>
      </c>
      <c r="AZ29" s="8">
        <v>0.6</v>
      </c>
      <c r="BA29" s="8">
        <v>4.0999999999999996</v>
      </c>
      <c r="BB29" s="8">
        <v>7.7</v>
      </c>
      <c r="BC29" s="8">
        <v>3</v>
      </c>
      <c r="BD29" s="8">
        <v>-0.2</v>
      </c>
      <c r="BE29" s="8">
        <v>7.7</v>
      </c>
      <c r="BF29" s="8">
        <v>9.1</v>
      </c>
      <c r="BG29" s="8">
        <v>5.5</v>
      </c>
      <c r="BH29" s="8">
        <v>7.2</v>
      </c>
      <c r="BI29" s="8">
        <v>12.2</v>
      </c>
      <c r="BJ29" s="8">
        <v>2.2999999999999998</v>
      </c>
      <c r="BK29" s="8">
        <v>1.9</v>
      </c>
      <c r="BL29" s="8">
        <v>4</v>
      </c>
      <c r="BM29" s="8">
        <v>5.0999999999999996</v>
      </c>
      <c r="BN29" s="8">
        <v>1</v>
      </c>
      <c r="BO29" s="8">
        <v>5.3</v>
      </c>
      <c r="BP29" s="8">
        <v>1.3</v>
      </c>
      <c r="BQ29" s="8">
        <v>1.3</v>
      </c>
      <c r="BR29" s="8">
        <v>1</v>
      </c>
      <c r="BS29" s="8">
        <v>3.5</v>
      </c>
      <c r="BT29" s="8">
        <v>2.2999999999999998</v>
      </c>
      <c r="BU29" s="8">
        <v>4.2</v>
      </c>
      <c r="BV29" s="8">
        <v>-8</v>
      </c>
      <c r="BW29" s="8">
        <v>-8</v>
      </c>
      <c r="BX29" s="8">
        <v>19.100000000000001</v>
      </c>
      <c r="BY29" s="8">
        <v>-10.5</v>
      </c>
      <c r="BZ29" s="8">
        <v>38.200000000000003</v>
      </c>
      <c r="CA29" s="8">
        <v>18</v>
      </c>
      <c r="CB29" s="8">
        <v>26.2</v>
      </c>
      <c r="CC29" s="8">
        <v>15.9</v>
      </c>
      <c r="CD29" s="8">
        <v>11.7</v>
      </c>
      <c r="CE29" s="8">
        <v>24.7</v>
      </c>
      <c r="CF29" s="8">
        <v>16.600000000000001</v>
      </c>
      <c r="CG29" s="8">
        <v>205.7</v>
      </c>
      <c r="CH29" s="8">
        <v>-1.7</v>
      </c>
      <c r="CI29" s="8">
        <v>15</v>
      </c>
      <c r="CJ29" s="8">
        <v>15.8</v>
      </c>
      <c r="CK29" s="8">
        <v>22</v>
      </c>
      <c r="CL29" s="8">
        <v>-7</v>
      </c>
      <c r="CM29" s="8">
        <v>-4.0999999999999996</v>
      </c>
      <c r="CN29" s="8">
        <v>1.7</v>
      </c>
      <c r="CO29" s="8">
        <v>8116.4</v>
      </c>
      <c r="CP29" s="8">
        <v>7066.6</v>
      </c>
      <c r="CQ29" s="70">
        <v>3562.3</v>
      </c>
      <c r="CR29" s="8">
        <v>3416</v>
      </c>
      <c r="CS29" s="8">
        <v>1253.5999999999999</v>
      </c>
      <c r="CT29" s="70">
        <v>184.7</v>
      </c>
      <c r="CU29" s="8">
        <v>1343.9</v>
      </c>
      <c r="CV29" s="8">
        <v>455.1</v>
      </c>
      <c r="CW29" s="8">
        <v>20.5</v>
      </c>
      <c r="CX29" s="8">
        <v>25.2</v>
      </c>
      <c r="CY29" s="8">
        <v>133</v>
      </c>
      <c r="CZ29" s="8">
        <v>58.4</v>
      </c>
      <c r="DA29" s="8">
        <v>35.6</v>
      </c>
      <c r="DB29" s="8">
        <v>36.9</v>
      </c>
      <c r="DC29" s="8">
        <v>2.1</v>
      </c>
      <c r="DD29" s="8">
        <v>146.30000000000001</v>
      </c>
      <c r="DE29" s="8">
        <v>121.6</v>
      </c>
      <c r="DF29" s="8">
        <v>7.8</v>
      </c>
      <c r="DG29" s="8">
        <v>3.9</v>
      </c>
      <c r="DH29" s="8">
        <v>4.5999999999999996</v>
      </c>
      <c r="DI29" s="8">
        <v>8.4</v>
      </c>
      <c r="DJ29" s="8">
        <v>3504.3</v>
      </c>
      <c r="DK29" s="8">
        <v>3501.2</v>
      </c>
      <c r="DL29" s="8">
        <v>3156.2</v>
      </c>
      <c r="DM29" s="8">
        <v>335.8</v>
      </c>
      <c r="DN29" s="8">
        <v>2.1</v>
      </c>
      <c r="DO29" s="8">
        <v>7.1</v>
      </c>
      <c r="DP29" s="8">
        <v>3.1</v>
      </c>
      <c r="DQ29" s="8">
        <v>3.1</v>
      </c>
      <c r="DR29" s="8">
        <v>1049.8</v>
      </c>
      <c r="DS29" s="8">
        <v>2.2000000000000002</v>
      </c>
      <c r="DT29" s="8">
        <v>69.3</v>
      </c>
      <c r="DU29" s="8">
        <v>182.6</v>
      </c>
      <c r="DV29" s="8">
        <v>117.3</v>
      </c>
      <c r="DW29" s="8">
        <v>587.29999999999995</v>
      </c>
      <c r="DX29" s="8">
        <v>15.9</v>
      </c>
      <c r="DY29" s="8">
        <v>75.3</v>
      </c>
      <c r="DZ29" s="8">
        <v>1663</v>
      </c>
      <c r="EA29" s="8">
        <v>0.8</v>
      </c>
      <c r="EB29" s="8">
        <v>76.2</v>
      </c>
      <c r="EC29" s="8">
        <v>727.1</v>
      </c>
      <c r="ED29" s="8">
        <v>182.8</v>
      </c>
      <c r="EE29" s="8">
        <v>660.7</v>
      </c>
      <c r="EF29" s="8">
        <v>1.9</v>
      </c>
      <c r="EG29" s="8">
        <v>13.5</v>
      </c>
      <c r="EH29" s="8">
        <v>6453.4</v>
      </c>
      <c r="EI29" s="8">
        <v>241.8</v>
      </c>
      <c r="EJ29" s="8">
        <v>400.7</v>
      </c>
      <c r="EK29" s="8">
        <v>374.3</v>
      </c>
      <c r="EL29" s="8">
        <v>12</v>
      </c>
      <c r="EM29" s="8">
        <v>10.5</v>
      </c>
      <c r="EN29" s="8">
        <v>8.6</v>
      </c>
      <c r="EO29" s="8">
        <v>8.8000000000000007</v>
      </c>
      <c r="EP29" s="8">
        <v>7.6</v>
      </c>
      <c r="EQ29" s="8">
        <v>11.1</v>
      </c>
      <c r="ER29" s="8">
        <v>10.9</v>
      </c>
      <c r="ES29" s="8">
        <v>6.1</v>
      </c>
      <c r="ET29" s="8">
        <v>-5.5</v>
      </c>
      <c r="EU29" s="8">
        <v>6.2</v>
      </c>
      <c r="EV29" s="8">
        <v>9.5</v>
      </c>
      <c r="EW29" s="8">
        <v>12</v>
      </c>
      <c r="EX29" s="8">
        <v>12.5</v>
      </c>
      <c r="EY29" s="8">
        <v>2.9</v>
      </c>
      <c r="EZ29" s="8">
        <v>14.8</v>
      </c>
      <c r="FA29" s="8">
        <v>4.4000000000000004</v>
      </c>
      <c r="FB29" s="8">
        <v>4.5999999999999996</v>
      </c>
      <c r="FC29" s="8">
        <v>5.0999999999999996</v>
      </c>
      <c r="FD29" s="8">
        <v>1.5</v>
      </c>
      <c r="FE29" s="8">
        <v>-4.3</v>
      </c>
      <c r="FF29" s="8">
        <v>6.4</v>
      </c>
      <c r="FG29" s="8">
        <v>12.6</v>
      </c>
      <c r="FH29" s="8">
        <v>12.6</v>
      </c>
      <c r="FI29" s="8">
        <v>12.8</v>
      </c>
      <c r="FJ29" s="8">
        <v>10.8</v>
      </c>
      <c r="FK29" s="8">
        <v>0.8</v>
      </c>
      <c r="FL29" s="8">
        <v>7.7</v>
      </c>
      <c r="FM29" s="8">
        <v>-4.9000000000000004</v>
      </c>
      <c r="FN29" s="8">
        <v>-4.9000000000000004</v>
      </c>
      <c r="FO29" s="8">
        <v>22.6</v>
      </c>
      <c r="FP29" s="8">
        <v>-7.9</v>
      </c>
      <c r="FQ29" s="8">
        <v>42.2</v>
      </c>
      <c r="FR29" s="8">
        <v>21.5</v>
      </c>
      <c r="FS29" s="8">
        <v>29.9</v>
      </c>
      <c r="FT29" s="8">
        <v>19.3</v>
      </c>
      <c r="FU29" s="8">
        <v>14.9</v>
      </c>
      <c r="FV29" s="8">
        <v>28.3</v>
      </c>
      <c r="FW29" s="8">
        <v>20</v>
      </c>
      <c r="FX29" s="8">
        <v>214.6</v>
      </c>
      <c r="FY29" s="8">
        <v>1.2</v>
      </c>
      <c r="FZ29" s="8">
        <v>18.3</v>
      </c>
      <c r="GA29" s="8">
        <v>19.100000000000001</v>
      </c>
      <c r="GB29" s="8">
        <v>25.6</v>
      </c>
      <c r="GC29" s="8">
        <v>-4.3</v>
      </c>
      <c r="GD29" s="8">
        <v>-1.3</v>
      </c>
      <c r="GE29" s="8">
        <v>10.1</v>
      </c>
      <c r="GF29" s="8">
        <v>5.0999999999999996</v>
      </c>
      <c r="GG29" s="8">
        <v>16.7</v>
      </c>
      <c r="GH29" s="8">
        <v>16.600000000000001</v>
      </c>
    </row>
    <row r="30" spans="1:190">
      <c r="A30" s="9">
        <v>39600</v>
      </c>
      <c r="B30" s="8">
        <v>9540.7000000000007</v>
      </c>
      <c r="C30" s="8">
        <v>8443.2999999999993</v>
      </c>
      <c r="D30" s="8">
        <v>3898.2</v>
      </c>
      <c r="E30" s="8">
        <v>3735.4</v>
      </c>
      <c r="F30" s="8">
        <v>1394.1</v>
      </c>
      <c r="G30" s="8">
        <v>191.3</v>
      </c>
      <c r="H30" s="8">
        <v>1459.4</v>
      </c>
      <c r="I30" s="8">
        <v>504.6</v>
      </c>
      <c r="J30" s="8">
        <v>20.6</v>
      </c>
      <c r="K30" s="8">
        <v>17.399999999999999</v>
      </c>
      <c r="L30" s="8">
        <v>148</v>
      </c>
      <c r="M30" s="8">
        <v>68.8</v>
      </c>
      <c r="N30" s="8">
        <v>40.6</v>
      </c>
      <c r="O30" s="8">
        <v>36.1</v>
      </c>
      <c r="P30" s="8">
        <v>2.5</v>
      </c>
      <c r="Q30" s="8">
        <v>162.80000000000001</v>
      </c>
      <c r="R30" s="8">
        <v>135.6</v>
      </c>
      <c r="S30" s="8">
        <v>8.5</v>
      </c>
      <c r="T30" s="8">
        <v>2.8</v>
      </c>
      <c r="U30" s="8">
        <v>5</v>
      </c>
      <c r="V30" s="8">
        <v>11</v>
      </c>
      <c r="W30" s="8">
        <v>4545</v>
      </c>
      <c r="X30" s="8">
        <v>4542</v>
      </c>
      <c r="Y30" s="8">
        <v>3998.1</v>
      </c>
      <c r="Z30" s="8">
        <v>533.9</v>
      </c>
      <c r="AA30" s="8">
        <v>2</v>
      </c>
      <c r="AB30" s="8">
        <v>8</v>
      </c>
      <c r="AC30" s="8">
        <v>3</v>
      </c>
      <c r="AD30" s="8">
        <v>3</v>
      </c>
      <c r="AE30" s="8">
        <v>1097.4000000000001</v>
      </c>
      <c r="AF30" s="8">
        <v>2.7</v>
      </c>
      <c r="AG30" s="8">
        <v>55.3</v>
      </c>
      <c r="AH30" s="8">
        <v>235.8</v>
      </c>
      <c r="AI30" s="8">
        <v>113.5</v>
      </c>
      <c r="AJ30" s="8">
        <v>587.5</v>
      </c>
      <c r="AK30" s="8">
        <v>13.8</v>
      </c>
      <c r="AL30" s="8">
        <v>88.9</v>
      </c>
      <c r="AM30" s="8">
        <v>1765.1</v>
      </c>
      <c r="AN30" s="8">
        <v>0.8</v>
      </c>
      <c r="AO30" s="8">
        <v>88.5</v>
      </c>
      <c r="AP30" s="8">
        <v>788.8</v>
      </c>
      <c r="AQ30" s="8">
        <v>213.2</v>
      </c>
      <c r="AR30" s="8">
        <v>646.4</v>
      </c>
      <c r="AS30" s="8">
        <v>2</v>
      </c>
      <c r="AT30" s="8">
        <v>25.3</v>
      </c>
      <c r="AU30" s="8">
        <v>7775.7</v>
      </c>
      <c r="AV30" s="8">
        <v>2.5</v>
      </c>
      <c r="AW30" s="8">
        <v>2.8</v>
      </c>
      <c r="AX30" s="8">
        <v>4.4000000000000004</v>
      </c>
      <c r="AY30" s="8">
        <v>2.8</v>
      </c>
      <c r="AZ30" s="8">
        <v>0.5</v>
      </c>
      <c r="BA30" s="8">
        <v>4.3</v>
      </c>
      <c r="BB30" s="8">
        <v>9.5</v>
      </c>
      <c r="BC30" s="8">
        <v>8.8000000000000007</v>
      </c>
      <c r="BD30" s="8">
        <v>-0.7</v>
      </c>
      <c r="BE30" s="8">
        <v>9.1999999999999993</v>
      </c>
      <c r="BF30" s="8">
        <v>10.1</v>
      </c>
      <c r="BG30" s="8">
        <v>8.1999999999999993</v>
      </c>
      <c r="BH30" s="8">
        <v>8.6</v>
      </c>
      <c r="BI30" s="8">
        <v>11.4</v>
      </c>
      <c r="BJ30" s="8">
        <v>4.2</v>
      </c>
      <c r="BK30" s="8">
        <v>3.7</v>
      </c>
      <c r="BL30" s="8">
        <v>8.1999999999999993</v>
      </c>
      <c r="BM30" s="8">
        <v>-13.9</v>
      </c>
      <c r="BN30" s="8">
        <v>0.6</v>
      </c>
      <c r="BO30" s="8">
        <v>15.5</v>
      </c>
      <c r="BP30" s="8">
        <v>1.5</v>
      </c>
      <c r="BQ30" s="8">
        <v>1.5</v>
      </c>
      <c r="BR30" s="8">
        <v>1.1000000000000001</v>
      </c>
      <c r="BS30" s="8">
        <v>5.3</v>
      </c>
      <c r="BT30" s="8">
        <v>-3</v>
      </c>
      <c r="BU30" s="8">
        <v>3.8</v>
      </c>
      <c r="BV30" s="8">
        <v>-9.9</v>
      </c>
      <c r="BW30" s="8">
        <v>-9.9</v>
      </c>
      <c r="BX30" s="8">
        <v>0.4</v>
      </c>
      <c r="BY30" s="8">
        <v>18.8</v>
      </c>
      <c r="BZ30" s="8">
        <v>-23.4</v>
      </c>
      <c r="CA30" s="8">
        <v>24</v>
      </c>
      <c r="CB30" s="8">
        <v>-7.2</v>
      </c>
      <c r="CC30" s="8">
        <v>-3.9</v>
      </c>
      <c r="CD30" s="8">
        <v>-16.7</v>
      </c>
      <c r="CE30" s="8">
        <v>13.4</v>
      </c>
      <c r="CF30" s="8">
        <v>1.9</v>
      </c>
      <c r="CG30" s="8">
        <v>-7.6</v>
      </c>
      <c r="CH30" s="8">
        <v>11.6</v>
      </c>
      <c r="CI30" s="8">
        <v>4.2</v>
      </c>
      <c r="CJ30" s="8">
        <v>12</v>
      </c>
      <c r="CK30" s="8">
        <v>-6.1</v>
      </c>
      <c r="CL30" s="8">
        <v>3.2</v>
      </c>
      <c r="CM30" s="8">
        <v>79.599999999999994</v>
      </c>
      <c r="CN30" s="8">
        <v>2.7</v>
      </c>
      <c r="CO30" s="8">
        <v>8701.7000000000007</v>
      </c>
      <c r="CP30" s="8">
        <v>7619.2</v>
      </c>
      <c r="CQ30" s="70">
        <v>3853.5</v>
      </c>
      <c r="CR30" s="8">
        <v>3693.5</v>
      </c>
      <c r="CS30" s="8">
        <v>1346.4</v>
      </c>
      <c r="CT30" s="70">
        <v>182.7</v>
      </c>
      <c r="CU30" s="8">
        <v>1466.7</v>
      </c>
      <c r="CV30" s="8">
        <v>500.8</v>
      </c>
      <c r="CW30" s="8">
        <v>22.3</v>
      </c>
      <c r="CX30" s="8">
        <v>26.3</v>
      </c>
      <c r="CY30" s="8">
        <v>148.30000000000001</v>
      </c>
      <c r="CZ30" s="8">
        <v>66.8</v>
      </c>
      <c r="DA30" s="8">
        <v>40.4</v>
      </c>
      <c r="DB30" s="8">
        <v>38.700000000000003</v>
      </c>
      <c r="DC30" s="8">
        <v>2.4</v>
      </c>
      <c r="DD30" s="8">
        <v>160</v>
      </c>
      <c r="DE30" s="8">
        <v>134.1</v>
      </c>
      <c r="DF30" s="8">
        <v>8.5</v>
      </c>
      <c r="DG30" s="8">
        <v>3</v>
      </c>
      <c r="DH30" s="8">
        <v>4.5999999999999996</v>
      </c>
      <c r="DI30" s="8">
        <v>9.9</v>
      </c>
      <c r="DJ30" s="8">
        <v>3765.7</v>
      </c>
      <c r="DK30" s="8">
        <v>3762.7</v>
      </c>
      <c r="DL30" s="8">
        <v>3367.6</v>
      </c>
      <c r="DM30" s="8">
        <v>385.5</v>
      </c>
      <c r="DN30" s="8">
        <v>2.1</v>
      </c>
      <c r="DO30" s="8">
        <v>7.6</v>
      </c>
      <c r="DP30" s="8">
        <v>2.9</v>
      </c>
      <c r="DQ30" s="8">
        <v>2.9</v>
      </c>
      <c r="DR30" s="8">
        <v>1082.5999999999999</v>
      </c>
      <c r="DS30" s="8">
        <v>2.7</v>
      </c>
      <c r="DT30" s="8">
        <v>54.5</v>
      </c>
      <c r="DU30" s="8">
        <v>232.6</v>
      </c>
      <c r="DV30" s="8">
        <v>111.9</v>
      </c>
      <c r="DW30" s="8">
        <v>579.6</v>
      </c>
      <c r="DX30" s="8">
        <v>13.6</v>
      </c>
      <c r="DY30" s="8">
        <v>87.7</v>
      </c>
      <c r="DZ30" s="8">
        <v>1741.1</v>
      </c>
      <c r="EA30" s="8">
        <v>0.8</v>
      </c>
      <c r="EB30" s="8">
        <v>87.3</v>
      </c>
      <c r="EC30" s="8">
        <v>778.1</v>
      </c>
      <c r="ED30" s="8">
        <v>210.3</v>
      </c>
      <c r="EE30" s="8">
        <v>637.70000000000005</v>
      </c>
      <c r="EF30" s="8">
        <v>2</v>
      </c>
      <c r="EG30" s="8">
        <v>24.9</v>
      </c>
      <c r="EH30" s="8">
        <v>6960.6</v>
      </c>
      <c r="EI30" s="8">
        <v>251.6</v>
      </c>
      <c r="EJ30" s="8">
        <v>439.2</v>
      </c>
      <c r="EK30" s="8">
        <v>371.5</v>
      </c>
      <c r="EL30" s="8">
        <v>7.2</v>
      </c>
      <c r="EM30" s="8">
        <v>7.8</v>
      </c>
      <c r="EN30" s="8">
        <v>8.1999999999999993</v>
      </c>
      <c r="EO30" s="8">
        <v>8.1</v>
      </c>
      <c r="EP30" s="8">
        <v>7.4</v>
      </c>
      <c r="EQ30" s="8">
        <v>-1.1000000000000001</v>
      </c>
      <c r="ER30" s="8">
        <v>9.1</v>
      </c>
      <c r="ES30" s="8">
        <v>10</v>
      </c>
      <c r="ET30" s="8">
        <v>8.6999999999999993</v>
      </c>
      <c r="EU30" s="8">
        <v>4.3</v>
      </c>
      <c r="EV30" s="8">
        <v>11.5</v>
      </c>
      <c r="EW30" s="8">
        <v>14.3</v>
      </c>
      <c r="EX30" s="8">
        <v>13.3</v>
      </c>
      <c r="EY30" s="8">
        <v>5</v>
      </c>
      <c r="EZ30" s="8">
        <v>14.9</v>
      </c>
      <c r="FA30" s="8">
        <v>9.4</v>
      </c>
      <c r="FB30" s="8">
        <v>10.199999999999999</v>
      </c>
      <c r="FC30" s="8">
        <v>7.8</v>
      </c>
      <c r="FD30" s="8">
        <v>-22.9</v>
      </c>
      <c r="FE30" s="8">
        <v>-0.4</v>
      </c>
      <c r="FF30" s="8">
        <v>19</v>
      </c>
      <c r="FG30" s="8">
        <v>7.5</v>
      </c>
      <c r="FH30" s="8">
        <v>7.5</v>
      </c>
      <c r="FI30" s="8">
        <v>6.7</v>
      </c>
      <c r="FJ30" s="8">
        <v>14.8</v>
      </c>
      <c r="FK30" s="8">
        <v>-0.7</v>
      </c>
      <c r="FL30" s="8">
        <v>7.5</v>
      </c>
      <c r="FM30" s="8">
        <v>-6.7</v>
      </c>
      <c r="FN30" s="8">
        <v>-6.7</v>
      </c>
      <c r="FO30" s="8">
        <v>3.1</v>
      </c>
      <c r="FP30" s="8">
        <v>22.1</v>
      </c>
      <c r="FQ30" s="8">
        <v>-21.3</v>
      </c>
      <c r="FR30" s="8">
        <v>27.4</v>
      </c>
      <c r="FS30" s="8">
        <v>-4.5999999999999996</v>
      </c>
      <c r="FT30" s="8">
        <v>-1.3</v>
      </c>
      <c r="FU30" s="8">
        <v>-14.4</v>
      </c>
      <c r="FV30" s="8">
        <v>16.5</v>
      </c>
      <c r="FW30" s="8">
        <v>4.7</v>
      </c>
      <c r="FX30" s="8">
        <v>-5.0999999999999996</v>
      </c>
      <c r="FY30" s="8">
        <v>14.7</v>
      </c>
      <c r="FZ30" s="8">
        <v>7</v>
      </c>
      <c r="GA30" s="8">
        <v>15</v>
      </c>
      <c r="GB30" s="8">
        <v>-3.5</v>
      </c>
      <c r="GC30" s="8">
        <v>6</v>
      </c>
      <c r="GD30" s="8">
        <v>84.5</v>
      </c>
      <c r="GE30" s="8">
        <v>7.9</v>
      </c>
      <c r="GF30" s="8">
        <v>4.0999999999999996</v>
      </c>
      <c r="GG30" s="8">
        <v>9.6</v>
      </c>
      <c r="GH30" s="8">
        <v>-0.7</v>
      </c>
    </row>
    <row r="31" spans="1:190">
      <c r="A31" s="9">
        <v>39965</v>
      </c>
      <c r="B31" s="8">
        <v>9742.7999999999993</v>
      </c>
      <c r="C31" s="8">
        <v>8654.2000000000007</v>
      </c>
      <c r="D31" s="8">
        <v>4045.2</v>
      </c>
      <c r="E31" s="8">
        <v>3886.6</v>
      </c>
      <c r="F31" s="8">
        <v>1430.5</v>
      </c>
      <c r="G31" s="8">
        <v>189.2</v>
      </c>
      <c r="H31" s="8">
        <v>1528.8</v>
      </c>
      <c r="I31" s="8">
        <v>539.20000000000005</v>
      </c>
      <c r="J31" s="8">
        <v>22.5</v>
      </c>
      <c r="K31" s="8">
        <v>17.5</v>
      </c>
      <c r="L31" s="8">
        <v>158.9</v>
      </c>
      <c r="M31" s="8">
        <v>73.599999999999994</v>
      </c>
      <c r="N31" s="8">
        <v>43.9</v>
      </c>
      <c r="O31" s="8">
        <v>38.6</v>
      </c>
      <c r="P31" s="8">
        <v>2.7</v>
      </c>
      <c r="Q31" s="8">
        <v>158.6</v>
      </c>
      <c r="R31" s="8">
        <v>133.5</v>
      </c>
      <c r="S31" s="8">
        <v>8.6</v>
      </c>
      <c r="T31" s="8">
        <v>1.9</v>
      </c>
      <c r="U31" s="8">
        <v>5</v>
      </c>
      <c r="V31" s="8">
        <v>9.6</v>
      </c>
      <c r="W31" s="8">
        <v>4609</v>
      </c>
      <c r="X31" s="8">
        <v>4606.3</v>
      </c>
      <c r="Y31" s="8">
        <v>4037.9</v>
      </c>
      <c r="Z31" s="8">
        <v>558.29999999999995</v>
      </c>
      <c r="AA31" s="8">
        <v>1.9</v>
      </c>
      <c r="AB31" s="8">
        <v>8.1999999999999993</v>
      </c>
      <c r="AC31" s="8">
        <v>2.7</v>
      </c>
      <c r="AD31" s="8">
        <v>2.7</v>
      </c>
      <c r="AE31" s="8">
        <v>1088.5999999999999</v>
      </c>
      <c r="AF31" s="8">
        <v>3.2</v>
      </c>
      <c r="AG31" s="8">
        <v>89</v>
      </c>
      <c r="AH31" s="8">
        <v>250.5</v>
      </c>
      <c r="AI31" s="8">
        <v>145.4</v>
      </c>
      <c r="AJ31" s="8">
        <v>510.5</v>
      </c>
      <c r="AK31" s="8">
        <v>7.6</v>
      </c>
      <c r="AL31" s="8">
        <v>82.4</v>
      </c>
      <c r="AM31" s="8">
        <v>1792.2</v>
      </c>
      <c r="AN31" s="8">
        <v>0.9</v>
      </c>
      <c r="AO31" s="8">
        <v>111.9</v>
      </c>
      <c r="AP31" s="8">
        <v>814.9</v>
      </c>
      <c r="AQ31" s="8">
        <v>247.4</v>
      </c>
      <c r="AR31" s="8">
        <v>589.9</v>
      </c>
      <c r="AS31" s="8">
        <v>1.7</v>
      </c>
      <c r="AT31" s="8">
        <v>25.5</v>
      </c>
      <c r="AU31" s="8">
        <v>7950.6</v>
      </c>
      <c r="AV31" s="8">
        <v>2.1</v>
      </c>
      <c r="AW31" s="8">
        <v>2.5</v>
      </c>
      <c r="AX31" s="8">
        <v>3.8</v>
      </c>
      <c r="AY31" s="8">
        <v>2.6</v>
      </c>
      <c r="AZ31" s="8">
        <v>-1.1000000000000001</v>
      </c>
      <c r="BA31" s="8">
        <v>4.8</v>
      </c>
      <c r="BB31" s="8">
        <v>6.8</v>
      </c>
      <c r="BC31" s="8">
        <v>8.9</v>
      </c>
      <c r="BD31" s="8">
        <v>0.5</v>
      </c>
      <c r="BE31" s="8">
        <v>7.4</v>
      </c>
      <c r="BF31" s="8">
        <v>7.1</v>
      </c>
      <c r="BG31" s="8">
        <v>8.3000000000000007</v>
      </c>
      <c r="BH31" s="8">
        <v>6.8</v>
      </c>
      <c r="BI31" s="8">
        <v>9.6999999999999993</v>
      </c>
      <c r="BJ31" s="8">
        <v>-2.6</v>
      </c>
      <c r="BK31" s="8">
        <v>-1.6</v>
      </c>
      <c r="BL31" s="8">
        <v>2</v>
      </c>
      <c r="BM31" s="8">
        <v>-33.200000000000003</v>
      </c>
      <c r="BN31" s="8">
        <v>-0.6</v>
      </c>
      <c r="BO31" s="8">
        <v>-12.1</v>
      </c>
      <c r="BP31" s="8">
        <v>1.4</v>
      </c>
      <c r="BQ31" s="8">
        <v>1.4</v>
      </c>
      <c r="BR31" s="8">
        <v>1</v>
      </c>
      <c r="BS31" s="8">
        <v>4.5999999999999996</v>
      </c>
      <c r="BT31" s="8">
        <v>-8.8000000000000007</v>
      </c>
      <c r="BU31" s="8">
        <v>3.5</v>
      </c>
      <c r="BV31" s="8">
        <v>-11.3</v>
      </c>
      <c r="BW31" s="8">
        <v>-11.3</v>
      </c>
      <c r="BX31" s="8">
        <v>-0.8</v>
      </c>
      <c r="BY31" s="8">
        <v>16.8</v>
      </c>
      <c r="BZ31" s="8">
        <v>61</v>
      </c>
      <c r="CA31" s="8">
        <v>6.2</v>
      </c>
      <c r="CB31" s="8">
        <v>28.1</v>
      </c>
      <c r="CC31" s="8">
        <v>-13.1</v>
      </c>
      <c r="CD31" s="8">
        <v>-44.9</v>
      </c>
      <c r="CE31" s="8">
        <v>-7.4</v>
      </c>
      <c r="CF31" s="8">
        <v>1.5</v>
      </c>
      <c r="CG31" s="8">
        <v>11.3</v>
      </c>
      <c r="CH31" s="8">
        <v>26.4</v>
      </c>
      <c r="CI31" s="8">
        <v>3.3</v>
      </c>
      <c r="CJ31" s="8">
        <v>16</v>
      </c>
      <c r="CK31" s="8">
        <v>-8.6999999999999993</v>
      </c>
      <c r="CL31" s="8">
        <v>-13.4</v>
      </c>
      <c r="CM31" s="8">
        <v>0.9</v>
      </c>
      <c r="CN31" s="8">
        <v>2.2000000000000002</v>
      </c>
      <c r="CO31" s="8">
        <v>9071.7000000000007</v>
      </c>
      <c r="CP31" s="8">
        <v>7983</v>
      </c>
      <c r="CQ31" s="70">
        <v>4057.3</v>
      </c>
      <c r="CR31" s="8">
        <v>3897.7</v>
      </c>
      <c r="CS31" s="8">
        <v>1418.8</v>
      </c>
      <c r="CT31" s="70">
        <v>180.1</v>
      </c>
      <c r="CU31" s="8">
        <v>1545.6</v>
      </c>
      <c r="CV31" s="8">
        <v>542.9</v>
      </c>
      <c r="CW31" s="8">
        <v>24.4</v>
      </c>
      <c r="CX31" s="8">
        <v>26.1</v>
      </c>
      <c r="CY31" s="8">
        <v>159.69999999999999</v>
      </c>
      <c r="CZ31" s="8">
        <v>73.3</v>
      </c>
      <c r="DA31" s="8">
        <v>44</v>
      </c>
      <c r="DB31" s="8">
        <v>39.700000000000003</v>
      </c>
      <c r="DC31" s="8">
        <v>2.7</v>
      </c>
      <c r="DD31" s="8">
        <v>159.6</v>
      </c>
      <c r="DE31" s="8">
        <v>134.80000000000001</v>
      </c>
      <c r="DF31" s="8">
        <v>8.6</v>
      </c>
      <c r="DG31" s="8">
        <v>2</v>
      </c>
      <c r="DH31" s="8">
        <v>4.9000000000000004</v>
      </c>
      <c r="DI31" s="8">
        <v>9.3000000000000007</v>
      </c>
      <c r="DJ31" s="8">
        <v>3925.7</v>
      </c>
      <c r="DK31" s="8">
        <v>3923</v>
      </c>
      <c r="DL31" s="8">
        <v>3297.2</v>
      </c>
      <c r="DM31" s="8">
        <v>615.79999999999995</v>
      </c>
      <c r="DN31" s="8">
        <v>1.9</v>
      </c>
      <c r="DO31" s="8">
        <v>8.1999999999999993</v>
      </c>
      <c r="DP31" s="8">
        <v>2.7</v>
      </c>
      <c r="DQ31" s="8">
        <v>2.7</v>
      </c>
      <c r="DR31" s="8">
        <v>1088.7</v>
      </c>
      <c r="DS31" s="8">
        <v>3.2</v>
      </c>
      <c r="DT31" s="8">
        <v>89</v>
      </c>
      <c r="DU31" s="8">
        <v>250.5</v>
      </c>
      <c r="DV31" s="8">
        <v>145.4</v>
      </c>
      <c r="DW31" s="8">
        <v>510.6</v>
      </c>
      <c r="DX31" s="8">
        <v>7.6</v>
      </c>
      <c r="DY31" s="8">
        <v>82.4</v>
      </c>
      <c r="DZ31" s="8">
        <v>1792.4</v>
      </c>
      <c r="EA31" s="8">
        <v>0.9</v>
      </c>
      <c r="EB31" s="8">
        <v>111.9</v>
      </c>
      <c r="EC31" s="8">
        <v>815</v>
      </c>
      <c r="ED31" s="8">
        <v>247.4</v>
      </c>
      <c r="EE31" s="8">
        <v>590</v>
      </c>
      <c r="EF31" s="8">
        <v>1.7</v>
      </c>
      <c r="EG31" s="8">
        <v>25.5</v>
      </c>
      <c r="EH31" s="8">
        <v>7279.3</v>
      </c>
      <c r="EI31" s="8">
        <v>256.7</v>
      </c>
      <c r="EJ31" s="8">
        <v>445.2</v>
      </c>
      <c r="EK31" s="8">
        <v>354.7</v>
      </c>
      <c r="EL31" s="8">
        <v>4.3</v>
      </c>
      <c r="EM31" s="8">
        <v>4.8</v>
      </c>
      <c r="EN31" s="8">
        <v>5.3</v>
      </c>
      <c r="EO31" s="8">
        <v>5.5</v>
      </c>
      <c r="EP31" s="8">
        <v>5.4</v>
      </c>
      <c r="EQ31" s="8">
        <v>-1.4</v>
      </c>
      <c r="ER31" s="8">
        <v>5.4</v>
      </c>
      <c r="ES31" s="8">
        <v>8.4</v>
      </c>
      <c r="ET31" s="8">
        <v>9.3000000000000007</v>
      </c>
      <c r="EU31" s="8">
        <v>-0.7</v>
      </c>
      <c r="EV31" s="8">
        <v>7.7</v>
      </c>
      <c r="EW31" s="8">
        <v>9.6999999999999993</v>
      </c>
      <c r="EX31" s="8">
        <v>9</v>
      </c>
      <c r="EY31" s="8">
        <v>2.7</v>
      </c>
      <c r="EZ31" s="8">
        <v>14.2</v>
      </c>
      <c r="FA31" s="8">
        <v>-0.3</v>
      </c>
      <c r="FB31" s="8">
        <v>0.5</v>
      </c>
      <c r="FC31" s="8">
        <v>1.9</v>
      </c>
      <c r="FD31" s="8">
        <v>-32.799999999999997</v>
      </c>
      <c r="FE31" s="8">
        <v>7</v>
      </c>
      <c r="FF31" s="8">
        <v>-6.4</v>
      </c>
      <c r="FG31" s="8">
        <v>4.2</v>
      </c>
      <c r="FH31" s="8">
        <v>4.3</v>
      </c>
      <c r="FI31" s="8">
        <v>-2.1</v>
      </c>
      <c r="FJ31" s="8">
        <v>59.7</v>
      </c>
      <c r="FK31" s="8">
        <v>-8.9</v>
      </c>
      <c r="FL31" s="8">
        <v>7.1</v>
      </c>
      <c r="FM31" s="8">
        <v>-8.1999999999999993</v>
      </c>
      <c r="FN31" s="8">
        <v>-8.1999999999999993</v>
      </c>
      <c r="FO31" s="8">
        <v>0.6</v>
      </c>
      <c r="FP31" s="8">
        <v>18.399999999999999</v>
      </c>
      <c r="FQ31" s="8">
        <v>63.3</v>
      </c>
      <c r="FR31" s="8">
        <v>7.7</v>
      </c>
      <c r="FS31" s="8">
        <v>29.9</v>
      </c>
      <c r="FT31" s="8">
        <v>-11.9</v>
      </c>
      <c r="FU31" s="8">
        <v>-44.1</v>
      </c>
      <c r="FV31" s="8">
        <v>-6.1</v>
      </c>
      <c r="FW31" s="8">
        <v>2.9</v>
      </c>
      <c r="FX31" s="8">
        <v>12.8</v>
      </c>
      <c r="FY31" s="8">
        <v>28.1</v>
      </c>
      <c r="FZ31" s="8">
        <v>4.7</v>
      </c>
      <c r="GA31" s="8">
        <v>17.600000000000001</v>
      </c>
      <c r="GB31" s="8">
        <v>-7.5</v>
      </c>
      <c r="GC31" s="8">
        <v>-12.2</v>
      </c>
      <c r="GD31" s="8">
        <v>2.2999999999999998</v>
      </c>
      <c r="GE31" s="8">
        <v>4.5999999999999996</v>
      </c>
      <c r="GF31" s="8">
        <v>2</v>
      </c>
      <c r="GG31" s="8">
        <v>1.4</v>
      </c>
      <c r="GH31" s="8">
        <v>-4.5</v>
      </c>
    </row>
    <row r="32" spans="1:190">
      <c r="A32" s="9">
        <v>40330</v>
      </c>
      <c r="B32" s="8">
        <v>10031.1</v>
      </c>
      <c r="C32" s="8">
        <v>8861.7999999999993</v>
      </c>
      <c r="D32" s="8">
        <v>4190.8999999999996</v>
      </c>
      <c r="E32" s="8">
        <v>4035.9</v>
      </c>
      <c r="F32" s="8">
        <v>1468.7</v>
      </c>
      <c r="G32" s="8">
        <v>188.9</v>
      </c>
      <c r="H32" s="8">
        <v>1600.2</v>
      </c>
      <c r="I32" s="8">
        <v>565.29999999999995</v>
      </c>
      <c r="J32" s="8">
        <v>25.7</v>
      </c>
      <c r="K32" s="8">
        <v>17.7</v>
      </c>
      <c r="L32" s="8">
        <v>169.5</v>
      </c>
      <c r="M32" s="8">
        <v>78.099999999999994</v>
      </c>
      <c r="N32" s="8">
        <v>46.8</v>
      </c>
      <c r="O32" s="8">
        <v>41.6</v>
      </c>
      <c r="P32" s="8">
        <v>3</v>
      </c>
      <c r="Q32" s="8">
        <v>154.9</v>
      </c>
      <c r="R32" s="8">
        <v>128.1</v>
      </c>
      <c r="S32" s="8">
        <v>9.9</v>
      </c>
      <c r="T32" s="8">
        <v>2.7</v>
      </c>
      <c r="U32" s="8">
        <v>5.0999999999999996</v>
      </c>
      <c r="V32" s="8">
        <v>9.1</v>
      </c>
      <c r="W32" s="8">
        <v>4671</v>
      </c>
      <c r="X32" s="8">
        <v>4668.6000000000004</v>
      </c>
      <c r="Y32" s="8">
        <v>4078.1</v>
      </c>
      <c r="Z32" s="8">
        <v>580.29999999999995</v>
      </c>
      <c r="AA32" s="8">
        <v>1.7</v>
      </c>
      <c r="AB32" s="8">
        <v>8.5</v>
      </c>
      <c r="AC32" s="8">
        <v>2.2999999999999998</v>
      </c>
      <c r="AD32" s="8">
        <v>2.2999999999999998</v>
      </c>
      <c r="AE32" s="8">
        <v>1169.2</v>
      </c>
      <c r="AF32" s="8">
        <v>8.9</v>
      </c>
      <c r="AG32" s="8">
        <v>92.3</v>
      </c>
      <c r="AH32" s="8">
        <v>256.7</v>
      </c>
      <c r="AI32" s="8">
        <v>144.19999999999999</v>
      </c>
      <c r="AJ32" s="8">
        <v>563.6</v>
      </c>
      <c r="AK32" s="8">
        <v>5.8</v>
      </c>
      <c r="AL32" s="8">
        <v>97.6</v>
      </c>
      <c r="AM32" s="8">
        <v>1927.6</v>
      </c>
      <c r="AN32" s="8">
        <v>5.2</v>
      </c>
      <c r="AO32" s="8">
        <v>108.5</v>
      </c>
      <c r="AP32" s="8">
        <v>906.7</v>
      </c>
      <c r="AQ32" s="8">
        <v>224.6</v>
      </c>
      <c r="AR32" s="8">
        <v>653.9</v>
      </c>
      <c r="AS32" s="8">
        <v>1.8</v>
      </c>
      <c r="AT32" s="8">
        <v>26.9</v>
      </c>
      <c r="AU32" s="8">
        <v>8103.4</v>
      </c>
      <c r="AV32" s="8">
        <v>3</v>
      </c>
      <c r="AW32" s="8">
        <v>2.4</v>
      </c>
      <c r="AX32" s="8">
        <v>3.6</v>
      </c>
      <c r="AY32" s="8">
        <v>2.7</v>
      </c>
      <c r="AZ32" s="8">
        <v>-0.2</v>
      </c>
      <c r="BA32" s="8">
        <v>4.7</v>
      </c>
      <c r="BB32" s="8">
        <v>4.8</v>
      </c>
      <c r="BC32" s="8">
        <v>14.3</v>
      </c>
      <c r="BD32" s="8">
        <v>1.1000000000000001</v>
      </c>
      <c r="BE32" s="8">
        <v>6.7</v>
      </c>
      <c r="BF32" s="8">
        <v>6</v>
      </c>
      <c r="BG32" s="8">
        <v>6.6</v>
      </c>
      <c r="BH32" s="8">
        <v>7.7</v>
      </c>
      <c r="BI32" s="8">
        <v>9.3000000000000007</v>
      </c>
      <c r="BJ32" s="8">
        <v>-2.2999999999999998</v>
      </c>
      <c r="BK32" s="8">
        <v>-4</v>
      </c>
      <c r="BL32" s="8">
        <v>15.3</v>
      </c>
      <c r="BM32" s="8">
        <v>44.8</v>
      </c>
      <c r="BN32" s="8">
        <v>2</v>
      </c>
      <c r="BO32" s="8">
        <v>-5.9</v>
      </c>
      <c r="BP32" s="8">
        <v>1.3</v>
      </c>
      <c r="BQ32" s="8">
        <v>1.4</v>
      </c>
      <c r="BR32" s="8">
        <v>1</v>
      </c>
      <c r="BS32" s="8">
        <v>3.9</v>
      </c>
      <c r="BT32" s="8">
        <v>-5.9</v>
      </c>
      <c r="BU32" s="8">
        <v>3.5</v>
      </c>
      <c r="BV32" s="8">
        <v>-12.9</v>
      </c>
      <c r="BW32" s="8">
        <v>-12.9</v>
      </c>
      <c r="BX32" s="8">
        <v>7.4</v>
      </c>
      <c r="BY32" s="8">
        <v>180.4</v>
      </c>
      <c r="BZ32" s="8">
        <v>3.6</v>
      </c>
      <c r="CA32" s="8">
        <v>2.5</v>
      </c>
      <c r="CB32" s="8">
        <v>-0.8</v>
      </c>
      <c r="CC32" s="8">
        <v>10.4</v>
      </c>
      <c r="CD32" s="8">
        <v>-22.9</v>
      </c>
      <c r="CE32" s="8">
        <v>18.5</v>
      </c>
      <c r="CF32" s="8">
        <v>7.6</v>
      </c>
      <c r="CG32" s="8">
        <v>479.5</v>
      </c>
      <c r="CH32" s="8">
        <v>-3</v>
      </c>
      <c r="CI32" s="8">
        <v>11.3</v>
      </c>
      <c r="CJ32" s="8">
        <v>-9.1999999999999993</v>
      </c>
      <c r="CK32" s="8">
        <v>10.8</v>
      </c>
      <c r="CL32" s="8">
        <v>3.2</v>
      </c>
      <c r="CM32" s="8">
        <v>5.3</v>
      </c>
      <c r="CN32" s="8">
        <v>1.9</v>
      </c>
      <c r="CO32" s="8">
        <v>10001.700000000001</v>
      </c>
      <c r="CP32" s="8">
        <v>8804.1</v>
      </c>
      <c r="CQ32" s="70">
        <v>4237.2</v>
      </c>
      <c r="CR32" s="8">
        <v>4080</v>
      </c>
      <c r="CS32" s="8">
        <v>1489.2</v>
      </c>
      <c r="CT32" s="70">
        <v>200.1</v>
      </c>
      <c r="CU32" s="8">
        <v>1616.2</v>
      </c>
      <c r="CV32" s="8">
        <v>553.5</v>
      </c>
      <c r="CW32" s="8">
        <v>24.4</v>
      </c>
      <c r="CX32" s="8">
        <v>26.5</v>
      </c>
      <c r="CY32" s="8">
        <v>170</v>
      </c>
      <c r="CZ32" s="8">
        <v>78.5</v>
      </c>
      <c r="DA32" s="8">
        <v>47.8</v>
      </c>
      <c r="DB32" s="8">
        <v>40.700000000000003</v>
      </c>
      <c r="DC32" s="8">
        <v>3</v>
      </c>
      <c r="DD32" s="8">
        <v>157.19999999999999</v>
      </c>
      <c r="DE32" s="8">
        <v>130.5</v>
      </c>
      <c r="DF32" s="8">
        <v>9.9</v>
      </c>
      <c r="DG32" s="8">
        <v>2.2999999999999998</v>
      </c>
      <c r="DH32" s="8">
        <v>5</v>
      </c>
      <c r="DI32" s="8">
        <v>9.4</v>
      </c>
      <c r="DJ32" s="8">
        <v>4566.8999999999996</v>
      </c>
      <c r="DK32" s="8">
        <v>4564.5</v>
      </c>
      <c r="DL32" s="8">
        <v>3963.7</v>
      </c>
      <c r="DM32" s="8">
        <v>590.5</v>
      </c>
      <c r="DN32" s="8">
        <v>1.7</v>
      </c>
      <c r="DO32" s="8">
        <v>8.6</v>
      </c>
      <c r="DP32" s="8">
        <v>2.4</v>
      </c>
      <c r="DQ32" s="8">
        <v>2.4</v>
      </c>
      <c r="DR32" s="8">
        <v>1197.5999999999999</v>
      </c>
      <c r="DS32" s="8">
        <v>9.1</v>
      </c>
      <c r="DT32" s="8">
        <v>94.5</v>
      </c>
      <c r="DU32" s="8">
        <v>263</v>
      </c>
      <c r="DV32" s="8">
        <v>147.69999999999999</v>
      </c>
      <c r="DW32" s="8">
        <v>577.29999999999995</v>
      </c>
      <c r="DX32" s="8">
        <v>6</v>
      </c>
      <c r="DY32" s="8">
        <v>100</v>
      </c>
      <c r="DZ32" s="8">
        <v>1974.5</v>
      </c>
      <c r="EA32" s="8">
        <v>5.3</v>
      </c>
      <c r="EB32" s="8">
        <v>111.2</v>
      </c>
      <c r="EC32" s="8">
        <v>928.7</v>
      </c>
      <c r="ED32" s="8">
        <v>230.1</v>
      </c>
      <c r="EE32" s="8">
        <v>669.8</v>
      </c>
      <c r="EF32" s="8">
        <v>1.8</v>
      </c>
      <c r="EG32" s="8">
        <v>27.5</v>
      </c>
      <c r="EH32" s="8">
        <v>8027.2</v>
      </c>
      <c r="EI32" s="8">
        <v>262.5</v>
      </c>
      <c r="EJ32" s="8">
        <v>490.1</v>
      </c>
      <c r="EK32" s="8">
        <v>377.5</v>
      </c>
      <c r="EL32" s="8">
        <v>10.3</v>
      </c>
      <c r="EM32" s="8">
        <v>10.3</v>
      </c>
      <c r="EN32" s="8">
        <v>4.4000000000000004</v>
      </c>
      <c r="EO32" s="8">
        <v>4.7</v>
      </c>
      <c r="EP32" s="8">
        <v>5</v>
      </c>
      <c r="EQ32" s="8">
        <v>11.1</v>
      </c>
      <c r="ER32" s="8">
        <v>4.5999999999999996</v>
      </c>
      <c r="ES32" s="8">
        <v>2</v>
      </c>
      <c r="ET32" s="8">
        <v>0.3</v>
      </c>
      <c r="EU32" s="8">
        <v>1.5</v>
      </c>
      <c r="EV32" s="8">
        <v>6.5</v>
      </c>
      <c r="EW32" s="8">
        <v>7.1</v>
      </c>
      <c r="EX32" s="8">
        <v>8.6</v>
      </c>
      <c r="EY32" s="8">
        <v>2.4</v>
      </c>
      <c r="EZ32" s="8">
        <v>12.6</v>
      </c>
      <c r="FA32" s="8">
        <v>-1.5</v>
      </c>
      <c r="FB32" s="8">
        <v>-3.1</v>
      </c>
      <c r="FC32" s="8">
        <v>15.3</v>
      </c>
      <c r="FD32" s="8">
        <v>14.9</v>
      </c>
      <c r="FE32" s="8">
        <v>2.8</v>
      </c>
      <c r="FF32" s="8">
        <v>0.6</v>
      </c>
      <c r="FG32" s="8">
        <v>16.3</v>
      </c>
      <c r="FH32" s="8">
        <v>16.399999999999999</v>
      </c>
      <c r="FI32" s="8">
        <v>20.2</v>
      </c>
      <c r="FJ32" s="8">
        <v>-4.0999999999999996</v>
      </c>
      <c r="FK32" s="8">
        <v>-8.1</v>
      </c>
      <c r="FL32" s="8">
        <v>5.5</v>
      </c>
      <c r="FM32" s="8">
        <v>-11.2</v>
      </c>
      <c r="FN32" s="8">
        <v>-11.2</v>
      </c>
      <c r="FO32" s="8">
        <v>10</v>
      </c>
      <c r="FP32" s="8">
        <v>187.2</v>
      </c>
      <c r="FQ32" s="8">
        <v>6.1</v>
      </c>
      <c r="FR32" s="8">
        <v>5</v>
      </c>
      <c r="FS32" s="8">
        <v>1.6</v>
      </c>
      <c r="FT32" s="8">
        <v>13.1</v>
      </c>
      <c r="FU32" s="8">
        <v>-21</v>
      </c>
      <c r="FV32" s="8">
        <v>21.4</v>
      </c>
      <c r="FW32" s="8">
        <v>10.199999999999999</v>
      </c>
      <c r="FX32" s="8">
        <v>493.5</v>
      </c>
      <c r="FY32" s="8">
        <v>-0.6</v>
      </c>
      <c r="FZ32" s="8">
        <v>14</v>
      </c>
      <c r="GA32" s="8">
        <v>-7</v>
      </c>
      <c r="GB32" s="8">
        <v>13.5</v>
      </c>
      <c r="GC32" s="8">
        <v>5.7</v>
      </c>
      <c r="GD32" s="8">
        <v>7.9</v>
      </c>
      <c r="GE32" s="8">
        <v>10.3</v>
      </c>
      <c r="GF32" s="8">
        <v>2.2999999999999998</v>
      </c>
      <c r="GG32" s="8">
        <v>10.1</v>
      </c>
      <c r="GH32" s="8">
        <v>6.4</v>
      </c>
    </row>
    <row r="33" spans="1:190">
      <c r="A33" s="9">
        <v>40695</v>
      </c>
      <c r="B33" s="8">
        <v>10242.1</v>
      </c>
      <c r="C33" s="8">
        <v>9064</v>
      </c>
      <c r="D33" s="8">
        <v>4350.5</v>
      </c>
      <c r="E33" s="8">
        <v>4189.5</v>
      </c>
      <c r="F33" s="8">
        <v>1506.6</v>
      </c>
      <c r="G33" s="8">
        <v>185.9</v>
      </c>
      <c r="H33" s="8">
        <v>1677.3</v>
      </c>
      <c r="I33" s="8">
        <v>591.6</v>
      </c>
      <c r="J33" s="8">
        <v>29.7</v>
      </c>
      <c r="K33" s="8">
        <v>18</v>
      </c>
      <c r="L33" s="8">
        <v>180.4</v>
      </c>
      <c r="M33" s="8">
        <v>82.2</v>
      </c>
      <c r="N33" s="8">
        <v>49.8</v>
      </c>
      <c r="O33" s="8">
        <v>44.8</v>
      </c>
      <c r="P33" s="8">
        <v>3.6</v>
      </c>
      <c r="Q33" s="8">
        <v>161</v>
      </c>
      <c r="R33" s="8">
        <v>130.80000000000001</v>
      </c>
      <c r="S33" s="8">
        <v>12.7</v>
      </c>
      <c r="T33" s="8">
        <v>3.9</v>
      </c>
      <c r="U33" s="8">
        <v>4.8</v>
      </c>
      <c r="V33" s="8">
        <v>8.6999999999999993</v>
      </c>
      <c r="W33" s="8">
        <v>4713.5</v>
      </c>
      <c r="X33" s="8">
        <v>4711.5</v>
      </c>
      <c r="Y33" s="8">
        <v>4108.2</v>
      </c>
      <c r="Z33" s="8">
        <v>592.70000000000005</v>
      </c>
      <c r="AA33" s="8">
        <v>1.8</v>
      </c>
      <c r="AB33" s="8">
        <v>8.8000000000000007</v>
      </c>
      <c r="AC33" s="8">
        <v>2</v>
      </c>
      <c r="AD33" s="8">
        <v>2</v>
      </c>
      <c r="AE33" s="8">
        <v>1178.0999999999999</v>
      </c>
      <c r="AF33" s="8">
        <v>7.7</v>
      </c>
      <c r="AG33" s="8">
        <v>96.8</v>
      </c>
      <c r="AH33" s="8">
        <v>237.5</v>
      </c>
      <c r="AI33" s="8">
        <v>140.80000000000001</v>
      </c>
      <c r="AJ33" s="8">
        <v>590.9</v>
      </c>
      <c r="AK33" s="8">
        <v>6.5</v>
      </c>
      <c r="AL33" s="8">
        <v>97.8</v>
      </c>
      <c r="AM33" s="8">
        <v>1912.5</v>
      </c>
      <c r="AN33" s="8">
        <v>4.3</v>
      </c>
      <c r="AO33" s="8">
        <v>117.6</v>
      </c>
      <c r="AP33" s="8">
        <v>855.2</v>
      </c>
      <c r="AQ33" s="8">
        <v>215.4</v>
      </c>
      <c r="AR33" s="8">
        <v>690.7</v>
      </c>
      <c r="AS33" s="8">
        <v>2.1</v>
      </c>
      <c r="AT33" s="8">
        <v>27.3</v>
      </c>
      <c r="AU33" s="8">
        <v>8329.6</v>
      </c>
      <c r="AV33" s="8">
        <v>2.1</v>
      </c>
      <c r="AW33" s="8">
        <v>2.2999999999999998</v>
      </c>
      <c r="AX33" s="8">
        <v>3.8</v>
      </c>
      <c r="AY33" s="8">
        <v>2.6</v>
      </c>
      <c r="AZ33" s="8">
        <v>-1.6</v>
      </c>
      <c r="BA33" s="8">
        <v>4.8</v>
      </c>
      <c r="BB33" s="8">
        <v>4.7</v>
      </c>
      <c r="BC33" s="8">
        <v>15.6</v>
      </c>
      <c r="BD33" s="8">
        <v>2.2000000000000002</v>
      </c>
      <c r="BE33" s="8">
        <v>6.4</v>
      </c>
      <c r="BF33" s="8">
        <v>5.3</v>
      </c>
      <c r="BG33" s="8">
        <v>6.3</v>
      </c>
      <c r="BH33" s="8">
        <v>7.8</v>
      </c>
      <c r="BI33" s="8">
        <v>18.3</v>
      </c>
      <c r="BJ33" s="8">
        <v>3.9</v>
      </c>
      <c r="BK33" s="8">
        <v>2.1</v>
      </c>
      <c r="BL33" s="8">
        <v>27.6</v>
      </c>
      <c r="BM33" s="8">
        <v>45.2</v>
      </c>
      <c r="BN33" s="8">
        <v>-4.4000000000000004</v>
      </c>
      <c r="BO33" s="8">
        <v>-3.7</v>
      </c>
      <c r="BP33" s="8">
        <v>0.9</v>
      </c>
      <c r="BQ33" s="8">
        <v>0.9</v>
      </c>
      <c r="BR33" s="8">
        <v>0.7</v>
      </c>
      <c r="BS33" s="8">
        <v>2.1</v>
      </c>
      <c r="BT33" s="8">
        <v>2.4</v>
      </c>
      <c r="BU33" s="8">
        <v>3.5</v>
      </c>
      <c r="BV33" s="8">
        <v>-15</v>
      </c>
      <c r="BW33" s="8">
        <v>-15</v>
      </c>
      <c r="BX33" s="8">
        <v>0.8</v>
      </c>
      <c r="BY33" s="8">
        <v>-13.3</v>
      </c>
      <c r="BZ33" s="8">
        <v>5</v>
      </c>
      <c r="CA33" s="8">
        <v>-7.5</v>
      </c>
      <c r="CB33" s="8">
        <v>-2.4</v>
      </c>
      <c r="CC33" s="8">
        <v>4.8</v>
      </c>
      <c r="CD33" s="8">
        <v>11.2</v>
      </c>
      <c r="CE33" s="8">
        <v>0.1</v>
      </c>
      <c r="CF33" s="8">
        <v>-0.8</v>
      </c>
      <c r="CG33" s="8">
        <v>-17.2</v>
      </c>
      <c r="CH33" s="8">
        <v>8.3000000000000007</v>
      </c>
      <c r="CI33" s="8">
        <v>-5.7</v>
      </c>
      <c r="CJ33" s="8">
        <v>-4.0999999999999996</v>
      </c>
      <c r="CK33" s="8">
        <v>5.6</v>
      </c>
      <c r="CL33" s="8">
        <v>15.5</v>
      </c>
      <c r="CM33" s="8">
        <v>1.5</v>
      </c>
      <c r="CN33" s="8">
        <v>2.8</v>
      </c>
      <c r="CO33" s="8">
        <v>10124.1</v>
      </c>
      <c r="CP33" s="8">
        <v>8871</v>
      </c>
      <c r="CQ33" s="70">
        <v>4448.8999999999996</v>
      </c>
      <c r="CR33" s="8">
        <v>4281.3</v>
      </c>
      <c r="CS33" s="8">
        <v>1567.1</v>
      </c>
      <c r="CT33" s="70">
        <v>201.7</v>
      </c>
      <c r="CU33" s="8">
        <v>1727.1</v>
      </c>
      <c r="CV33" s="8">
        <v>552.29999999999995</v>
      </c>
      <c r="CW33" s="8">
        <v>24.2</v>
      </c>
      <c r="CX33" s="8">
        <v>26.5</v>
      </c>
      <c r="CY33" s="8">
        <v>182.5</v>
      </c>
      <c r="CZ33" s="8">
        <v>83.5</v>
      </c>
      <c r="DA33" s="8">
        <v>53.6</v>
      </c>
      <c r="DB33" s="8">
        <v>41.6</v>
      </c>
      <c r="DC33" s="8">
        <v>3.7</v>
      </c>
      <c r="DD33" s="8">
        <v>167.5</v>
      </c>
      <c r="DE33" s="8">
        <v>138.1</v>
      </c>
      <c r="DF33" s="8">
        <v>12.7</v>
      </c>
      <c r="DG33" s="8">
        <v>2.4</v>
      </c>
      <c r="DH33" s="8">
        <v>4.7</v>
      </c>
      <c r="DI33" s="8">
        <v>9.6</v>
      </c>
      <c r="DJ33" s="8">
        <v>4422.2</v>
      </c>
      <c r="DK33" s="8">
        <v>4420.1000000000004</v>
      </c>
      <c r="DL33" s="8">
        <v>3785</v>
      </c>
      <c r="DM33" s="8">
        <v>624.29999999999995</v>
      </c>
      <c r="DN33" s="8">
        <v>1.7</v>
      </c>
      <c r="DO33" s="8">
        <v>9.1</v>
      </c>
      <c r="DP33" s="8">
        <v>2.1</v>
      </c>
      <c r="DQ33" s="8">
        <v>2.1</v>
      </c>
      <c r="DR33" s="8">
        <v>1253.0999999999999</v>
      </c>
      <c r="DS33" s="8">
        <v>8.1999999999999993</v>
      </c>
      <c r="DT33" s="8">
        <v>103</v>
      </c>
      <c r="DU33" s="8">
        <v>252.6</v>
      </c>
      <c r="DV33" s="8">
        <v>149.80000000000001</v>
      </c>
      <c r="DW33" s="8">
        <v>628.5</v>
      </c>
      <c r="DX33" s="8">
        <v>6.9</v>
      </c>
      <c r="DY33" s="8">
        <v>104</v>
      </c>
      <c r="DZ33" s="8">
        <v>2034.2</v>
      </c>
      <c r="EA33" s="8">
        <v>4.5999999999999996</v>
      </c>
      <c r="EB33" s="8">
        <v>125.1</v>
      </c>
      <c r="EC33" s="8">
        <v>909.6</v>
      </c>
      <c r="ED33" s="8">
        <v>229.1</v>
      </c>
      <c r="EE33" s="8">
        <v>734.6</v>
      </c>
      <c r="EF33" s="8">
        <v>2.2000000000000002</v>
      </c>
      <c r="EG33" s="8">
        <v>29</v>
      </c>
      <c r="EH33" s="8">
        <v>8089.9</v>
      </c>
      <c r="EI33" s="8">
        <v>269.39999999999998</v>
      </c>
      <c r="EJ33" s="8">
        <v>510.2</v>
      </c>
      <c r="EK33" s="8">
        <v>387.3</v>
      </c>
      <c r="EL33" s="8">
        <v>1.2</v>
      </c>
      <c r="EM33" s="8">
        <v>0.8</v>
      </c>
      <c r="EN33" s="8">
        <v>5</v>
      </c>
      <c r="EO33" s="8">
        <v>4.9000000000000004</v>
      </c>
      <c r="EP33" s="8">
        <v>5.2</v>
      </c>
      <c r="EQ33" s="8">
        <v>0.8</v>
      </c>
      <c r="ER33" s="8">
        <v>6.9</v>
      </c>
      <c r="ES33" s="8">
        <v>-0.2</v>
      </c>
      <c r="ET33" s="8">
        <v>-1</v>
      </c>
      <c r="EU33" s="8">
        <v>0.1</v>
      </c>
      <c r="EV33" s="8">
        <v>7.3</v>
      </c>
      <c r="EW33" s="8">
        <v>6.4</v>
      </c>
      <c r="EX33" s="8">
        <v>12.3</v>
      </c>
      <c r="EY33" s="8">
        <v>2.2000000000000002</v>
      </c>
      <c r="EZ33" s="8">
        <v>22.1</v>
      </c>
      <c r="FA33" s="8">
        <v>6.6</v>
      </c>
      <c r="FB33" s="8">
        <v>5.8</v>
      </c>
      <c r="FC33" s="8">
        <v>27.6</v>
      </c>
      <c r="FD33" s="8">
        <v>2.8</v>
      </c>
      <c r="FE33" s="8">
        <v>-6</v>
      </c>
      <c r="FF33" s="8">
        <v>2.4</v>
      </c>
      <c r="FG33" s="8">
        <v>-3.2</v>
      </c>
      <c r="FH33" s="8">
        <v>-3.2</v>
      </c>
      <c r="FI33" s="8">
        <v>-4.5</v>
      </c>
      <c r="FJ33" s="8">
        <v>5.7</v>
      </c>
      <c r="FK33" s="8">
        <v>0</v>
      </c>
      <c r="FL33" s="8">
        <v>5.8</v>
      </c>
      <c r="FM33" s="8">
        <v>-13.1</v>
      </c>
      <c r="FN33" s="8">
        <v>-13.1</v>
      </c>
      <c r="FO33" s="8">
        <v>4.5999999999999996</v>
      </c>
      <c r="FP33" s="8">
        <v>-10</v>
      </c>
      <c r="FQ33" s="8">
        <v>9</v>
      </c>
      <c r="FR33" s="8">
        <v>-3.9</v>
      </c>
      <c r="FS33" s="8">
        <v>1.4</v>
      </c>
      <c r="FT33" s="8">
        <v>8.9</v>
      </c>
      <c r="FU33" s="8">
        <v>15.5</v>
      </c>
      <c r="FV33" s="8">
        <v>4</v>
      </c>
      <c r="FW33" s="8">
        <v>3</v>
      </c>
      <c r="FX33" s="8">
        <v>-14.1</v>
      </c>
      <c r="FY33" s="8">
        <v>12.5</v>
      </c>
      <c r="FZ33" s="8">
        <v>-2.1</v>
      </c>
      <c r="GA33" s="8">
        <v>-0.4</v>
      </c>
      <c r="GB33" s="8">
        <v>9.6999999999999993</v>
      </c>
      <c r="GC33" s="8">
        <v>19.899999999999999</v>
      </c>
      <c r="GD33" s="8">
        <v>5.4</v>
      </c>
      <c r="GE33" s="8">
        <v>0.8</v>
      </c>
      <c r="GF33" s="8">
        <v>2.6</v>
      </c>
      <c r="GG33" s="8">
        <v>4.0999999999999996</v>
      </c>
      <c r="GH33" s="8">
        <v>2.6</v>
      </c>
    </row>
  </sheetData>
  <sheetProtection sheet="1" objects="1" scenarios="1"/>
  <phoneticPr fontId="2" type="noConversion"/>
  <pageMargins left="0.75" right="0.75" top="1" bottom="1" header="0.5" footer="0.5"/>
  <legacyDrawing r:id="rId1"/>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X32"/>
  <sheetViews>
    <sheetView workbookViewId="0">
      <pane xSplit="1" ySplit="10" topLeftCell="B11" activePane="bottomRight" state="frozen"/>
      <selection pane="topRight" activeCell="B1" sqref="B1"/>
      <selection pane="bottomLeft" activeCell="A11" sqref="A11"/>
      <selection pane="bottomRight" activeCell="AJ63" sqref="AJ63"/>
    </sheetView>
  </sheetViews>
  <sheetFormatPr baseColWidth="10" defaultColWidth="14.6640625" defaultRowHeight="10" x14ac:dyDescent="0"/>
  <cols>
    <col min="1" max="16384" width="14.6640625" style="1"/>
  </cols>
  <sheetData>
    <row r="1" spans="1:50" s="2" customFormat="1" ht="99.75" customHeight="1">
      <c r="B1" s="3" t="s">
        <v>500</v>
      </c>
      <c r="C1" s="3" t="s">
        <v>499</v>
      </c>
      <c r="D1" s="3" t="s">
        <v>498</v>
      </c>
      <c r="E1" s="3" t="s">
        <v>497</v>
      </c>
      <c r="F1" s="3" t="s">
        <v>496</v>
      </c>
      <c r="G1" s="3" t="s">
        <v>495</v>
      </c>
      <c r="H1" s="3" t="s">
        <v>494</v>
      </c>
      <c r="I1" s="3" t="s">
        <v>493</v>
      </c>
      <c r="J1" s="3" t="s">
        <v>492</v>
      </c>
      <c r="K1" s="3" t="s">
        <v>491</v>
      </c>
      <c r="L1" s="3" t="s">
        <v>490</v>
      </c>
      <c r="M1" s="3" t="s">
        <v>489</v>
      </c>
      <c r="N1" s="3" t="s">
        <v>488</v>
      </c>
      <c r="O1" s="3" t="s">
        <v>487</v>
      </c>
      <c r="P1" s="3" t="s">
        <v>486</v>
      </c>
      <c r="Q1" s="3" t="s">
        <v>485</v>
      </c>
      <c r="R1" s="3" t="s">
        <v>484</v>
      </c>
      <c r="S1" s="3" t="s">
        <v>483</v>
      </c>
      <c r="T1" s="3" t="s">
        <v>482</v>
      </c>
      <c r="U1" s="3" t="s">
        <v>481</v>
      </c>
      <c r="V1" s="3" t="s">
        <v>480</v>
      </c>
      <c r="W1" s="3" t="s">
        <v>479</v>
      </c>
      <c r="X1" s="3" t="s">
        <v>478</v>
      </c>
      <c r="Y1" s="3" t="s">
        <v>477</v>
      </c>
      <c r="Z1" s="3" t="s">
        <v>476</v>
      </c>
      <c r="AA1" s="3" t="s">
        <v>475</v>
      </c>
      <c r="AB1" s="3" t="s">
        <v>474</v>
      </c>
      <c r="AC1" s="3" t="s">
        <v>473</v>
      </c>
      <c r="AD1" s="3" t="s">
        <v>472</v>
      </c>
      <c r="AE1" s="3" t="s">
        <v>471</v>
      </c>
      <c r="AF1" s="3" t="s">
        <v>470</v>
      </c>
      <c r="AG1" s="3" t="s">
        <v>469</v>
      </c>
      <c r="AH1" s="3" t="s">
        <v>468</v>
      </c>
      <c r="AI1" s="3" t="s">
        <v>467</v>
      </c>
      <c r="AJ1" s="3" t="s">
        <v>466</v>
      </c>
      <c r="AK1" s="3" t="s">
        <v>465</v>
      </c>
      <c r="AL1" s="3" t="s">
        <v>464</v>
      </c>
      <c r="AM1" s="3" t="s">
        <v>463</v>
      </c>
      <c r="AN1" s="3" t="s">
        <v>462</v>
      </c>
      <c r="AO1" s="3" t="s">
        <v>461</v>
      </c>
      <c r="AP1" s="3" t="s">
        <v>460</v>
      </c>
      <c r="AQ1" s="3" t="s">
        <v>459</v>
      </c>
      <c r="AR1" s="3" t="s">
        <v>458</v>
      </c>
      <c r="AS1" s="3" t="s">
        <v>457</v>
      </c>
      <c r="AT1" s="3" t="s">
        <v>456</v>
      </c>
      <c r="AU1" s="3" t="s">
        <v>455</v>
      </c>
      <c r="AV1" s="3" t="s">
        <v>454</v>
      </c>
      <c r="AW1" s="3" t="s">
        <v>453</v>
      </c>
      <c r="AX1" s="3" t="s">
        <v>452</v>
      </c>
    </row>
    <row r="2" spans="1:50">
      <c r="A2" s="4" t="s">
        <v>189</v>
      </c>
      <c r="B2" s="7" t="s">
        <v>198</v>
      </c>
      <c r="C2" s="7" t="s">
        <v>198</v>
      </c>
      <c r="D2" s="7" t="s">
        <v>198</v>
      </c>
      <c r="E2" s="7" t="s">
        <v>198</v>
      </c>
      <c r="F2" s="7" t="s">
        <v>198</v>
      </c>
      <c r="G2" s="7" t="s">
        <v>198</v>
      </c>
      <c r="H2" s="7" t="s">
        <v>198</v>
      </c>
      <c r="I2" s="7" t="s">
        <v>198</v>
      </c>
      <c r="J2" s="7" t="s">
        <v>198</v>
      </c>
      <c r="K2" s="7" t="s">
        <v>198</v>
      </c>
      <c r="L2" s="7" t="s">
        <v>198</v>
      </c>
      <c r="M2" s="7" t="s">
        <v>198</v>
      </c>
      <c r="N2" s="7" t="s">
        <v>198</v>
      </c>
      <c r="O2" s="7" t="s">
        <v>198</v>
      </c>
      <c r="P2" s="7" t="s">
        <v>198</v>
      </c>
      <c r="Q2" s="7" t="s">
        <v>198</v>
      </c>
      <c r="R2" s="7" t="s">
        <v>198</v>
      </c>
      <c r="S2" s="7" t="s">
        <v>198</v>
      </c>
      <c r="T2" s="7" t="s">
        <v>198</v>
      </c>
      <c r="U2" s="7" t="s">
        <v>198</v>
      </c>
      <c r="V2" s="7" t="s">
        <v>198</v>
      </c>
      <c r="W2" s="7" t="s">
        <v>198</v>
      </c>
      <c r="X2" s="7" t="s">
        <v>198</v>
      </c>
      <c r="Y2" s="7" t="s">
        <v>198</v>
      </c>
      <c r="Z2" s="7" t="s">
        <v>198</v>
      </c>
      <c r="AA2" s="7" t="s">
        <v>198</v>
      </c>
      <c r="AB2" s="7" t="s">
        <v>198</v>
      </c>
      <c r="AC2" s="7" t="s">
        <v>198</v>
      </c>
      <c r="AD2" s="7" t="s">
        <v>198</v>
      </c>
      <c r="AE2" s="7" t="s">
        <v>198</v>
      </c>
      <c r="AF2" s="7" t="s">
        <v>198</v>
      </c>
      <c r="AG2" s="7" t="s">
        <v>198</v>
      </c>
      <c r="AH2" s="7" t="s">
        <v>198</v>
      </c>
      <c r="AI2" s="7" t="s">
        <v>198</v>
      </c>
      <c r="AJ2" s="7" t="s">
        <v>198</v>
      </c>
      <c r="AK2" s="7" t="s">
        <v>198</v>
      </c>
      <c r="AL2" s="7" t="s">
        <v>198</v>
      </c>
      <c r="AM2" s="7" t="s">
        <v>198</v>
      </c>
      <c r="AN2" s="7" t="s">
        <v>198</v>
      </c>
      <c r="AO2" s="7" t="s">
        <v>198</v>
      </c>
      <c r="AP2" s="7" t="s">
        <v>198</v>
      </c>
      <c r="AQ2" s="7" t="s">
        <v>198</v>
      </c>
      <c r="AR2" s="7" t="s">
        <v>198</v>
      </c>
      <c r="AS2" s="7" t="s">
        <v>198</v>
      </c>
      <c r="AT2" s="7" t="s">
        <v>198</v>
      </c>
      <c r="AU2" s="7" t="s">
        <v>198</v>
      </c>
      <c r="AV2" s="7" t="s">
        <v>198</v>
      </c>
      <c r="AW2" s="7" t="s">
        <v>198</v>
      </c>
      <c r="AX2" s="7" t="s">
        <v>198</v>
      </c>
    </row>
    <row r="3" spans="1:50">
      <c r="A3" s="4" t="s">
        <v>190</v>
      </c>
      <c r="B3" s="7" t="s">
        <v>199</v>
      </c>
      <c r="C3" s="7" t="s">
        <v>199</v>
      </c>
      <c r="D3" s="7" t="s">
        <v>199</v>
      </c>
      <c r="E3" s="7" t="s">
        <v>199</v>
      </c>
      <c r="F3" s="7" t="s">
        <v>199</v>
      </c>
      <c r="G3" s="7" t="s">
        <v>199</v>
      </c>
      <c r="H3" s="7" t="s">
        <v>199</v>
      </c>
      <c r="I3" s="7" t="s">
        <v>199</v>
      </c>
      <c r="J3" s="7" t="s">
        <v>199</v>
      </c>
      <c r="K3" s="7" t="s">
        <v>199</v>
      </c>
      <c r="L3" s="7" t="s">
        <v>199</v>
      </c>
      <c r="M3" s="7" t="s">
        <v>199</v>
      </c>
      <c r="N3" s="7" t="s">
        <v>199</v>
      </c>
      <c r="O3" s="7" t="s">
        <v>199</v>
      </c>
      <c r="P3" s="7" t="s">
        <v>199</v>
      </c>
      <c r="Q3" s="7" t="s">
        <v>199</v>
      </c>
      <c r="R3" s="7" t="s">
        <v>199</v>
      </c>
      <c r="S3" s="7" t="s">
        <v>199</v>
      </c>
      <c r="T3" s="7" t="s">
        <v>199</v>
      </c>
      <c r="U3" s="7" t="s">
        <v>199</v>
      </c>
      <c r="V3" s="7" t="s">
        <v>199</v>
      </c>
      <c r="W3" s="7" t="s">
        <v>199</v>
      </c>
      <c r="X3" s="7" t="s">
        <v>199</v>
      </c>
      <c r="Y3" s="7" t="s">
        <v>199</v>
      </c>
      <c r="Z3" s="7" t="s">
        <v>199</v>
      </c>
      <c r="AA3" s="7" t="s">
        <v>199</v>
      </c>
      <c r="AB3" s="7" t="s">
        <v>199</v>
      </c>
      <c r="AC3" s="7" t="s">
        <v>199</v>
      </c>
      <c r="AD3" s="7" t="s">
        <v>199</v>
      </c>
      <c r="AE3" s="7" t="s">
        <v>199</v>
      </c>
      <c r="AF3" s="7" t="s">
        <v>199</v>
      </c>
      <c r="AG3" s="7" t="s">
        <v>199</v>
      </c>
      <c r="AH3" s="7" t="s">
        <v>199</v>
      </c>
      <c r="AI3" s="7" t="s">
        <v>199</v>
      </c>
      <c r="AJ3" s="7" t="s">
        <v>199</v>
      </c>
      <c r="AK3" s="7" t="s">
        <v>199</v>
      </c>
      <c r="AL3" s="7" t="s">
        <v>199</v>
      </c>
      <c r="AM3" s="7" t="s">
        <v>199</v>
      </c>
      <c r="AN3" s="7" t="s">
        <v>199</v>
      </c>
      <c r="AO3" s="7" t="s">
        <v>199</v>
      </c>
      <c r="AP3" s="7" t="s">
        <v>199</v>
      </c>
      <c r="AQ3" s="7" t="s">
        <v>199</v>
      </c>
      <c r="AR3" s="7" t="s">
        <v>199</v>
      </c>
      <c r="AS3" s="7" t="s">
        <v>199</v>
      </c>
      <c r="AT3" s="7" t="s">
        <v>199</v>
      </c>
      <c r="AU3" s="7" t="s">
        <v>199</v>
      </c>
      <c r="AV3" s="7" t="s">
        <v>199</v>
      </c>
      <c r="AW3" s="7" t="s">
        <v>199</v>
      </c>
      <c r="AX3" s="7" t="s">
        <v>199</v>
      </c>
    </row>
    <row r="4" spans="1:50">
      <c r="A4" s="4" t="s">
        <v>191</v>
      </c>
      <c r="B4" s="7" t="s">
        <v>200</v>
      </c>
      <c r="C4" s="7" t="s">
        <v>200</v>
      </c>
      <c r="D4" s="7" t="s">
        <v>200</v>
      </c>
      <c r="E4" s="7" t="s">
        <v>200</v>
      </c>
      <c r="F4" s="7" t="s">
        <v>200</v>
      </c>
      <c r="G4" s="7" t="s">
        <v>200</v>
      </c>
      <c r="H4" s="7" t="s">
        <v>200</v>
      </c>
      <c r="I4" s="7" t="s">
        <v>200</v>
      </c>
      <c r="J4" s="7" t="s">
        <v>200</v>
      </c>
      <c r="K4" s="7" t="s">
        <v>200</v>
      </c>
      <c r="L4" s="7" t="s">
        <v>200</v>
      </c>
      <c r="M4" s="7" t="s">
        <v>200</v>
      </c>
      <c r="N4" s="7" t="s">
        <v>200</v>
      </c>
      <c r="O4" s="7" t="s">
        <v>200</v>
      </c>
      <c r="P4" s="7" t="s">
        <v>200</v>
      </c>
      <c r="Q4" s="7" t="s">
        <v>200</v>
      </c>
      <c r="R4" s="7" t="s">
        <v>200</v>
      </c>
      <c r="S4" s="7" t="s">
        <v>200</v>
      </c>
      <c r="T4" s="7" t="s">
        <v>200</v>
      </c>
      <c r="U4" s="7" t="s">
        <v>200</v>
      </c>
      <c r="V4" s="7" t="s">
        <v>200</v>
      </c>
      <c r="W4" s="7" t="s">
        <v>200</v>
      </c>
      <c r="X4" s="7" t="s">
        <v>200</v>
      </c>
      <c r="Y4" s="7" t="s">
        <v>200</v>
      </c>
      <c r="Z4" s="7" t="s">
        <v>200</v>
      </c>
      <c r="AA4" s="7" t="s">
        <v>200</v>
      </c>
      <c r="AB4" s="7" t="s">
        <v>200</v>
      </c>
      <c r="AC4" s="7" t="s">
        <v>200</v>
      </c>
      <c r="AD4" s="7" t="s">
        <v>200</v>
      </c>
      <c r="AE4" s="7" t="s">
        <v>200</v>
      </c>
      <c r="AF4" s="7" t="s">
        <v>200</v>
      </c>
      <c r="AG4" s="7" t="s">
        <v>200</v>
      </c>
      <c r="AH4" s="7" t="s">
        <v>200</v>
      </c>
      <c r="AI4" s="7" t="s">
        <v>200</v>
      </c>
      <c r="AJ4" s="7" t="s">
        <v>200</v>
      </c>
      <c r="AK4" s="7" t="s">
        <v>200</v>
      </c>
      <c r="AL4" s="7" t="s">
        <v>200</v>
      </c>
      <c r="AM4" s="7" t="s">
        <v>200</v>
      </c>
      <c r="AN4" s="7" t="s">
        <v>200</v>
      </c>
      <c r="AO4" s="7" t="s">
        <v>200</v>
      </c>
      <c r="AP4" s="7" t="s">
        <v>200</v>
      </c>
      <c r="AQ4" s="7" t="s">
        <v>200</v>
      </c>
      <c r="AR4" s="7" t="s">
        <v>200</v>
      </c>
      <c r="AS4" s="7" t="s">
        <v>200</v>
      </c>
      <c r="AT4" s="7" t="s">
        <v>200</v>
      </c>
      <c r="AU4" s="7" t="s">
        <v>200</v>
      </c>
      <c r="AV4" s="7" t="s">
        <v>200</v>
      </c>
      <c r="AW4" s="7" t="s">
        <v>200</v>
      </c>
      <c r="AX4" s="7" t="s">
        <v>200</v>
      </c>
    </row>
    <row r="5" spans="1:50">
      <c r="A5" s="4" t="s">
        <v>192</v>
      </c>
      <c r="B5" s="7" t="s">
        <v>201</v>
      </c>
      <c r="C5" s="7" t="s">
        <v>201</v>
      </c>
      <c r="D5" s="7" t="s">
        <v>201</v>
      </c>
      <c r="E5" s="7" t="s">
        <v>201</v>
      </c>
      <c r="F5" s="7" t="s">
        <v>201</v>
      </c>
      <c r="G5" s="7" t="s">
        <v>201</v>
      </c>
      <c r="H5" s="7" t="s">
        <v>201</v>
      </c>
      <c r="I5" s="7" t="s">
        <v>201</v>
      </c>
      <c r="J5" s="7" t="s">
        <v>201</v>
      </c>
      <c r="K5" s="7" t="s">
        <v>201</v>
      </c>
      <c r="L5" s="7" t="s">
        <v>201</v>
      </c>
      <c r="M5" s="7" t="s">
        <v>201</v>
      </c>
      <c r="N5" s="7" t="s">
        <v>201</v>
      </c>
      <c r="O5" s="7" t="s">
        <v>201</v>
      </c>
      <c r="P5" s="7" t="s">
        <v>201</v>
      </c>
      <c r="Q5" s="7" t="s">
        <v>201</v>
      </c>
      <c r="R5" s="7" t="s">
        <v>201</v>
      </c>
      <c r="S5" s="7" t="s">
        <v>201</v>
      </c>
      <c r="T5" s="7" t="s">
        <v>201</v>
      </c>
      <c r="U5" s="7" t="s">
        <v>201</v>
      </c>
      <c r="V5" s="7" t="s">
        <v>201</v>
      </c>
      <c r="W5" s="7" t="s">
        <v>201</v>
      </c>
      <c r="X5" s="7" t="s">
        <v>201</v>
      </c>
      <c r="Y5" s="7" t="s">
        <v>201</v>
      </c>
      <c r="Z5" s="7" t="s">
        <v>201</v>
      </c>
      <c r="AA5" s="7" t="s">
        <v>201</v>
      </c>
      <c r="AB5" s="7" t="s">
        <v>201</v>
      </c>
      <c r="AC5" s="7" t="s">
        <v>201</v>
      </c>
      <c r="AD5" s="7" t="s">
        <v>201</v>
      </c>
      <c r="AE5" s="7" t="s">
        <v>201</v>
      </c>
      <c r="AF5" s="7" t="s">
        <v>201</v>
      </c>
      <c r="AG5" s="7" t="s">
        <v>201</v>
      </c>
      <c r="AH5" s="7" t="s">
        <v>201</v>
      </c>
      <c r="AI5" s="7" t="s">
        <v>201</v>
      </c>
      <c r="AJ5" s="7" t="s">
        <v>201</v>
      </c>
      <c r="AK5" s="7" t="s">
        <v>201</v>
      </c>
      <c r="AL5" s="7" t="s">
        <v>201</v>
      </c>
      <c r="AM5" s="7" t="s">
        <v>201</v>
      </c>
      <c r="AN5" s="7" t="s">
        <v>201</v>
      </c>
      <c r="AO5" s="7" t="s">
        <v>201</v>
      </c>
      <c r="AP5" s="7" t="s">
        <v>201</v>
      </c>
      <c r="AQ5" s="7" t="s">
        <v>201</v>
      </c>
      <c r="AR5" s="7" t="s">
        <v>201</v>
      </c>
      <c r="AS5" s="7" t="s">
        <v>201</v>
      </c>
      <c r="AT5" s="7" t="s">
        <v>201</v>
      </c>
      <c r="AU5" s="7" t="s">
        <v>201</v>
      </c>
      <c r="AV5" s="7" t="s">
        <v>201</v>
      </c>
      <c r="AW5" s="7" t="s">
        <v>201</v>
      </c>
      <c r="AX5" s="7" t="s">
        <v>201</v>
      </c>
    </row>
    <row r="6" spans="1:50">
      <c r="A6" s="4" t="s">
        <v>193</v>
      </c>
      <c r="B6" s="1">
        <v>6</v>
      </c>
      <c r="C6" s="1">
        <v>6</v>
      </c>
      <c r="D6" s="1">
        <v>6</v>
      </c>
      <c r="E6" s="1">
        <v>6</v>
      </c>
      <c r="F6" s="1">
        <v>6</v>
      </c>
      <c r="G6" s="1">
        <v>6</v>
      </c>
      <c r="H6" s="1">
        <v>6</v>
      </c>
      <c r="I6" s="1">
        <v>6</v>
      </c>
      <c r="J6" s="1">
        <v>6</v>
      </c>
      <c r="K6" s="1">
        <v>6</v>
      </c>
      <c r="L6" s="1">
        <v>6</v>
      </c>
      <c r="M6" s="1">
        <v>6</v>
      </c>
      <c r="N6" s="1">
        <v>6</v>
      </c>
      <c r="O6" s="1">
        <v>6</v>
      </c>
      <c r="P6" s="1">
        <v>6</v>
      </c>
      <c r="Q6" s="1">
        <v>6</v>
      </c>
      <c r="R6" s="1">
        <v>6</v>
      </c>
      <c r="S6" s="1">
        <v>6</v>
      </c>
      <c r="T6" s="1">
        <v>6</v>
      </c>
      <c r="U6" s="1">
        <v>6</v>
      </c>
      <c r="V6" s="1">
        <v>6</v>
      </c>
      <c r="W6" s="1">
        <v>6</v>
      </c>
      <c r="X6" s="1">
        <v>6</v>
      </c>
      <c r="Y6" s="1">
        <v>6</v>
      </c>
      <c r="Z6" s="1">
        <v>6</v>
      </c>
      <c r="AA6" s="1">
        <v>6</v>
      </c>
      <c r="AB6" s="1">
        <v>6</v>
      </c>
      <c r="AC6" s="1">
        <v>6</v>
      </c>
      <c r="AD6" s="1">
        <v>6</v>
      </c>
      <c r="AE6" s="1">
        <v>6</v>
      </c>
      <c r="AF6" s="1">
        <v>6</v>
      </c>
      <c r="AG6" s="1">
        <v>6</v>
      </c>
      <c r="AH6" s="1">
        <v>6</v>
      </c>
      <c r="AI6" s="1">
        <v>6</v>
      </c>
      <c r="AJ6" s="1">
        <v>6</v>
      </c>
      <c r="AK6" s="1">
        <v>6</v>
      </c>
      <c r="AL6" s="1">
        <v>6</v>
      </c>
      <c r="AM6" s="1">
        <v>6</v>
      </c>
      <c r="AN6" s="1">
        <v>6</v>
      </c>
      <c r="AO6" s="1">
        <v>6</v>
      </c>
      <c r="AP6" s="1">
        <v>6</v>
      </c>
      <c r="AQ6" s="1">
        <v>6</v>
      </c>
      <c r="AR6" s="1">
        <v>6</v>
      </c>
      <c r="AS6" s="1">
        <v>6</v>
      </c>
      <c r="AT6" s="1">
        <v>6</v>
      </c>
      <c r="AU6" s="1">
        <v>6</v>
      </c>
      <c r="AV6" s="1">
        <v>6</v>
      </c>
      <c r="AW6" s="1">
        <v>6</v>
      </c>
      <c r="AX6" s="1">
        <v>6</v>
      </c>
    </row>
    <row r="7" spans="1:50" s="6" customFormat="1">
      <c r="A7" s="5" t="s">
        <v>194</v>
      </c>
      <c r="B7" s="6">
        <v>33025</v>
      </c>
      <c r="C7" s="6">
        <v>33025</v>
      </c>
      <c r="D7" s="6">
        <v>33025</v>
      </c>
      <c r="E7" s="6">
        <v>33025</v>
      </c>
      <c r="F7" s="6">
        <v>33025</v>
      </c>
      <c r="G7" s="6">
        <v>33025</v>
      </c>
      <c r="H7" s="6">
        <v>33025</v>
      </c>
      <c r="I7" s="6">
        <v>33025</v>
      </c>
      <c r="J7" s="6">
        <v>33025</v>
      </c>
      <c r="K7" s="6">
        <v>33025</v>
      </c>
      <c r="L7" s="6">
        <v>33025</v>
      </c>
      <c r="M7" s="6">
        <v>33025</v>
      </c>
      <c r="N7" s="6">
        <v>33025</v>
      </c>
      <c r="O7" s="6">
        <v>33025</v>
      </c>
      <c r="P7" s="6">
        <v>33025</v>
      </c>
      <c r="Q7" s="6">
        <v>33025</v>
      </c>
      <c r="R7" s="6">
        <v>33025</v>
      </c>
      <c r="S7" s="6">
        <v>33025</v>
      </c>
      <c r="T7" s="6">
        <v>33025</v>
      </c>
      <c r="U7" s="6">
        <v>33025</v>
      </c>
      <c r="V7" s="6">
        <v>33025</v>
      </c>
      <c r="W7" s="6">
        <v>33025</v>
      </c>
      <c r="X7" s="6">
        <v>33025</v>
      </c>
      <c r="Y7" s="6">
        <v>33025</v>
      </c>
      <c r="Z7" s="6">
        <v>33025</v>
      </c>
      <c r="AA7" s="6">
        <v>33025</v>
      </c>
      <c r="AB7" s="6">
        <v>33025</v>
      </c>
      <c r="AC7" s="6">
        <v>33025</v>
      </c>
      <c r="AD7" s="6">
        <v>33025</v>
      </c>
      <c r="AE7" s="6">
        <v>33025</v>
      </c>
      <c r="AF7" s="6">
        <v>33025</v>
      </c>
      <c r="AG7" s="6">
        <v>33025</v>
      </c>
      <c r="AH7" s="6">
        <v>33025</v>
      </c>
      <c r="AI7" s="6">
        <v>33025</v>
      </c>
      <c r="AJ7" s="6">
        <v>33025</v>
      </c>
      <c r="AK7" s="6">
        <v>33025</v>
      </c>
      <c r="AL7" s="6">
        <v>33025</v>
      </c>
      <c r="AM7" s="6">
        <v>33025</v>
      </c>
      <c r="AN7" s="6">
        <v>33025</v>
      </c>
      <c r="AO7" s="6">
        <v>33025</v>
      </c>
      <c r="AP7" s="6">
        <v>33025</v>
      </c>
      <c r="AQ7" s="6">
        <v>33025</v>
      </c>
      <c r="AR7" s="6">
        <v>33025</v>
      </c>
      <c r="AS7" s="6">
        <v>33025</v>
      </c>
      <c r="AT7" s="6">
        <v>33025</v>
      </c>
      <c r="AU7" s="6">
        <v>33025</v>
      </c>
      <c r="AV7" s="6">
        <v>33025</v>
      </c>
      <c r="AW7" s="6">
        <v>33025</v>
      </c>
      <c r="AX7" s="6">
        <v>33025</v>
      </c>
    </row>
    <row r="8" spans="1:50" s="6" customFormat="1">
      <c r="A8" s="5" t="s">
        <v>195</v>
      </c>
      <c r="B8" s="6">
        <v>40695</v>
      </c>
      <c r="C8" s="6">
        <v>40695</v>
      </c>
      <c r="D8" s="6">
        <v>40695</v>
      </c>
      <c r="E8" s="6">
        <v>40695</v>
      </c>
      <c r="F8" s="6">
        <v>40695</v>
      </c>
      <c r="G8" s="6">
        <v>40695</v>
      </c>
      <c r="H8" s="6">
        <v>40695</v>
      </c>
      <c r="I8" s="6">
        <v>40695</v>
      </c>
      <c r="J8" s="6">
        <v>40695</v>
      </c>
      <c r="K8" s="6">
        <v>40695</v>
      </c>
      <c r="L8" s="6">
        <v>40695</v>
      </c>
      <c r="M8" s="6">
        <v>40695</v>
      </c>
      <c r="N8" s="6">
        <v>40695</v>
      </c>
      <c r="O8" s="6">
        <v>40695</v>
      </c>
      <c r="P8" s="6">
        <v>40695</v>
      </c>
      <c r="Q8" s="6">
        <v>40695</v>
      </c>
      <c r="R8" s="6">
        <v>40695</v>
      </c>
      <c r="S8" s="6">
        <v>40695</v>
      </c>
      <c r="T8" s="6">
        <v>40695</v>
      </c>
      <c r="U8" s="6">
        <v>40695</v>
      </c>
      <c r="V8" s="6">
        <v>40695</v>
      </c>
      <c r="W8" s="6">
        <v>40695</v>
      </c>
      <c r="X8" s="6">
        <v>40695</v>
      </c>
      <c r="Y8" s="6">
        <v>40695</v>
      </c>
      <c r="Z8" s="6">
        <v>40695</v>
      </c>
      <c r="AA8" s="6">
        <v>40695</v>
      </c>
      <c r="AB8" s="6">
        <v>40695</v>
      </c>
      <c r="AC8" s="6">
        <v>40695</v>
      </c>
      <c r="AD8" s="6">
        <v>40695</v>
      </c>
      <c r="AE8" s="6">
        <v>40695</v>
      </c>
      <c r="AF8" s="6">
        <v>40695</v>
      </c>
      <c r="AG8" s="6">
        <v>40695</v>
      </c>
      <c r="AH8" s="6">
        <v>40695</v>
      </c>
      <c r="AI8" s="6">
        <v>40695</v>
      </c>
      <c r="AJ8" s="6">
        <v>40695</v>
      </c>
      <c r="AK8" s="6">
        <v>40695</v>
      </c>
      <c r="AL8" s="6">
        <v>40695</v>
      </c>
      <c r="AM8" s="6">
        <v>40695</v>
      </c>
      <c r="AN8" s="6">
        <v>40695</v>
      </c>
      <c r="AO8" s="6">
        <v>40695</v>
      </c>
      <c r="AP8" s="6">
        <v>40695</v>
      </c>
      <c r="AQ8" s="6">
        <v>40695</v>
      </c>
      <c r="AR8" s="6">
        <v>40695</v>
      </c>
      <c r="AS8" s="6">
        <v>40695</v>
      </c>
      <c r="AT8" s="6">
        <v>40695</v>
      </c>
      <c r="AU8" s="6">
        <v>40695</v>
      </c>
      <c r="AV8" s="6">
        <v>40695</v>
      </c>
      <c r="AW8" s="6">
        <v>40695</v>
      </c>
      <c r="AX8" s="6">
        <v>40695</v>
      </c>
    </row>
    <row r="9" spans="1:50">
      <c r="A9" s="4" t="s">
        <v>196</v>
      </c>
      <c r="B9" s="1">
        <v>22</v>
      </c>
      <c r="C9" s="1">
        <v>22</v>
      </c>
      <c r="D9" s="1">
        <v>22</v>
      </c>
      <c r="E9" s="1">
        <v>22</v>
      </c>
      <c r="F9" s="1">
        <v>22</v>
      </c>
      <c r="G9" s="1">
        <v>22</v>
      </c>
      <c r="H9" s="1">
        <v>22</v>
      </c>
      <c r="I9" s="1">
        <v>22</v>
      </c>
      <c r="J9" s="1">
        <v>22</v>
      </c>
      <c r="K9" s="1">
        <v>22</v>
      </c>
      <c r="L9" s="1">
        <v>22</v>
      </c>
      <c r="M9" s="1">
        <v>22</v>
      </c>
      <c r="N9" s="1">
        <v>22</v>
      </c>
      <c r="O9" s="1">
        <v>22</v>
      </c>
      <c r="P9" s="1">
        <v>22</v>
      </c>
      <c r="Q9" s="1">
        <v>22</v>
      </c>
      <c r="R9" s="1">
        <v>22</v>
      </c>
      <c r="S9" s="1">
        <v>22</v>
      </c>
      <c r="T9" s="1">
        <v>22</v>
      </c>
      <c r="U9" s="1">
        <v>22</v>
      </c>
      <c r="V9" s="1">
        <v>22</v>
      </c>
      <c r="W9" s="1">
        <v>22</v>
      </c>
      <c r="X9" s="1">
        <v>22</v>
      </c>
      <c r="Y9" s="1">
        <v>22</v>
      </c>
      <c r="Z9" s="1">
        <v>22</v>
      </c>
      <c r="AA9" s="1">
        <v>22</v>
      </c>
      <c r="AB9" s="1">
        <v>22</v>
      </c>
      <c r="AC9" s="1">
        <v>22</v>
      </c>
      <c r="AD9" s="1">
        <v>22</v>
      </c>
      <c r="AE9" s="1">
        <v>22</v>
      </c>
      <c r="AF9" s="1">
        <v>22</v>
      </c>
      <c r="AG9" s="1">
        <v>22</v>
      </c>
      <c r="AH9" s="1">
        <v>22</v>
      </c>
      <c r="AI9" s="1">
        <v>22</v>
      </c>
      <c r="AJ9" s="1">
        <v>22</v>
      </c>
      <c r="AK9" s="1">
        <v>22</v>
      </c>
      <c r="AL9" s="1">
        <v>22</v>
      </c>
      <c r="AM9" s="1">
        <v>22</v>
      </c>
      <c r="AN9" s="1">
        <v>22</v>
      </c>
      <c r="AO9" s="1">
        <v>22</v>
      </c>
      <c r="AP9" s="1">
        <v>22</v>
      </c>
      <c r="AQ9" s="1">
        <v>22</v>
      </c>
      <c r="AR9" s="1">
        <v>22</v>
      </c>
      <c r="AS9" s="1">
        <v>22</v>
      </c>
      <c r="AT9" s="1">
        <v>22</v>
      </c>
      <c r="AU9" s="1">
        <v>22</v>
      </c>
      <c r="AV9" s="1">
        <v>22</v>
      </c>
      <c r="AW9" s="1">
        <v>22</v>
      </c>
      <c r="AX9" s="1">
        <v>22</v>
      </c>
    </row>
    <row r="10" spans="1:50">
      <c r="A10" s="4" t="s">
        <v>197</v>
      </c>
      <c r="B10" s="7" t="s">
        <v>451</v>
      </c>
      <c r="C10" s="7" t="s">
        <v>450</v>
      </c>
      <c r="D10" s="7" t="s">
        <v>449</v>
      </c>
      <c r="E10" s="7" t="s">
        <v>448</v>
      </c>
      <c r="F10" s="7" t="s">
        <v>447</v>
      </c>
      <c r="G10" s="7" t="s">
        <v>446</v>
      </c>
      <c r="H10" s="7" t="s">
        <v>445</v>
      </c>
      <c r="I10" s="7" t="s">
        <v>444</v>
      </c>
      <c r="J10" s="7" t="s">
        <v>443</v>
      </c>
      <c r="K10" s="7" t="s">
        <v>442</v>
      </c>
      <c r="L10" s="7" t="s">
        <v>441</v>
      </c>
      <c r="M10" s="7" t="s">
        <v>440</v>
      </c>
      <c r="N10" s="7" t="s">
        <v>439</v>
      </c>
      <c r="O10" s="7" t="s">
        <v>438</v>
      </c>
      <c r="P10" s="7" t="s">
        <v>437</v>
      </c>
      <c r="Q10" s="7" t="s">
        <v>436</v>
      </c>
      <c r="R10" s="7" t="s">
        <v>435</v>
      </c>
      <c r="S10" s="7" t="s">
        <v>434</v>
      </c>
      <c r="T10" s="7" t="s">
        <v>433</v>
      </c>
      <c r="U10" s="7" t="s">
        <v>432</v>
      </c>
      <c r="V10" s="7" t="s">
        <v>431</v>
      </c>
      <c r="W10" s="7" t="s">
        <v>430</v>
      </c>
      <c r="X10" s="7" t="s">
        <v>429</v>
      </c>
      <c r="Y10" s="7" t="s">
        <v>428</v>
      </c>
      <c r="Z10" s="7" t="s">
        <v>427</v>
      </c>
      <c r="AA10" s="7" t="s">
        <v>426</v>
      </c>
      <c r="AB10" s="7" t="s">
        <v>425</v>
      </c>
      <c r="AC10" s="7" t="s">
        <v>424</v>
      </c>
      <c r="AD10" s="7" t="s">
        <v>423</v>
      </c>
      <c r="AE10" s="7" t="s">
        <v>422</v>
      </c>
      <c r="AF10" s="7" t="s">
        <v>421</v>
      </c>
      <c r="AG10" s="7" t="s">
        <v>420</v>
      </c>
      <c r="AH10" s="7" t="s">
        <v>419</v>
      </c>
      <c r="AI10" s="7" t="s">
        <v>418</v>
      </c>
      <c r="AJ10" s="7" t="s">
        <v>417</v>
      </c>
      <c r="AK10" s="7" t="s">
        <v>416</v>
      </c>
      <c r="AL10" s="7" t="s">
        <v>415</v>
      </c>
      <c r="AM10" s="7" t="s">
        <v>414</v>
      </c>
      <c r="AN10" s="7" t="s">
        <v>413</v>
      </c>
      <c r="AO10" s="7" t="s">
        <v>412</v>
      </c>
      <c r="AP10" s="7" t="s">
        <v>411</v>
      </c>
      <c r="AQ10" s="7" t="s">
        <v>410</v>
      </c>
      <c r="AR10" s="7" t="s">
        <v>409</v>
      </c>
      <c r="AS10" s="7" t="s">
        <v>408</v>
      </c>
      <c r="AT10" s="7" t="s">
        <v>407</v>
      </c>
      <c r="AU10" s="7" t="s">
        <v>406</v>
      </c>
      <c r="AV10" s="7" t="s">
        <v>405</v>
      </c>
      <c r="AW10" s="7" t="s">
        <v>404</v>
      </c>
      <c r="AX10" s="7" t="s">
        <v>403</v>
      </c>
    </row>
    <row r="11" spans="1:50">
      <c r="A11" s="9">
        <v>33025</v>
      </c>
      <c r="B11" s="8">
        <v>2097.3000000000002</v>
      </c>
      <c r="C11" s="8">
        <v>50.3</v>
      </c>
      <c r="D11" s="8">
        <v>7.3</v>
      </c>
      <c r="E11" s="8">
        <v>10.9</v>
      </c>
      <c r="F11" s="8">
        <v>130.9</v>
      </c>
      <c r="G11" s="8">
        <v>-78.400000000000006</v>
      </c>
      <c r="H11" s="8">
        <v>2218.3000000000002</v>
      </c>
      <c r="I11" s="8">
        <v>1257</v>
      </c>
      <c r="J11" s="8">
        <v>50.3</v>
      </c>
      <c r="K11" s="8">
        <v>0</v>
      </c>
      <c r="L11" s="8">
        <v>0</v>
      </c>
      <c r="M11" s="8">
        <v>78.7</v>
      </c>
      <c r="N11" s="8">
        <v>-19.600000000000001</v>
      </c>
      <c r="O11" s="8">
        <v>1366.4</v>
      </c>
      <c r="P11" s="8">
        <v>666.1</v>
      </c>
      <c r="Q11" s="8">
        <v>0</v>
      </c>
      <c r="R11" s="8">
        <v>0</v>
      </c>
      <c r="S11" s="8">
        <v>7.8</v>
      </c>
      <c r="T11" s="8">
        <v>41.1</v>
      </c>
      <c r="U11" s="8">
        <v>-34.700000000000003</v>
      </c>
      <c r="V11" s="8">
        <v>680.3</v>
      </c>
      <c r="W11" s="8">
        <v>71.7</v>
      </c>
      <c r="X11" s="8">
        <v>0</v>
      </c>
      <c r="Y11" s="8">
        <v>0</v>
      </c>
      <c r="Z11" s="8">
        <v>3.1</v>
      </c>
      <c r="AA11" s="8">
        <v>4.5</v>
      </c>
      <c r="AB11" s="8">
        <v>-19.399999999999999</v>
      </c>
      <c r="AC11" s="8">
        <v>59.9</v>
      </c>
      <c r="AD11" s="8">
        <v>102.5</v>
      </c>
      <c r="AE11" s="8">
        <v>0</v>
      </c>
      <c r="AF11" s="8">
        <v>7.3</v>
      </c>
      <c r="AG11" s="8">
        <v>0</v>
      </c>
      <c r="AH11" s="8">
        <v>6.5</v>
      </c>
      <c r="AI11" s="8">
        <v>-4.5999999999999996</v>
      </c>
      <c r="AJ11" s="8">
        <v>111.7</v>
      </c>
      <c r="AK11" s="8">
        <v>252.1</v>
      </c>
      <c r="AL11" s="8">
        <v>0</v>
      </c>
      <c r="AM11" s="8">
        <v>29.6</v>
      </c>
      <c r="AN11" s="8">
        <v>0</v>
      </c>
      <c r="AO11" s="8">
        <v>16.399999999999999</v>
      </c>
      <c r="AP11" s="8">
        <v>-14</v>
      </c>
      <c r="AQ11" s="8">
        <v>284.2</v>
      </c>
      <c r="AR11" s="8">
        <v>1845.2</v>
      </c>
      <c r="AS11" s="8">
        <v>50.3</v>
      </c>
      <c r="AT11" s="8">
        <v>-22.3</v>
      </c>
      <c r="AU11" s="8">
        <v>10.9</v>
      </c>
      <c r="AV11" s="8">
        <v>114.5</v>
      </c>
      <c r="AW11" s="8">
        <v>-64.400000000000006</v>
      </c>
      <c r="AX11" s="8">
        <v>1934.1</v>
      </c>
    </row>
    <row r="12" spans="1:50">
      <c r="A12" s="9">
        <v>33390</v>
      </c>
      <c r="B12" s="8">
        <v>2218.3000000000002</v>
      </c>
      <c r="C12" s="8">
        <v>31.6</v>
      </c>
      <c r="D12" s="8">
        <v>0.8</v>
      </c>
      <c r="E12" s="8">
        <v>8</v>
      </c>
      <c r="F12" s="8">
        <v>91.6</v>
      </c>
      <c r="G12" s="8">
        <v>-85.9</v>
      </c>
      <c r="H12" s="8">
        <v>2264.3000000000002</v>
      </c>
      <c r="I12" s="8">
        <v>1366.4</v>
      </c>
      <c r="J12" s="8">
        <v>31.6</v>
      </c>
      <c r="K12" s="8">
        <v>0</v>
      </c>
      <c r="L12" s="8">
        <v>0</v>
      </c>
      <c r="M12" s="8">
        <v>56.5</v>
      </c>
      <c r="N12" s="8">
        <v>-47.8</v>
      </c>
      <c r="O12" s="8">
        <v>1406.7</v>
      </c>
      <c r="P12" s="8">
        <v>680.3</v>
      </c>
      <c r="Q12" s="8">
        <v>0</v>
      </c>
      <c r="R12" s="8">
        <v>0</v>
      </c>
      <c r="S12" s="8">
        <v>6.2</v>
      </c>
      <c r="T12" s="8">
        <v>28</v>
      </c>
      <c r="U12" s="8">
        <v>-33.4</v>
      </c>
      <c r="V12" s="8">
        <v>681.1</v>
      </c>
      <c r="W12" s="8">
        <v>59.9</v>
      </c>
      <c r="X12" s="8">
        <v>0</v>
      </c>
      <c r="Y12" s="8">
        <v>0</v>
      </c>
      <c r="Z12" s="8">
        <v>1.7</v>
      </c>
      <c r="AA12" s="8">
        <v>2.5</v>
      </c>
      <c r="AB12" s="8">
        <v>-0.8</v>
      </c>
      <c r="AC12" s="8">
        <v>63.3</v>
      </c>
      <c r="AD12" s="8">
        <v>111.7</v>
      </c>
      <c r="AE12" s="8">
        <v>0</v>
      </c>
      <c r="AF12" s="8">
        <v>0.8</v>
      </c>
      <c r="AG12" s="8">
        <v>0</v>
      </c>
      <c r="AH12" s="8">
        <v>4.5999999999999996</v>
      </c>
      <c r="AI12" s="8">
        <v>-3.9</v>
      </c>
      <c r="AJ12" s="8">
        <v>113.2</v>
      </c>
      <c r="AK12" s="8">
        <v>284.2</v>
      </c>
      <c r="AL12" s="8">
        <v>0</v>
      </c>
      <c r="AM12" s="8">
        <v>17.899999999999999</v>
      </c>
      <c r="AN12" s="8">
        <v>0</v>
      </c>
      <c r="AO12" s="8">
        <v>12</v>
      </c>
      <c r="AP12" s="8">
        <v>-10</v>
      </c>
      <c r="AQ12" s="8">
        <v>304.10000000000002</v>
      </c>
      <c r="AR12" s="8">
        <v>1934.1</v>
      </c>
      <c r="AS12" s="8">
        <v>31.6</v>
      </c>
      <c r="AT12" s="8">
        <v>-17.100000000000001</v>
      </c>
      <c r="AU12" s="8">
        <v>8</v>
      </c>
      <c r="AV12" s="8">
        <v>79.599999999999994</v>
      </c>
      <c r="AW12" s="8">
        <v>-75.900000000000006</v>
      </c>
      <c r="AX12" s="8">
        <v>1960.2</v>
      </c>
    </row>
    <row r="13" spans="1:50">
      <c r="A13" s="9">
        <v>33756</v>
      </c>
      <c r="B13" s="8">
        <v>2264.3000000000002</v>
      </c>
      <c r="C13" s="8">
        <v>23</v>
      </c>
      <c r="D13" s="8">
        <v>6.3</v>
      </c>
      <c r="E13" s="8">
        <v>8</v>
      </c>
      <c r="F13" s="8">
        <v>44.2</v>
      </c>
      <c r="G13" s="8">
        <v>-49.2</v>
      </c>
      <c r="H13" s="8">
        <v>2296.6</v>
      </c>
      <c r="I13" s="8">
        <v>1406.7</v>
      </c>
      <c r="J13" s="8">
        <v>23</v>
      </c>
      <c r="K13" s="8">
        <v>0</v>
      </c>
      <c r="L13" s="8">
        <v>0</v>
      </c>
      <c r="M13" s="8">
        <v>27.5</v>
      </c>
      <c r="N13" s="8">
        <v>-26.5</v>
      </c>
      <c r="O13" s="8">
        <v>1430.6</v>
      </c>
      <c r="P13" s="8">
        <v>681.1</v>
      </c>
      <c r="Q13" s="8">
        <v>0</v>
      </c>
      <c r="R13" s="8">
        <v>0</v>
      </c>
      <c r="S13" s="8">
        <v>5.8</v>
      </c>
      <c r="T13" s="8">
        <v>13.2</v>
      </c>
      <c r="U13" s="8">
        <v>-26.4</v>
      </c>
      <c r="V13" s="8">
        <v>673.7</v>
      </c>
      <c r="W13" s="8">
        <v>63.3</v>
      </c>
      <c r="X13" s="8">
        <v>0</v>
      </c>
      <c r="Y13" s="8">
        <v>0</v>
      </c>
      <c r="Z13" s="8">
        <v>2.2000000000000002</v>
      </c>
      <c r="AA13" s="8">
        <v>1.2</v>
      </c>
      <c r="AB13" s="8">
        <v>-1.6</v>
      </c>
      <c r="AC13" s="8">
        <v>65.2</v>
      </c>
      <c r="AD13" s="8">
        <v>113.2</v>
      </c>
      <c r="AE13" s="8">
        <v>0</v>
      </c>
      <c r="AF13" s="8">
        <v>6.3</v>
      </c>
      <c r="AG13" s="8">
        <v>0</v>
      </c>
      <c r="AH13" s="8">
        <v>2.2999999999999998</v>
      </c>
      <c r="AI13" s="8">
        <v>5.3</v>
      </c>
      <c r="AJ13" s="8">
        <v>127</v>
      </c>
      <c r="AK13" s="8">
        <v>304.10000000000002</v>
      </c>
      <c r="AL13" s="8">
        <v>0</v>
      </c>
      <c r="AM13" s="8">
        <v>19.600000000000001</v>
      </c>
      <c r="AN13" s="8">
        <v>0</v>
      </c>
      <c r="AO13" s="8">
        <v>6.1</v>
      </c>
      <c r="AP13" s="8">
        <v>2.6</v>
      </c>
      <c r="AQ13" s="8">
        <v>332.4</v>
      </c>
      <c r="AR13" s="8">
        <v>1960.2</v>
      </c>
      <c r="AS13" s="8">
        <v>23</v>
      </c>
      <c r="AT13" s="8">
        <v>-13.3</v>
      </c>
      <c r="AU13" s="8">
        <v>8</v>
      </c>
      <c r="AV13" s="8">
        <v>38.1</v>
      </c>
      <c r="AW13" s="8">
        <v>-51.8</v>
      </c>
      <c r="AX13" s="8">
        <v>1964.2</v>
      </c>
    </row>
    <row r="14" spans="1:50">
      <c r="A14" s="9">
        <v>34121</v>
      </c>
      <c r="B14" s="8">
        <v>2296.6</v>
      </c>
      <c r="C14" s="8">
        <v>30.1</v>
      </c>
      <c r="D14" s="8">
        <v>5.4</v>
      </c>
      <c r="E14" s="8">
        <v>9.3000000000000007</v>
      </c>
      <c r="F14" s="8">
        <v>37.200000000000003</v>
      </c>
      <c r="G14" s="8">
        <v>18.2</v>
      </c>
      <c r="H14" s="8">
        <v>2396.8000000000002</v>
      </c>
      <c r="I14" s="8">
        <v>1430.6</v>
      </c>
      <c r="J14" s="8">
        <v>30.1</v>
      </c>
      <c r="K14" s="8">
        <v>0</v>
      </c>
      <c r="L14" s="8">
        <v>0</v>
      </c>
      <c r="M14" s="8">
        <v>23.2</v>
      </c>
      <c r="N14" s="8">
        <v>-3.2</v>
      </c>
      <c r="O14" s="8">
        <v>1480.7</v>
      </c>
      <c r="P14" s="8">
        <v>673.7</v>
      </c>
      <c r="Q14" s="8">
        <v>0</v>
      </c>
      <c r="R14" s="8">
        <v>0</v>
      </c>
      <c r="S14" s="8">
        <v>6.7</v>
      </c>
      <c r="T14" s="8">
        <v>10.9</v>
      </c>
      <c r="U14" s="8">
        <v>0.2</v>
      </c>
      <c r="V14" s="8">
        <v>691.5</v>
      </c>
      <c r="W14" s="8">
        <v>65.2</v>
      </c>
      <c r="X14" s="8">
        <v>0</v>
      </c>
      <c r="Y14" s="8">
        <v>0</v>
      </c>
      <c r="Z14" s="8">
        <v>2.6</v>
      </c>
      <c r="AA14" s="8">
        <v>1.1000000000000001</v>
      </c>
      <c r="AB14" s="8">
        <v>8.5</v>
      </c>
      <c r="AC14" s="8">
        <v>77.400000000000006</v>
      </c>
      <c r="AD14" s="8">
        <v>127</v>
      </c>
      <c r="AE14" s="8">
        <v>0</v>
      </c>
      <c r="AF14" s="8">
        <v>5.4</v>
      </c>
      <c r="AG14" s="8">
        <v>0</v>
      </c>
      <c r="AH14" s="8">
        <v>2.1</v>
      </c>
      <c r="AI14" s="8">
        <v>12.8</v>
      </c>
      <c r="AJ14" s="8">
        <v>147.19999999999999</v>
      </c>
      <c r="AK14" s="8">
        <v>332.4</v>
      </c>
      <c r="AL14" s="8">
        <v>0</v>
      </c>
      <c r="AM14" s="8">
        <v>20</v>
      </c>
      <c r="AN14" s="8">
        <v>0</v>
      </c>
      <c r="AO14" s="8">
        <v>5.5</v>
      </c>
      <c r="AP14" s="8">
        <v>9.5</v>
      </c>
      <c r="AQ14" s="8">
        <v>367.3</v>
      </c>
      <c r="AR14" s="8">
        <v>1964.2</v>
      </c>
      <c r="AS14" s="8">
        <v>30.1</v>
      </c>
      <c r="AT14" s="8">
        <v>-14.5</v>
      </c>
      <c r="AU14" s="8">
        <v>9.3000000000000007</v>
      </c>
      <c r="AV14" s="8">
        <v>31.7</v>
      </c>
      <c r="AW14" s="8">
        <v>8.6999999999999993</v>
      </c>
      <c r="AX14" s="8">
        <v>2029.5</v>
      </c>
    </row>
    <row r="15" spans="1:50">
      <c r="A15" s="9">
        <v>34486</v>
      </c>
      <c r="B15" s="8">
        <v>2396.8000000000002</v>
      </c>
      <c r="C15" s="8">
        <v>34.4</v>
      </c>
      <c r="D15" s="8">
        <v>12.5</v>
      </c>
      <c r="E15" s="8">
        <v>12.9</v>
      </c>
      <c r="F15" s="8">
        <v>37.700000000000003</v>
      </c>
      <c r="G15" s="8">
        <v>60.1</v>
      </c>
      <c r="H15" s="8">
        <v>2554.4</v>
      </c>
      <c r="I15" s="8">
        <v>1480.7</v>
      </c>
      <c r="J15" s="8">
        <v>34.4</v>
      </c>
      <c r="K15" s="8">
        <v>0</v>
      </c>
      <c r="L15" s="8">
        <v>0</v>
      </c>
      <c r="M15" s="8">
        <v>23.3</v>
      </c>
      <c r="N15" s="8">
        <v>6.1</v>
      </c>
      <c r="O15" s="8">
        <v>1544.4</v>
      </c>
      <c r="P15" s="8">
        <v>691.5</v>
      </c>
      <c r="Q15" s="8">
        <v>0</v>
      </c>
      <c r="R15" s="8">
        <v>0</v>
      </c>
      <c r="S15" s="8">
        <v>7.4</v>
      </c>
      <c r="T15" s="8">
        <v>10.8</v>
      </c>
      <c r="U15" s="8">
        <v>45.6</v>
      </c>
      <c r="V15" s="8">
        <v>755.3</v>
      </c>
      <c r="W15" s="8">
        <v>77.400000000000006</v>
      </c>
      <c r="X15" s="8">
        <v>0</v>
      </c>
      <c r="Y15" s="8">
        <v>0</v>
      </c>
      <c r="Z15" s="8">
        <v>5.4</v>
      </c>
      <c r="AA15" s="8">
        <v>1.2</v>
      </c>
      <c r="AB15" s="8">
        <v>-0.3</v>
      </c>
      <c r="AC15" s="8">
        <v>83.7</v>
      </c>
      <c r="AD15" s="8">
        <v>147.19999999999999</v>
      </c>
      <c r="AE15" s="8">
        <v>0</v>
      </c>
      <c r="AF15" s="8">
        <v>12.5</v>
      </c>
      <c r="AG15" s="8">
        <v>0</v>
      </c>
      <c r="AH15" s="8">
        <v>2.4</v>
      </c>
      <c r="AI15" s="8">
        <v>8.8000000000000007</v>
      </c>
      <c r="AJ15" s="8">
        <v>170.9</v>
      </c>
      <c r="AK15" s="8">
        <v>367.3</v>
      </c>
      <c r="AL15" s="8">
        <v>0</v>
      </c>
      <c r="AM15" s="8">
        <v>29</v>
      </c>
      <c r="AN15" s="8">
        <v>0</v>
      </c>
      <c r="AO15" s="8">
        <v>5.9</v>
      </c>
      <c r="AP15" s="8">
        <v>3.8</v>
      </c>
      <c r="AQ15" s="8">
        <v>406.1</v>
      </c>
      <c r="AR15" s="8">
        <v>2029.5</v>
      </c>
      <c r="AS15" s="8">
        <v>34.4</v>
      </c>
      <c r="AT15" s="8">
        <v>-16.5</v>
      </c>
      <c r="AU15" s="8">
        <v>12.9</v>
      </c>
      <c r="AV15" s="8">
        <v>31.8</v>
      </c>
      <c r="AW15" s="8">
        <v>56.3</v>
      </c>
      <c r="AX15" s="8">
        <v>2148.3000000000002</v>
      </c>
    </row>
    <row r="16" spans="1:50">
      <c r="A16" s="9">
        <v>34851</v>
      </c>
      <c r="B16" s="8">
        <v>2554.4</v>
      </c>
      <c r="C16" s="8">
        <v>46.1</v>
      </c>
      <c r="D16" s="8">
        <v>-3.6</v>
      </c>
      <c r="E16" s="8">
        <v>13</v>
      </c>
      <c r="F16" s="8">
        <v>34.9</v>
      </c>
      <c r="G16" s="8">
        <v>46.4</v>
      </c>
      <c r="H16" s="8">
        <v>2691.2</v>
      </c>
      <c r="I16" s="8">
        <v>1544.4</v>
      </c>
      <c r="J16" s="8">
        <v>46.1</v>
      </c>
      <c r="K16" s="8">
        <v>0</v>
      </c>
      <c r="L16" s="8">
        <v>0</v>
      </c>
      <c r="M16" s="8">
        <v>21.2</v>
      </c>
      <c r="N16" s="8">
        <v>12.8</v>
      </c>
      <c r="O16" s="8">
        <v>1624.5</v>
      </c>
      <c r="P16" s="8">
        <v>755.3</v>
      </c>
      <c r="Q16" s="8">
        <v>0</v>
      </c>
      <c r="R16" s="8">
        <v>0</v>
      </c>
      <c r="S16" s="8">
        <v>8.6</v>
      </c>
      <c r="T16" s="8">
        <v>10.3</v>
      </c>
      <c r="U16" s="8">
        <v>-2</v>
      </c>
      <c r="V16" s="8">
        <v>772.1</v>
      </c>
      <c r="W16" s="8">
        <v>83.7</v>
      </c>
      <c r="X16" s="8">
        <v>0</v>
      </c>
      <c r="Y16" s="8">
        <v>0</v>
      </c>
      <c r="Z16" s="8">
        <v>4.4000000000000004</v>
      </c>
      <c r="AA16" s="8">
        <v>1.2</v>
      </c>
      <c r="AB16" s="8">
        <v>17.899999999999999</v>
      </c>
      <c r="AC16" s="8">
        <v>107.2</v>
      </c>
      <c r="AD16" s="8">
        <v>170.9</v>
      </c>
      <c r="AE16" s="8">
        <v>0</v>
      </c>
      <c r="AF16" s="8">
        <v>-3.6</v>
      </c>
      <c r="AG16" s="8">
        <v>0</v>
      </c>
      <c r="AH16" s="8">
        <v>2.2999999999999998</v>
      </c>
      <c r="AI16" s="8">
        <v>17.8</v>
      </c>
      <c r="AJ16" s="8">
        <v>187.4</v>
      </c>
      <c r="AK16" s="8">
        <v>406.1</v>
      </c>
      <c r="AL16" s="8">
        <v>0</v>
      </c>
      <c r="AM16" s="8">
        <v>25</v>
      </c>
      <c r="AN16" s="8">
        <v>0</v>
      </c>
      <c r="AO16" s="8">
        <v>5.7</v>
      </c>
      <c r="AP16" s="8">
        <v>4.9000000000000004</v>
      </c>
      <c r="AQ16" s="8">
        <v>441.7</v>
      </c>
      <c r="AR16" s="8">
        <v>2148.3000000000002</v>
      </c>
      <c r="AS16" s="8">
        <v>46.1</v>
      </c>
      <c r="AT16" s="8">
        <v>-28.6</v>
      </c>
      <c r="AU16" s="8">
        <v>13</v>
      </c>
      <c r="AV16" s="8">
        <v>29.2</v>
      </c>
      <c r="AW16" s="8">
        <v>41.5</v>
      </c>
      <c r="AX16" s="8">
        <v>2249.5</v>
      </c>
    </row>
    <row r="17" spans="1:50">
      <c r="A17" s="9">
        <v>35217</v>
      </c>
      <c r="B17" s="8">
        <v>2691.2</v>
      </c>
      <c r="C17" s="8">
        <v>45.3</v>
      </c>
      <c r="D17" s="8">
        <v>16</v>
      </c>
      <c r="E17" s="8">
        <v>9</v>
      </c>
      <c r="F17" s="8">
        <v>52.1</v>
      </c>
      <c r="G17" s="8">
        <v>-7.9</v>
      </c>
      <c r="H17" s="8">
        <v>2805.7</v>
      </c>
      <c r="I17" s="8">
        <v>1624.5</v>
      </c>
      <c r="J17" s="8">
        <v>45.3</v>
      </c>
      <c r="K17" s="8">
        <v>0</v>
      </c>
      <c r="L17" s="8">
        <v>0</v>
      </c>
      <c r="M17" s="8">
        <v>31.5</v>
      </c>
      <c r="N17" s="8">
        <v>-13.8</v>
      </c>
      <c r="O17" s="8">
        <v>1687.6</v>
      </c>
      <c r="P17" s="8">
        <v>772.1</v>
      </c>
      <c r="Q17" s="8">
        <v>0</v>
      </c>
      <c r="R17" s="8">
        <v>0</v>
      </c>
      <c r="S17" s="8">
        <v>6.8</v>
      </c>
      <c r="T17" s="8">
        <v>14.8</v>
      </c>
      <c r="U17" s="8">
        <v>21.1</v>
      </c>
      <c r="V17" s="8">
        <v>814.8</v>
      </c>
      <c r="W17" s="8">
        <v>107.2</v>
      </c>
      <c r="X17" s="8">
        <v>0</v>
      </c>
      <c r="Y17" s="8">
        <v>0</v>
      </c>
      <c r="Z17" s="8">
        <v>2.2000000000000002</v>
      </c>
      <c r="AA17" s="8">
        <v>2.1</v>
      </c>
      <c r="AB17" s="8">
        <v>-4.5999999999999996</v>
      </c>
      <c r="AC17" s="8">
        <v>106.8</v>
      </c>
      <c r="AD17" s="8">
        <v>187.4</v>
      </c>
      <c r="AE17" s="8">
        <v>0</v>
      </c>
      <c r="AF17" s="8">
        <v>16</v>
      </c>
      <c r="AG17" s="8">
        <v>0</v>
      </c>
      <c r="AH17" s="8">
        <v>3.7</v>
      </c>
      <c r="AI17" s="8">
        <v>-10.6</v>
      </c>
      <c r="AJ17" s="8">
        <v>196.5</v>
      </c>
      <c r="AK17" s="8">
        <v>441.7</v>
      </c>
      <c r="AL17" s="8">
        <v>0</v>
      </c>
      <c r="AM17" s="8">
        <v>35.799999999999997</v>
      </c>
      <c r="AN17" s="8">
        <v>0</v>
      </c>
      <c r="AO17" s="8">
        <v>8.8000000000000007</v>
      </c>
      <c r="AP17" s="8">
        <v>-15.9</v>
      </c>
      <c r="AQ17" s="8">
        <v>470.4</v>
      </c>
      <c r="AR17" s="8">
        <v>2249.5</v>
      </c>
      <c r="AS17" s="8">
        <v>45.3</v>
      </c>
      <c r="AT17" s="8">
        <v>-19.899999999999999</v>
      </c>
      <c r="AU17" s="8">
        <v>9</v>
      </c>
      <c r="AV17" s="8">
        <v>43.3</v>
      </c>
      <c r="AW17" s="8">
        <v>8.1</v>
      </c>
      <c r="AX17" s="8">
        <v>2335.4</v>
      </c>
    </row>
    <row r="18" spans="1:50">
      <c r="A18" s="9">
        <v>35582</v>
      </c>
      <c r="B18" s="8">
        <v>2805.7</v>
      </c>
      <c r="C18" s="8">
        <v>50.5</v>
      </c>
      <c r="D18" s="8">
        <v>19.899999999999999</v>
      </c>
      <c r="E18" s="8">
        <v>11.5</v>
      </c>
      <c r="F18" s="8">
        <v>23.4</v>
      </c>
      <c r="G18" s="8">
        <v>111.2</v>
      </c>
      <c r="H18" s="8">
        <v>3022.1</v>
      </c>
      <c r="I18" s="8">
        <v>1687.6</v>
      </c>
      <c r="J18" s="8">
        <v>50.5</v>
      </c>
      <c r="K18" s="8">
        <v>0</v>
      </c>
      <c r="L18" s="8">
        <v>0</v>
      </c>
      <c r="M18" s="8">
        <v>14.1</v>
      </c>
      <c r="N18" s="8">
        <v>1.3</v>
      </c>
      <c r="O18" s="8">
        <v>1753.4</v>
      </c>
      <c r="P18" s="8">
        <v>814.8</v>
      </c>
      <c r="Q18" s="8">
        <v>0</v>
      </c>
      <c r="R18" s="8">
        <v>0</v>
      </c>
      <c r="S18" s="8">
        <v>6.9</v>
      </c>
      <c r="T18" s="8">
        <v>6.7</v>
      </c>
      <c r="U18" s="8">
        <v>81</v>
      </c>
      <c r="V18" s="8">
        <v>909.5</v>
      </c>
      <c r="W18" s="8">
        <v>106.8</v>
      </c>
      <c r="X18" s="8">
        <v>0</v>
      </c>
      <c r="Y18" s="8">
        <v>0</v>
      </c>
      <c r="Z18" s="8">
        <v>4.5</v>
      </c>
      <c r="AA18" s="8">
        <v>0.9</v>
      </c>
      <c r="AB18" s="8">
        <v>13.8</v>
      </c>
      <c r="AC18" s="8">
        <v>126</v>
      </c>
      <c r="AD18" s="8">
        <v>196.5</v>
      </c>
      <c r="AE18" s="8">
        <v>0</v>
      </c>
      <c r="AF18" s="8">
        <v>19.899999999999999</v>
      </c>
      <c r="AG18" s="8">
        <v>0</v>
      </c>
      <c r="AH18" s="8">
        <v>1.7</v>
      </c>
      <c r="AI18" s="8">
        <v>15.1</v>
      </c>
      <c r="AJ18" s="8">
        <v>233.2</v>
      </c>
      <c r="AK18" s="8">
        <v>470.4</v>
      </c>
      <c r="AL18" s="8">
        <v>0</v>
      </c>
      <c r="AM18" s="8">
        <v>37.299999999999997</v>
      </c>
      <c r="AN18" s="8">
        <v>0</v>
      </c>
      <c r="AO18" s="8">
        <v>4</v>
      </c>
      <c r="AP18" s="8">
        <v>10.1</v>
      </c>
      <c r="AQ18" s="8">
        <v>521.79999999999995</v>
      </c>
      <c r="AR18" s="8">
        <v>2335.4</v>
      </c>
      <c r="AS18" s="8">
        <v>50.5</v>
      </c>
      <c r="AT18" s="8">
        <v>-17.399999999999999</v>
      </c>
      <c r="AU18" s="8">
        <v>11.5</v>
      </c>
      <c r="AV18" s="8">
        <v>19.399999999999999</v>
      </c>
      <c r="AW18" s="8">
        <v>101.1</v>
      </c>
      <c r="AX18" s="8">
        <v>2500.3000000000002</v>
      </c>
    </row>
    <row r="19" spans="1:50">
      <c r="A19" s="9">
        <v>35947</v>
      </c>
      <c r="B19" s="8">
        <v>3022.1</v>
      </c>
      <c r="C19" s="8">
        <v>54.9</v>
      </c>
      <c r="D19" s="8">
        <v>17.2</v>
      </c>
      <c r="E19" s="8">
        <v>19.600000000000001</v>
      </c>
      <c r="F19" s="8">
        <v>47.5</v>
      </c>
      <c r="G19" s="8">
        <v>158.80000000000001</v>
      </c>
      <c r="H19" s="8">
        <v>3320</v>
      </c>
      <c r="I19" s="8">
        <v>1753.4</v>
      </c>
      <c r="J19" s="8">
        <v>54.9</v>
      </c>
      <c r="K19" s="8">
        <v>0</v>
      </c>
      <c r="L19" s="8">
        <v>0</v>
      </c>
      <c r="M19" s="8">
        <v>27.6</v>
      </c>
      <c r="N19" s="8">
        <v>8.1999999999999993</v>
      </c>
      <c r="O19" s="8">
        <v>1844</v>
      </c>
      <c r="P19" s="8">
        <v>909.5</v>
      </c>
      <c r="Q19" s="8">
        <v>0</v>
      </c>
      <c r="R19" s="8">
        <v>0</v>
      </c>
      <c r="S19" s="8">
        <v>9.6</v>
      </c>
      <c r="T19" s="8">
        <v>14.2</v>
      </c>
      <c r="U19" s="8">
        <v>94.2</v>
      </c>
      <c r="V19" s="8">
        <v>1027.4000000000001</v>
      </c>
      <c r="W19" s="8">
        <v>126</v>
      </c>
      <c r="X19" s="8">
        <v>0</v>
      </c>
      <c r="Y19" s="8">
        <v>0</v>
      </c>
      <c r="Z19" s="8">
        <v>10</v>
      </c>
      <c r="AA19" s="8">
        <v>2</v>
      </c>
      <c r="AB19" s="8">
        <v>6.6</v>
      </c>
      <c r="AC19" s="8">
        <v>144.6</v>
      </c>
      <c r="AD19" s="8">
        <v>233.2</v>
      </c>
      <c r="AE19" s="8">
        <v>0</v>
      </c>
      <c r="AF19" s="8">
        <v>17.2</v>
      </c>
      <c r="AG19" s="8">
        <v>0</v>
      </c>
      <c r="AH19" s="8">
        <v>3.7</v>
      </c>
      <c r="AI19" s="8">
        <v>49.9</v>
      </c>
      <c r="AJ19" s="8">
        <v>304</v>
      </c>
      <c r="AK19" s="8">
        <v>521.79999999999995</v>
      </c>
      <c r="AL19" s="8">
        <v>0</v>
      </c>
      <c r="AM19" s="8">
        <v>34.4</v>
      </c>
      <c r="AN19" s="8">
        <v>0</v>
      </c>
      <c r="AO19" s="8">
        <v>8.3000000000000007</v>
      </c>
      <c r="AP19" s="8">
        <v>34</v>
      </c>
      <c r="AQ19" s="8">
        <v>598.5</v>
      </c>
      <c r="AR19" s="8">
        <v>2500.3000000000002</v>
      </c>
      <c r="AS19" s="8">
        <v>54.9</v>
      </c>
      <c r="AT19" s="8">
        <v>-17.3</v>
      </c>
      <c r="AU19" s="8">
        <v>19.600000000000001</v>
      </c>
      <c r="AV19" s="8">
        <v>39.1</v>
      </c>
      <c r="AW19" s="8">
        <v>124.8</v>
      </c>
      <c r="AX19" s="8">
        <v>2721.5</v>
      </c>
    </row>
    <row r="20" spans="1:50">
      <c r="A20" s="9">
        <v>36312</v>
      </c>
      <c r="B20" s="8">
        <v>3320</v>
      </c>
      <c r="C20" s="8">
        <v>61.1</v>
      </c>
      <c r="D20" s="8">
        <v>20.5</v>
      </c>
      <c r="E20" s="8">
        <v>16.399999999999999</v>
      </c>
      <c r="F20" s="8">
        <v>49.2</v>
      </c>
      <c r="G20" s="8">
        <v>95.1</v>
      </c>
      <c r="H20" s="8">
        <v>3562.4</v>
      </c>
      <c r="I20" s="8">
        <v>1844</v>
      </c>
      <c r="J20" s="8">
        <v>61.1</v>
      </c>
      <c r="K20" s="8">
        <v>0</v>
      </c>
      <c r="L20" s="8">
        <v>0</v>
      </c>
      <c r="M20" s="8">
        <v>27.4</v>
      </c>
      <c r="N20" s="8">
        <v>24.1</v>
      </c>
      <c r="O20" s="8">
        <v>1956.6</v>
      </c>
      <c r="P20" s="8">
        <v>1027.4000000000001</v>
      </c>
      <c r="Q20" s="8">
        <v>0</v>
      </c>
      <c r="R20" s="8">
        <v>0</v>
      </c>
      <c r="S20" s="8">
        <v>11.4</v>
      </c>
      <c r="T20" s="8">
        <v>15.1</v>
      </c>
      <c r="U20" s="8">
        <v>69.599999999999994</v>
      </c>
      <c r="V20" s="8">
        <v>1123.5</v>
      </c>
      <c r="W20" s="8">
        <v>144.6</v>
      </c>
      <c r="X20" s="8">
        <v>0</v>
      </c>
      <c r="Y20" s="8">
        <v>0</v>
      </c>
      <c r="Z20" s="8">
        <v>5</v>
      </c>
      <c r="AA20" s="8">
        <v>2.1</v>
      </c>
      <c r="AB20" s="8">
        <v>0.4</v>
      </c>
      <c r="AC20" s="8">
        <v>152.19999999999999</v>
      </c>
      <c r="AD20" s="8">
        <v>304</v>
      </c>
      <c r="AE20" s="8">
        <v>0</v>
      </c>
      <c r="AF20" s="8">
        <v>20.5</v>
      </c>
      <c r="AG20" s="8">
        <v>0</v>
      </c>
      <c r="AH20" s="8">
        <v>4.5999999999999996</v>
      </c>
      <c r="AI20" s="8">
        <v>1.1000000000000001</v>
      </c>
      <c r="AJ20" s="8">
        <v>330.1</v>
      </c>
      <c r="AK20" s="8">
        <v>598.5</v>
      </c>
      <c r="AL20" s="8">
        <v>0</v>
      </c>
      <c r="AM20" s="8">
        <v>52.9</v>
      </c>
      <c r="AN20" s="8">
        <v>0</v>
      </c>
      <c r="AO20" s="8">
        <v>9.1</v>
      </c>
      <c r="AP20" s="8">
        <v>-11.4</v>
      </c>
      <c r="AQ20" s="8">
        <v>649.1</v>
      </c>
      <c r="AR20" s="8">
        <v>2721.5</v>
      </c>
      <c r="AS20" s="8">
        <v>61.1</v>
      </c>
      <c r="AT20" s="8">
        <v>-32.4</v>
      </c>
      <c r="AU20" s="8">
        <v>16.399999999999999</v>
      </c>
      <c r="AV20" s="8">
        <v>40.1</v>
      </c>
      <c r="AW20" s="8">
        <v>106.5</v>
      </c>
      <c r="AX20" s="8">
        <v>2913.3</v>
      </c>
    </row>
    <row r="21" spans="1:50">
      <c r="A21" s="9">
        <v>36678</v>
      </c>
      <c r="B21" s="8">
        <v>3562.4</v>
      </c>
      <c r="C21" s="8">
        <v>68.3</v>
      </c>
      <c r="D21" s="8">
        <v>26.4</v>
      </c>
      <c r="E21" s="8">
        <v>22</v>
      </c>
      <c r="F21" s="8">
        <v>59</v>
      </c>
      <c r="G21" s="8">
        <v>257.8</v>
      </c>
      <c r="H21" s="8">
        <v>3995.9</v>
      </c>
      <c r="I21" s="8">
        <v>1956.6</v>
      </c>
      <c r="J21" s="8">
        <v>68.3</v>
      </c>
      <c r="K21" s="8">
        <v>0</v>
      </c>
      <c r="L21" s="8">
        <v>0</v>
      </c>
      <c r="M21" s="8">
        <v>32.5</v>
      </c>
      <c r="N21" s="8">
        <v>38.4</v>
      </c>
      <c r="O21" s="8">
        <v>2095.8000000000002</v>
      </c>
      <c r="P21" s="8">
        <v>1123.5</v>
      </c>
      <c r="Q21" s="8">
        <v>0</v>
      </c>
      <c r="R21" s="8">
        <v>0</v>
      </c>
      <c r="S21" s="8">
        <v>14</v>
      </c>
      <c r="T21" s="8">
        <v>18.399999999999999</v>
      </c>
      <c r="U21" s="8">
        <v>132.80000000000001</v>
      </c>
      <c r="V21" s="8">
        <v>1288.7</v>
      </c>
      <c r="W21" s="8">
        <v>152.19999999999999</v>
      </c>
      <c r="X21" s="8">
        <v>0</v>
      </c>
      <c r="Y21" s="8">
        <v>0</v>
      </c>
      <c r="Z21" s="8">
        <v>8</v>
      </c>
      <c r="AA21" s="8">
        <v>2.5</v>
      </c>
      <c r="AB21" s="8">
        <v>17.399999999999999</v>
      </c>
      <c r="AC21" s="8">
        <v>180.1</v>
      </c>
      <c r="AD21" s="8">
        <v>330.1</v>
      </c>
      <c r="AE21" s="8">
        <v>0</v>
      </c>
      <c r="AF21" s="8">
        <v>26.4</v>
      </c>
      <c r="AG21" s="8">
        <v>0</v>
      </c>
      <c r="AH21" s="8">
        <v>5.6</v>
      </c>
      <c r="AI21" s="8">
        <v>69.2</v>
      </c>
      <c r="AJ21" s="8">
        <v>431.4</v>
      </c>
      <c r="AK21" s="8">
        <v>649.1</v>
      </c>
      <c r="AL21" s="8">
        <v>0</v>
      </c>
      <c r="AM21" s="8">
        <v>58.4</v>
      </c>
      <c r="AN21" s="8">
        <v>0</v>
      </c>
      <c r="AO21" s="8">
        <v>11.1</v>
      </c>
      <c r="AP21" s="8">
        <v>38.799999999999997</v>
      </c>
      <c r="AQ21" s="8">
        <v>757.3</v>
      </c>
      <c r="AR21" s="8">
        <v>2913.3</v>
      </c>
      <c r="AS21" s="8">
        <v>68.3</v>
      </c>
      <c r="AT21" s="8">
        <v>-32</v>
      </c>
      <c r="AU21" s="8">
        <v>22</v>
      </c>
      <c r="AV21" s="8">
        <v>48</v>
      </c>
      <c r="AW21" s="8">
        <v>219</v>
      </c>
      <c r="AX21" s="8">
        <v>3238.6</v>
      </c>
    </row>
    <row r="22" spans="1:50">
      <c r="A22" s="9">
        <v>37043</v>
      </c>
      <c r="B22" s="8">
        <v>3995.9</v>
      </c>
      <c r="C22" s="8">
        <v>50.2</v>
      </c>
      <c r="D22" s="8">
        <v>54.1</v>
      </c>
      <c r="E22" s="8">
        <v>21</v>
      </c>
      <c r="F22" s="8">
        <v>180.8</v>
      </c>
      <c r="G22" s="8">
        <v>-24.8</v>
      </c>
      <c r="H22" s="8">
        <v>4277.1000000000004</v>
      </c>
      <c r="I22" s="8">
        <v>2095.8000000000002</v>
      </c>
      <c r="J22" s="8">
        <v>50.2</v>
      </c>
      <c r="K22" s="8">
        <v>0</v>
      </c>
      <c r="L22" s="8">
        <v>0</v>
      </c>
      <c r="M22" s="8">
        <v>94.5</v>
      </c>
      <c r="N22" s="8">
        <v>17.5</v>
      </c>
      <c r="O22" s="8">
        <v>2257.9</v>
      </c>
      <c r="P22" s="8">
        <v>1288.7</v>
      </c>
      <c r="Q22" s="8">
        <v>0</v>
      </c>
      <c r="R22" s="8">
        <v>0</v>
      </c>
      <c r="S22" s="8">
        <v>9.4</v>
      </c>
      <c r="T22" s="8">
        <v>57.6</v>
      </c>
      <c r="U22" s="8">
        <v>-36.9</v>
      </c>
      <c r="V22" s="8">
        <v>1318.9</v>
      </c>
      <c r="W22" s="8">
        <v>180.1</v>
      </c>
      <c r="X22" s="8">
        <v>0</v>
      </c>
      <c r="Y22" s="8">
        <v>0</v>
      </c>
      <c r="Z22" s="8">
        <v>11.6</v>
      </c>
      <c r="AA22" s="8">
        <v>8.3000000000000007</v>
      </c>
      <c r="AB22" s="8">
        <v>6.6</v>
      </c>
      <c r="AC22" s="8">
        <v>206.5</v>
      </c>
      <c r="AD22" s="8">
        <v>431.4</v>
      </c>
      <c r="AE22" s="8">
        <v>0</v>
      </c>
      <c r="AF22" s="8">
        <v>54.1</v>
      </c>
      <c r="AG22" s="8">
        <v>0</v>
      </c>
      <c r="AH22" s="8">
        <v>20.399999999999999</v>
      </c>
      <c r="AI22" s="8">
        <v>-12.1</v>
      </c>
      <c r="AJ22" s="8">
        <v>493.8</v>
      </c>
      <c r="AK22" s="8">
        <v>757.3</v>
      </c>
      <c r="AL22" s="8">
        <v>0</v>
      </c>
      <c r="AM22" s="8">
        <v>71.7</v>
      </c>
      <c r="AN22" s="8">
        <v>0</v>
      </c>
      <c r="AO22" s="8">
        <v>35.299999999999997</v>
      </c>
      <c r="AP22" s="8">
        <v>-8</v>
      </c>
      <c r="AQ22" s="8">
        <v>856.3</v>
      </c>
      <c r="AR22" s="8">
        <v>3238.6</v>
      </c>
      <c r="AS22" s="8">
        <v>50.2</v>
      </c>
      <c r="AT22" s="8">
        <v>-17.600000000000001</v>
      </c>
      <c r="AU22" s="8">
        <v>21</v>
      </c>
      <c r="AV22" s="8">
        <v>145.4</v>
      </c>
      <c r="AW22" s="8">
        <v>-16.8</v>
      </c>
      <c r="AX22" s="8">
        <v>3420.8</v>
      </c>
    </row>
    <row r="23" spans="1:50">
      <c r="A23" s="9">
        <v>37408</v>
      </c>
      <c r="B23" s="8">
        <v>4277.1000000000004</v>
      </c>
      <c r="C23" s="8">
        <v>62.1</v>
      </c>
      <c r="D23" s="8">
        <v>49.4</v>
      </c>
      <c r="E23" s="8">
        <v>20.5</v>
      </c>
      <c r="F23" s="8">
        <v>104.8</v>
      </c>
      <c r="G23" s="8">
        <v>287.3</v>
      </c>
      <c r="H23" s="8">
        <v>4801.2</v>
      </c>
      <c r="I23" s="8">
        <v>2257.9</v>
      </c>
      <c r="J23" s="8">
        <v>62.1</v>
      </c>
      <c r="K23" s="8">
        <v>0</v>
      </c>
      <c r="L23" s="8">
        <v>0</v>
      </c>
      <c r="M23" s="8">
        <v>55.3</v>
      </c>
      <c r="N23" s="8">
        <v>-2.4</v>
      </c>
      <c r="O23" s="8">
        <v>2372.9</v>
      </c>
      <c r="P23" s="8">
        <v>1318.9</v>
      </c>
      <c r="Q23" s="8">
        <v>0</v>
      </c>
      <c r="R23" s="8">
        <v>0</v>
      </c>
      <c r="S23" s="8">
        <v>12.4</v>
      </c>
      <c r="T23" s="8">
        <v>32</v>
      </c>
      <c r="U23" s="8">
        <v>322.60000000000002</v>
      </c>
      <c r="V23" s="8">
        <v>1685.9</v>
      </c>
      <c r="W23" s="8">
        <v>206.5</v>
      </c>
      <c r="X23" s="8">
        <v>0</v>
      </c>
      <c r="Y23" s="8">
        <v>0</v>
      </c>
      <c r="Z23" s="8">
        <v>8.1</v>
      </c>
      <c r="AA23" s="8">
        <v>5.0999999999999996</v>
      </c>
      <c r="AB23" s="8">
        <v>-1.8</v>
      </c>
      <c r="AC23" s="8">
        <v>217.9</v>
      </c>
      <c r="AD23" s="8">
        <v>493.8</v>
      </c>
      <c r="AE23" s="8">
        <v>0</v>
      </c>
      <c r="AF23" s="8">
        <v>49.4</v>
      </c>
      <c r="AG23" s="8">
        <v>0</v>
      </c>
      <c r="AH23" s="8">
        <v>12.5</v>
      </c>
      <c r="AI23" s="8">
        <v>-31.1</v>
      </c>
      <c r="AJ23" s="8">
        <v>524.5</v>
      </c>
      <c r="AK23" s="8">
        <v>856.3</v>
      </c>
      <c r="AL23" s="8">
        <v>0</v>
      </c>
      <c r="AM23" s="8">
        <v>69.599999999999994</v>
      </c>
      <c r="AN23" s="8">
        <v>0</v>
      </c>
      <c r="AO23" s="8">
        <v>21.5</v>
      </c>
      <c r="AP23" s="8">
        <v>-60.6</v>
      </c>
      <c r="AQ23" s="8">
        <v>886.8</v>
      </c>
      <c r="AR23" s="8">
        <v>3420.8</v>
      </c>
      <c r="AS23" s="8">
        <v>62.1</v>
      </c>
      <c r="AT23" s="8">
        <v>-20.2</v>
      </c>
      <c r="AU23" s="8">
        <v>20.5</v>
      </c>
      <c r="AV23" s="8">
        <v>83.3</v>
      </c>
      <c r="AW23" s="8">
        <v>347.9</v>
      </c>
      <c r="AX23" s="8">
        <v>3914.4</v>
      </c>
    </row>
    <row r="24" spans="1:50">
      <c r="A24" s="9">
        <v>37773</v>
      </c>
      <c r="B24" s="8">
        <v>4801.2</v>
      </c>
      <c r="C24" s="8">
        <v>80.099999999999994</v>
      </c>
      <c r="D24" s="8">
        <v>32.799999999999997</v>
      </c>
      <c r="E24" s="8">
        <v>23.5</v>
      </c>
      <c r="F24" s="8">
        <v>116.6</v>
      </c>
      <c r="G24" s="8">
        <v>268.2</v>
      </c>
      <c r="H24" s="8">
        <v>5322.6</v>
      </c>
      <c r="I24" s="8">
        <v>2372.9</v>
      </c>
      <c r="J24" s="8">
        <v>80.099999999999994</v>
      </c>
      <c r="K24" s="8">
        <v>0</v>
      </c>
      <c r="L24" s="8">
        <v>0</v>
      </c>
      <c r="M24" s="8">
        <v>57.8</v>
      </c>
      <c r="N24" s="8">
        <v>30.2</v>
      </c>
      <c r="O24" s="8">
        <v>2541.1</v>
      </c>
      <c r="P24" s="8">
        <v>1685.9</v>
      </c>
      <c r="Q24" s="8">
        <v>0</v>
      </c>
      <c r="R24" s="8">
        <v>0</v>
      </c>
      <c r="S24" s="8">
        <v>19.3</v>
      </c>
      <c r="T24" s="8">
        <v>40.6</v>
      </c>
      <c r="U24" s="8">
        <v>272.39999999999998</v>
      </c>
      <c r="V24" s="8">
        <v>2018.2</v>
      </c>
      <c r="W24" s="8">
        <v>217.9</v>
      </c>
      <c r="X24" s="8">
        <v>0</v>
      </c>
      <c r="Y24" s="8">
        <v>0</v>
      </c>
      <c r="Z24" s="8">
        <v>4.2</v>
      </c>
      <c r="AA24" s="8">
        <v>5.3</v>
      </c>
      <c r="AB24" s="8">
        <v>-1.3</v>
      </c>
      <c r="AC24" s="8">
        <v>226</v>
      </c>
      <c r="AD24" s="8">
        <v>524.5</v>
      </c>
      <c r="AE24" s="8">
        <v>0</v>
      </c>
      <c r="AF24" s="8">
        <v>32.799999999999997</v>
      </c>
      <c r="AG24" s="8">
        <v>0</v>
      </c>
      <c r="AH24" s="8">
        <v>13</v>
      </c>
      <c r="AI24" s="8">
        <v>-33.1</v>
      </c>
      <c r="AJ24" s="8">
        <v>537.20000000000005</v>
      </c>
      <c r="AK24" s="8">
        <v>886.8</v>
      </c>
      <c r="AL24" s="8">
        <v>0</v>
      </c>
      <c r="AM24" s="8">
        <v>71.3</v>
      </c>
      <c r="AN24" s="8">
        <v>0</v>
      </c>
      <c r="AO24" s="8">
        <v>22.1</v>
      </c>
      <c r="AP24" s="8">
        <v>-31</v>
      </c>
      <c r="AQ24" s="8">
        <v>949.1</v>
      </c>
      <c r="AR24" s="8">
        <v>3914.4</v>
      </c>
      <c r="AS24" s="8">
        <v>80.099999999999994</v>
      </c>
      <c r="AT24" s="8">
        <v>-38.4</v>
      </c>
      <c r="AU24" s="8">
        <v>23.5</v>
      </c>
      <c r="AV24" s="8">
        <v>94.5</v>
      </c>
      <c r="AW24" s="8">
        <v>299.2</v>
      </c>
      <c r="AX24" s="8">
        <v>4373.3999999999996</v>
      </c>
    </row>
    <row r="25" spans="1:50">
      <c r="A25" s="9">
        <v>38139</v>
      </c>
      <c r="B25" s="8">
        <v>5322.6</v>
      </c>
      <c r="C25" s="8">
        <v>98.9</v>
      </c>
      <c r="D25" s="8">
        <v>44.1</v>
      </c>
      <c r="E25" s="8">
        <v>30</v>
      </c>
      <c r="F25" s="8">
        <v>68.099999999999994</v>
      </c>
      <c r="G25" s="8">
        <v>473.9</v>
      </c>
      <c r="H25" s="8">
        <v>6037.5</v>
      </c>
      <c r="I25" s="8">
        <v>2541.1</v>
      </c>
      <c r="J25" s="8">
        <v>98.9</v>
      </c>
      <c r="K25" s="8">
        <v>0</v>
      </c>
      <c r="L25" s="8">
        <v>0</v>
      </c>
      <c r="M25" s="8">
        <v>32.6</v>
      </c>
      <c r="N25" s="8">
        <v>91.1</v>
      </c>
      <c r="O25" s="8">
        <v>2763.7</v>
      </c>
      <c r="P25" s="8">
        <v>2018.2</v>
      </c>
      <c r="Q25" s="8">
        <v>0</v>
      </c>
      <c r="R25" s="8">
        <v>0</v>
      </c>
      <c r="S25" s="8">
        <v>23.6</v>
      </c>
      <c r="T25" s="8">
        <v>25.6</v>
      </c>
      <c r="U25" s="8">
        <v>306.7</v>
      </c>
      <c r="V25" s="8">
        <v>2374.1</v>
      </c>
      <c r="W25" s="8">
        <v>226</v>
      </c>
      <c r="X25" s="8">
        <v>0</v>
      </c>
      <c r="Y25" s="8">
        <v>0</v>
      </c>
      <c r="Z25" s="8">
        <v>6.4</v>
      </c>
      <c r="AA25" s="8">
        <v>2.9</v>
      </c>
      <c r="AB25" s="8">
        <v>16</v>
      </c>
      <c r="AC25" s="8">
        <v>251.3</v>
      </c>
      <c r="AD25" s="8">
        <v>537.20000000000005</v>
      </c>
      <c r="AE25" s="8">
        <v>0</v>
      </c>
      <c r="AF25" s="8">
        <v>44.1</v>
      </c>
      <c r="AG25" s="8">
        <v>0</v>
      </c>
      <c r="AH25" s="8">
        <v>7</v>
      </c>
      <c r="AI25" s="8">
        <v>60.1</v>
      </c>
      <c r="AJ25" s="8">
        <v>648.4</v>
      </c>
      <c r="AK25" s="8">
        <v>949.1</v>
      </c>
      <c r="AL25" s="8">
        <v>0</v>
      </c>
      <c r="AM25" s="8">
        <v>90.8</v>
      </c>
      <c r="AN25" s="8">
        <v>0</v>
      </c>
      <c r="AO25" s="8">
        <v>12.5</v>
      </c>
      <c r="AP25" s="8">
        <v>43.3</v>
      </c>
      <c r="AQ25" s="8">
        <v>1095.7</v>
      </c>
      <c r="AR25" s="8">
        <v>4373.3999999999996</v>
      </c>
      <c r="AS25" s="8">
        <v>98.9</v>
      </c>
      <c r="AT25" s="8">
        <v>-46.7</v>
      </c>
      <c r="AU25" s="8">
        <v>30</v>
      </c>
      <c r="AV25" s="8">
        <v>55.6</v>
      </c>
      <c r="AW25" s="8">
        <v>430.6</v>
      </c>
      <c r="AX25" s="8">
        <v>4941.8</v>
      </c>
    </row>
    <row r="26" spans="1:50">
      <c r="A26" s="9">
        <v>38504</v>
      </c>
      <c r="B26" s="8">
        <v>6037.5</v>
      </c>
      <c r="C26" s="8">
        <v>108.2</v>
      </c>
      <c r="D26" s="8">
        <v>-30</v>
      </c>
      <c r="E26" s="8">
        <v>32.299999999999997</v>
      </c>
      <c r="F26" s="8">
        <v>134.69999999999999</v>
      </c>
      <c r="G26" s="8">
        <v>194.3</v>
      </c>
      <c r="H26" s="8">
        <v>6477</v>
      </c>
      <c r="I26" s="8">
        <v>2763.7</v>
      </c>
      <c r="J26" s="8">
        <v>108.2</v>
      </c>
      <c r="K26" s="8">
        <v>0</v>
      </c>
      <c r="L26" s="8">
        <v>0</v>
      </c>
      <c r="M26" s="8">
        <v>62.3</v>
      </c>
      <c r="N26" s="8">
        <v>77.599999999999994</v>
      </c>
      <c r="O26" s="8">
        <v>3011.8</v>
      </c>
      <c r="P26" s="8">
        <v>2374.1</v>
      </c>
      <c r="Q26" s="8">
        <v>0</v>
      </c>
      <c r="R26" s="8">
        <v>0</v>
      </c>
      <c r="S26" s="8">
        <v>26</v>
      </c>
      <c r="T26" s="8">
        <v>52.8</v>
      </c>
      <c r="U26" s="8">
        <v>72.7</v>
      </c>
      <c r="V26" s="8">
        <v>2525.6</v>
      </c>
      <c r="W26" s="8">
        <v>251.3</v>
      </c>
      <c r="X26" s="8">
        <v>0</v>
      </c>
      <c r="Y26" s="8">
        <v>0</v>
      </c>
      <c r="Z26" s="8">
        <v>6.3</v>
      </c>
      <c r="AA26" s="8">
        <v>5.6</v>
      </c>
      <c r="AB26" s="8">
        <v>11.2</v>
      </c>
      <c r="AC26" s="8">
        <v>274.39999999999998</v>
      </c>
      <c r="AD26" s="8">
        <v>648.4</v>
      </c>
      <c r="AE26" s="8">
        <v>0</v>
      </c>
      <c r="AF26" s="8">
        <v>-30</v>
      </c>
      <c r="AG26" s="8">
        <v>0</v>
      </c>
      <c r="AH26" s="8">
        <v>14</v>
      </c>
      <c r="AI26" s="8">
        <v>32.700000000000003</v>
      </c>
      <c r="AJ26" s="8">
        <v>665.2</v>
      </c>
      <c r="AK26" s="8">
        <v>1095.7</v>
      </c>
      <c r="AL26" s="8">
        <v>0</v>
      </c>
      <c r="AM26" s="8">
        <v>28.4</v>
      </c>
      <c r="AN26" s="8">
        <v>0</v>
      </c>
      <c r="AO26" s="8">
        <v>24.5</v>
      </c>
      <c r="AP26" s="8">
        <v>14.1</v>
      </c>
      <c r="AQ26" s="8">
        <v>1162.7</v>
      </c>
      <c r="AR26" s="8">
        <v>4941.8</v>
      </c>
      <c r="AS26" s="8">
        <v>108.2</v>
      </c>
      <c r="AT26" s="8">
        <v>-58.3</v>
      </c>
      <c r="AU26" s="8">
        <v>32.299999999999997</v>
      </c>
      <c r="AV26" s="8">
        <v>110.1</v>
      </c>
      <c r="AW26" s="8">
        <v>180.2</v>
      </c>
      <c r="AX26" s="8">
        <v>5314.3</v>
      </c>
    </row>
    <row r="27" spans="1:50">
      <c r="A27" s="9">
        <v>38869</v>
      </c>
      <c r="B27" s="8">
        <v>6477</v>
      </c>
      <c r="C27" s="8">
        <v>119.5</v>
      </c>
      <c r="D27" s="8">
        <v>100.5</v>
      </c>
      <c r="E27" s="8">
        <v>34.6</v>
      </c>
      <c r="F27" s="8">
        <v>195.1</v>
      </c>
      <c r="G27" s="8">
        <v>322.3</v>
      </c>
      <c r="H27" s="8">
        <v>7249.1</v>
      </c>
      <c r="I27" s="8">
        <v>3011.8</v>
      </c>
      <c r="J27" s="8">
        <v>119.5</v>
      </c>
      <c r="K27" s="8">
        <v>0</v>
      </c>
      <c r="L27" s="8">
        <v>0</v>
      </c>
      <c r="M27" s="8">
        <v>90.8</v>
      </c>
      <c r="N27" s="8">
        <v>57.2</v>
      </c>
      <c r="O27" s="8">
        <v>3279.2</v>
      </c>
      <c r="P27" s="8">
        <v>2525.6</v>
      </c>
      <c r="Q27" s="8">
        <v>0</v>
      </c>
      <c r="R27" s="8">
        <v>0</v>
      </c>
      <c r="S27" s="8">
        <v>25.7</v>
      </c>
      <c r="T27" s="8">
        <v>75</v>
      </c>
      <c r="U27" s="8">
        <v>172.1</v>
      </c>
      <c r="V27" s="8">
        <v>2798.4</v>
      </c>
      <c r="W27" s="8">
        <v>274.39999999999998</v>
      </c>
      <c r="X27" s="8">
        <v>0</v>
      </c>
      <c r="Y27" s="8">
        <v>0</v>
      </c>
      <c r="Z27" s="8">
        <v>8.9</v>
      </c>
      <c r="AA27" s="8">
        <v>8.1999999999999993</v>
      </c>
      <c r="AB27" s="8">
        <v>23.3</v>
      </c>
      <c r="AC27" s="8">
        <v>314.8</v>
      </c>
      <c r="AD27" s="8">
        <v>665.2</v>
      </c>
      <c r="AE27" s="8">
        <v>0</v>
      </c>
      <c r="AF27" s="8">
        <v>100.5</v>
      </c>
      <c r="AG27" s="8">
        <v>0</v>
      </c>
      <c r="AH27" s="8">
        <v>21.1</v>
      </c>
      <c r="AI27" s="8">
        <v>69.8</v>
      </c>
      <c r="AJ27" s="8">
        <v>856.6</v>
      </c>
      <c r="AK27" s="8">
        <v>1162.7</v>
      </c>
      <c r="AL27" s="8">
        <v>0</v>
      </c>
      <c r="AM27" s="8">
        <v>155.1</v>
      </c>
      <c r="AN27" s="8">
        <v>0</v>
      </c>
      <c r="AO27" s="8">
        <v>36.6</v>
      </c>
      <c r="AP27" s="8">
        <v>30.9</v>
      </c>
      <c r="AQ27" s="8">
        <v>1385.3</v>
      </c>
      <c r="AR27" s="8">
        <v>5314.3</v>
      </c>
      <c r="AS27" s="8">
        <v>119.5</v>
      </c>
      <c r="AT27" s="8">
        <v>-54.6</v>
      </c>
      <c r="AU27" s="8">
        <v>34.6</v>
      </c>
      <c r="AV27" s="8">
        <v>158.5</v>
      </c>
      <c r="AW27" s="8">
        <v>291.39999999999998</v>
      </c>
      <c r="AX27" s="8">
        <v>5863.8</v>
      </c>
    </row>
    <row r="28" spans="1:50">
      <c r="A28" s="9">
        <v>39234</v>
      </c>
      <c r="B28" s="8">
        <v>7249.1</v>
      </c>
      <c r="C28" s="8">
        <v>131.69999999999999</v>
      </c>
      <c r="D28" s="8">
        <v>139.6</v>
      </c>
      <c r="E28" s="8">
        <v>40.200000000000003</v>
      </c>
      <c r="F28" s="8">
        <v>253.2</v>
      </c>
      <c r="G28" s="8">
        <v>302.7</v>
      </c>
      <c r="H28" s="8">
        <v>8116.4</v>
      </c>
      <c r="I28" s="8">
        <v>3279.2</v>
      </c>
      <c r="J28" s="8">
        <v>131.69999999999999</v>
      </c>
      <c r="K28" s="8">
        <v>0</v>
      </c>
      <c r="L28" s="8">
        <v>0</v>
      </c>
      <c r="M28" s="8">
        <v>114.4</v>
      </c>
      <c r="N28" s="8">
        <v>37.1</v>
      </c>
      <c r="O28" s="8">
        <v>3562.3</v>
      </c>
      <c r="P28" s="8">
        <v>2798.4</v>
      </c>
      <c r="Q28" s="8">
        <v>0</v>
      </c>
      <c r="R28" s="8">
        <v>0</v>
      </c>
      <c r="S28" s="8">
        <v>29.2</v>
      </c>
      <c r="T28" s="8">
        <v>96.2</v>
      </c>
      <c r="U28" s="8">
        <v>232.4</v>
      </c>
      <c r="V28" s="8">
        <v>3156.2</v>
      </c>
      <c r="W28" s="8">
        <v>314.8</v>
      </c>
      <c r="X28" s="8">
        <v>0</v>
      </c>
      <c r="Y28" s="8">
        <v>0</v>
      </c>
      <c r="Z28" s="8">
        <v>11</v>
      </c>
      <c r="AA28" s="8">
        <v>11</v>
      </c>
      <c r="AB28" s="8">
        <v>11.3</v>
      </c>
      <c r="AC28" s="8">
        <v>348.1</v>
      </c>
      <c r="AD28" s="8">
        <v>856.6</v>
      </c>
      <c r="AE28" s="8">
        <v>0</v>
      </c>
      <c r="AF28" s="8">
        <v>139.6</v>
      </c>
      <c r="AG28" s="8">
        <v>0</v>
      </c>
      <c r="AH28" s="8">
        <v>31.7</v>
      </c>
      <c r="AI28" s="8">
        <v>21.9</v>
      </c>
      <c r="AJ28" s="8">
        <v>1049.8</v>
      </c>
      <c r="AK28" s="8">
        <v>1385.3</v>
      </c>
      <c r="AL28" s="8">
        <v>0</v>
      </c>
      <c r="AM28" s="8">
        <v>200.4</v>
      </c>
      <c r="AN28" s="8">
        <v>0</v>
      </c>
      <c r="AO28" s="8">
        <v>50.8</v>
      </c>
      <c r="AP28" s="8">
        <v>26.5</v>
      </c>
      <c r="AQ28" s="8">
        <v>1663</v>
      </c>
      <c r="AR28" s="8">
        <v>5863.8</v>
      </c>
      <c r="AS28" s="8">
        <v>131.69999999999999</v>
      </c>
      <c r="AT28" s="8">
        <v>-60.9</v>
      </c>
      <c r="AU28" s="8">
        <v>40.200000000000003</v>
      </c>
      <c r="AV28" s="8">
        <v>202.4</v>
      </c>
      <c r="AW28" s="8">
        <v>276.2</v>
      </c>
      <c r="AX28" s="8">
        <v>6453.4</v>
      </c>
    </row>
    <row r="29" spans="1:50">
      <c r="A29" s="9">
        <v>39600</v>
      </c>
      <c r="B29" s="8">
        <v>8116.4</v>
      </c>
      <c r="C29" s="8">
        <v>158.30000000000001</v>
      </c>
      <c r="D29" s="8">
        <v>84.6</v>
      </c>
      <c r="E29" s="8">
        <v>51.7</v>
      </c>
      <c r="F29" s="8">
        <v>287.39999999999998</v>
      </c>
      <c r="G29" s="8">
        <v>3.2</v>
      </c>
      <c r="H29" s="8">
        <v>8701.7000000000007</v>
      </c>
      <c r="I29" s="8">
        <v>3562.3</v>
      </c>
      <c r="J29" s="8">
        <v>158.30000000000001</v>
      </c>
      <c r="K29" s="8">
        <v>0</v>
      </c>
      <c r="L29" s="8">
        <v>0</v>
      </c>
      <c r="M29" s="8">
        <v>126.6</v>
      </c>
      <c r="N29" s="8">
        <v>6.2</v>
      </c>
      <c r="O29" s="8">
        <v>3853.5</v>
      </c>
      <c r="P29" s="8">
        <v>3156.2</v>
      </c>
      <c r="Q29" s="8">
        <v>0</v>
      </c>
      <c r="R29" s="8">
        <v>0</v>
      </c>
      <c r="S29" s="8">
        <v>33.200000000000003</v>
      </c>
      <c r="T29" s="8">
        <v>110.3</v>
      </c>
      <c r="U29" s="8">
        <v>67.900000000000006</v>
      </c>
      <c r="V29" s="8">
        <v>3367.6</v>
      </c>
      <c r="W29" s="8">
        <v>348.1</v>
      </c>
      <c r="X29" s="8">
        <v>0</v>
      </c>
      <c r="Y29" s="8">
        <v>0</v>
      </c>
      <c r="Z29" s="8">
        <v>18.600000000000001</v>
      </c>
      <c r="AA29" s="8">
        <v>12.4</v>
      </c>
      <c r="AB29" s="8">
        <v>19</v>
      </c>
      <c r="AC29" s="8">
        <v>398.1</v>
      </c>
      <c r="AD29" s="8">
        <v>1049.8</v>
      </c>
      <c r="AE29" s="8">
        <v>0</v>
      </c>
      <c r="AF29" s="8">
        <v>84.6</v>
      </c>
      <c r="AG29" s="8">
        <v>0</v>
      </c>
      <c r="AH29" s="8">
        <v>38</v>
      </c>
      <c r="AI29" s="8">
        <v>-89.9</v>
      </c>
      <c r="AJ29" s="8">
        <v>1082.5999999999999</v>
      </c>
      <c r="AK29" s="8">
        <v>1663</v>
      </c>
      <c r="AL29" s="8">
        <v>0</v>
      </c>
      <c r="AM29" s="8">
        <v>157.4</v>
      </c>
      <c r="AN29" s="8">
        <v>0</v>
      </c>
      <c r="AO29" s="8">
        <v>60.6</v>
      </c>
      <c r="AP29" s="8">
        <v>-139.9</v>
      </c>
      <c r="AQ29" s="8">
        <v>1741.1</v>
      </c>
      <c r="AR29" s="8">
        <v>6453.4</v>
      </c>
      <c r="AS29" s="8">
        <v>158.30000000000001</v>
      </c>
      <c r="AT29" s="8">
        <v>-72.8</v>
      </c>
      <c r="AU29" s="8">
        <v>51.7</v>
      </c>
      <c r="AV29" s="8">
        <v>226.8</v>
      </c>
      <c r="AW29" s="8">
        <v>143.1</v>
      </c>
      <c r="AX29" s="8">
        <v>6960.6</v>
      </c>
    </row>
    <row r="30" spans="1:50">
      <c r="A30" s="9">
        <v>39965</v>
      </c>
      <c r="B30" s="8">
        <v>8701.7000000000007</v>
      </c>
      <c r="C30" s="8">
        <v>148.4</v>
      </c>
      <c r="D30" s="8">
        <v>59.1</v>
      </c>
      <c r="E30" s="8">
        <v>54.6</v>
      </c>
      <c r="F30" s="8">
        <v>305.39999999999998</v>
      </c>
      <c r="G30" s="8">
        <v>-197.6</v>
      </c>
      <c r="H30" s="8">
        <v>9071.7000000000007</v>
      </c>
      <c r="I30" s="8">
        <v>3853.5</v>
      </c>
      <c r="J30" s="8">
        <v>148.4</v>
      </c>
      <c r="K30" s="8">
        <v>0</v>
      </c>
      <c r="L30" s="8">
        <v>0</v>
      </c>
      <c r="M30" s="8">
        <v>135.80000000000001</v>
      </c>
      <c r="N30" s="8">
        <v>-80.400000000000006</v>
      </c>
      <c r="O30" s="8">
        <v>4057.3</v>
      </c>
      <c r="P30" s="8">
        <v>3367.6</v>
      </c>
      <c r="Q30" s="8">
        <v>0</v>
      </c>
      <c r="R30" s="8">
        <v>0</v>
      </c>
      <c r="S30" s="8">
        <v>33.5</v>
      </c>
      <c r="T30" s="8">
        <v>117</v>
      </c>
      <c r="U30" s="8">
        <v>-220.9</v>
      </c>
      <c r="V30" s="8">
        <v>3297.2</v>
      </c>
      <c r="W30" s="8">
        <v>398.1</v>
      </c>
      <c r="X30" s="8">
        <v>0</v>
      </c>
      <c r="Y30" s="8">
        <v>0</v>
      </c>
      <c r="Z30" s="8">
        <v>21.2</v>
      </c>
      <c r="AA30" s="8">
        <v>14.1</v>
      </c>
      <c r="AB30" s="8">
        <v>195.1</v>
      </c>
      <c r="AC30" s="8">
        <v>628.5</v>
      </c>
      <c r="AD30" s="8">
        <v>1082.5999999999999</v>
      </c>
      <c r="AE30" s="8">
        <v>0</v>
      </c>
      <c r="AF30" s="8">
        <v>59.1</v>
      </c>
      <c r="AG30" s="8">
        <v>0</v>
      </c>
      <c r="AH30" s="8">
        <v>38.5</v>
      </c>
      <c r="AI30" s="8">
        <v>-91.4</v>
      </c>
      <c r="AJ30" s="8">
        <v>1088.7</v>
      </c>
      <c r="AK30" s="8">
        <v>1741.1</v>
      </c>
      <c r="AL30" s="8">
        <v>0</v>
      </c>
      <c r="AM30" s="8">
        <v>99.6</v>
      </c>
      <c r="AN30" s="8">
        <v>0</v>
      </c>
      <c r="AO30" s="8">
        <v>61.9</v>
      </c>
      <c r="AP30" s="8">
        <v>-110.2</v>
      </c>
      <c r="AQ30" s="8">
        <v>1792.4</v>
      </c>
      <c r="AR30" s="8">
        <v>6960.6</v>
      </c>
      <c r="AS30" s="8">
        <v>148.4</v>
      </c>
      <c r="AT30" s="8">
        <v>-40.5</v>
      </c>
      <c r="AU30" s="8">
        <v>54.6</v>
      </c>
      <c r="AV30" s="8">
        <v>243.5</v>
      </c>
      <c r="AW30" s="8">
        <v>-87.4</v>
      </c>
      <c r="AX30" s="8">
        <v>7279.3</v>
      </c>
    </row>
    <row r="31" spans="1:50">
      <c r="A31" s="9">
        <v>40330</v>
      </c>
      <c r="B31" s="8">
        <v>9071.7000000000007</v>
      </c>
      <c r="C31" s="8">
        <v>145.19999999999999</v>
      </c>
      <c r="D31" s="8">
        <v>94.9</v>
      </c>
      <c r="E31" s="8">
        <v>55.9</v>
      </c>
      <c r="F31" s="8">
        <v>179.7</v>
      </c>
      <c r="G31" s="8">
        <v>454.3</v>
      </c>
      <c r="H31" s="8">
        <v>10001.700000000001</v>
      </c>
      <c r="I31" s="8">
        <v>4057.3</v>
      </c>
      <c r="J31" s="8">
        <v>145.19999999999999</v>
      </c>
      <c r="K31" s="8">
        <v>0</v>
      </c>
      <c r="L31" s="8">
        <v>0</v>
      </c>
      <c r="M31" s="8">
        <v>80.5</v>
      </c>
      <c r="N31" s="8">
        <v>-45.8</v>
      </c>
      <c r="O31" s="8">
        <v>4237.2</v>
      </c>
      <c r="P31" s="8">
        <v>3297.2</v>
      </c>
      <c r="Q31" s="8">
        <v>0</v>
      </c>
      <c r="R31" s="8">
        <v>0</v>
      </c>
      <c r="S31" s="8">
        <v>32.799999999999997</v>
      </c>
      <c r="T31" s="8">
        <v>64.599999999999994</v>
      </c>
      <c r="U31" s="8">
        <v>569.1</v>
      </c>
      <c r="V31" s="8">
        <v>3963.7</v>
      </c>
      <c r="W31" s="8">
        <v>628.5</v>
      </c>
      <c r="X31" s="8">
        <v>0</v>
      </c>
      <c r="Y31" s="8">
        <v>0</v>
      </c>
      <c r="Z31" s="8">
        <v>23.1</v>
      </c>
      <c r="AA31" s="8">
        <v>12.5</v>
      </c>
      <c r="AB31" s="8">
        <v>-60.9</v>
      </c>
      <c r="AC31" s="8">
        <v>603.20000000000005</v>
      </c>
      <c r="AD31" s="8">
        <v>1088.7</v>
      </c>
      <c r="AE31" s="8">
        <v>0</v>
      </c>
      <c r="AF31" s="8">
        <v>94.9</v>
      </c>
      <c r="AG31" s="8">
        <v>0</v>
      </c>
      <c r="AH31" s="8">
        <v>22.1</v>
      </c>
      <c r="AI31" s="8">
        <v>-8.1</v>
      </c>
      <c r="AJ31" s="8">
        <v>1197.5999999999999</v>
      </c>
      <c r="AK31" s="8">
        <v>1792.4</v>
      </c>
      <c r="AL31" s="8">
        <v>0</v>
      </c>
      <c r="AM31" s="8">
        <v>149.1</v>
      </c>
      <c r="AN31" s="8">
        <v>0</v>
      </c>
      <c r="AO31" s="8">
        <v>36.4</v>
      </c>
      <c r="AP31" s="8">
        <v>-3.3</v>
      </c>
      <c r="AQ31" s="8">
        <v>1974.5</v>
      </c>
      <c r="AR31" s="8">
        <v>7279.3</v>
      </c>
      <c r="AS31" s="8">
        <v>145.19999999999999</v>
      </c>
      <c r="AT31" s="8">
        <v>-54.1</v>
      </c>
      <c r="AU31" s="8">
        <v>55.9</v>
      </c>
      <c r="AV31" s="8">
        <v>143.30000000000001</v>
      </c>
      <c r="AW31" s="8">
        <v>457.6</v>
      </c>
      <c r="AX31" s="8">
        <v>8027.2</v>
      </c>
    </row>
    <row r="32" spans="1:50">
      <c r="A32" s="9">
        <v>40695</v>
      </c>
      <c r="B32" s="8">
        <v>10001.700000000001</v>
      </c>
      <c r="C32" s="8">
        <v>159.9</v>
      </c>
      <c r="D32" s="8">
        <v>64.7</v>
      </c>
      <c r="E32" s="8">
        <v>42.2</v>
      </c>
      <c r="F32" s="8">
        <v>224.2</v>
      </c>
      <c r="G32" s="8">
        <v>-368.6</v>
      </c>
      <c r="H32" s="8">
        <v>10124.1</v>
      </c>
      <c r="I32" s="8">
        <v>4237.2</v>
      </c>
      <c r="J32" s="8">
        <v>159.9</v>
      </c>
      <c r="K32" s="8">
        <v>0</v>
      </c>
      <c r="L32" s="8">
        <v>0</v>
      </c>
      <c r="M32" s="8">
        <v>95.5</v>
      </c>
      <c r="N32" s="8">
        <v>-43.7</v>
      </c>
      <c r="O32" s="8">
        <v>4448.8999999999996</v>
      </c>
      <c r="P32" s="8">
        <v>3963.7</v>
      </c>
      <c r="Q32" s="8">
        <v>0</v>
      </c>
      <c r="R32" s="8">
        <v>0</v>
      </c>
      <c r="S32" s="8">
        <v>29.3</v>
      </c>
      <c r="T32" s="8">
        <v>88</v>
      </c>
      <c r="U32" s="8">
        <v>-296</v>
      </c>
      <c r="V32" s="8">
        <v>3785</v>
      </c>
      <c r="W32" s="8">
        <v>603.20000000000005</v>
      </c>
      <c r="X32" s="8">
        <v>0</v>
      </c>
      <c r="Y32" s="8">
        <v>0</v>
      </c>
      <c r="Z32" s="8">
        <v>12.9</v>
      </c>
      <c r="AA32" s="8">
        <v>13.5</v>
      </c>
      <c r="AB32" s="8">
        <v>7.6</v>
      </c>
      <c r="AC32" s="8">
        <v>637.20000000000005</v>
      </c>
      <c r="AD32" s="8">
        <v>1197.5999999999999</v>
      </c>
      <c r="AE32" s="8">
        <v>0</v>
      </c>
      <c r="AF32" s="8">
        <v>64.7</v>
      </c>
      <c r="AG32" s="8">
        <v>0</v>
      </c>
      <c r="AH32" s="8">
        <v>27.2</v>
      </c>
      <c r="AI32" s="8">
        <v>-36.5</v>
      </c>
      <c r="AJ32" s="8">
        <v>1253.0999999999999</v>
      </c>
      <c r="AK32" s="8">
        <v>1974.5</v>
      </c>
      <c r="AL32" s="8">
        <v>0</v>
      </c>
      <c r="AM32" s="8">
        <v>98.2</v>
      </c>
      <c r="AN32" s="8">
        <v>0</v>
      </c>
      <c r="AO32" s="8">
        <v>44.8</v>
      </c>
      <c r="AP32" s="8">
        <v>-83.3</v>
      </c>
      <c r="AQ32" s="8">
        <v>2034.2</v>
      </c>
      <c r="AR32" s="8">
        <v>8027.2</v>
      </c>
      <c r="AS32" s="8">
        <v>159.9</v>
      </c>
      <c r="AT32" s="8">
        <v>-33.5</v>
      </c>
      <c r="AU32" s="8">
        <v>42.2</v>
      </c>
      <c r="AV32" s="8">
        <v>179.5</v>
      </c>
      <c r="AW32" s="8">
        <v>-285.3</v>
      </c>
      <c r="AX32" s="8">
        <v>8089.9</v>
      </c>
    </row>
  </sheetData>
  <sheetProtection sheet="1" objects="1" scenarios="1"/>
  <pageMargins left="0.75" right="0.75" top="1" bottom="1" header="0.5" footer="0.5"/>
  <pageSetup paperSize="9" orientation="portrait" horizontalDpi="4294967292" verticalDpi="4294967292"/>
  <legacyDrawing r:id="rId1"/>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P33"/>
  <sheetViews>
    <sheetView workbookViewId="0">
      <pane xSplit="1" ySplit="10" topLeftCell="D11" activePane="bottomRight" state="frozen"/>
      <selection pane="topRight" activeCell="B1" sqref="B1"/>
      <selection pane="bottomLeft" activeCell="A11" sqref="A11"/>
      <selection pane="bottomRight" activeCell="L1" sqref="A1:XFD1"/>
    </sheetView>
  </sheetViews>
  <sheetFormatPr baseColWidth="10" defaultColWidth="14.6640625" defaultRowHeight="10" x14ac:dyDescent="0"/>
  <cols>
    <col min="1" max="16384" width="14.6640625" style="1"/>
  </cols>
  <sheetData>
    <row r="1" spans="1:42" s="2" customFormat="1" ht="99.75" customHeight="1">
      <c r="B1" s="3" t="s">
        <v>584</v>
      </c>
      <c r="C1" s="3" t="s">
        <v>582</v>
      </c>
      <c r="D1" s="3" t="s">
        <v>580</v>
      </c>
      <c r="E1" s="3" t="s">
        <v>578</v>
      </c>
      <c r="F1" s="3" t="s">
        <v>576</v>
      </c>
      <c r="G1" s="3" t="s">
        <v>574</v>
      </c>
      <c r="H1" s="3" t="s">
        <v>572</v>
      </c>
      <c r="I1" s="3" t="s">
        <v>570</v>
      </c>
      <c r="J1" s="3" t="s">
        <v>568</v>
      </c>
      <c r="K1" s="3" t="s">
        <v>566</v>
      </c>
      <c r="L1" s="3" t="s">
        <v>564</v>
      </c>
      <c r="M1" s="3" t="s">
        <v>562</v>
      </c>
      <c r="N1" s="3" t="s">
        <v>560</v>
      </c>
      <c r="O1" s="3" t="s">
        <v>558</v>
      </c>
      <c r="P1" s="3" t="s">
        <v>556</v>
      </c>
      <c r="Q1" s="3" t="s">
        <v>554</v>
      </c>
      <c r="R1" s="3" t="s">
        <v>552</v>
      </c>
      <c r="S1" s="3" t="s">
        <v>550</v>
      </c>
      <c r="T1" s="3" t="s">
        <v>548</v>
      </c>
      <c r="U1" s="3" t="s">
        <v>546</v>
      </c>
      <c r="V1" s="3" t="s">
        <v>544</v>
      </c>
      <c r="W1" s="3" t="s">
        <v>542</v>
      </c>
      <c r="X1" s="3" t="s">
        <v>540</v>
      </c>
      <c r="Y1" s="3" t="s">
        <v>538</v>
      </c>
      <c r="Z1" s="3" t="s">
        <v>536</v>
      </c>
      <c r="AA1" s="3" t="s">
        <v>534</v>
      </c>
      <c r="AB1" s="3" t="s">
        <v>532</v>
      </c>
      <c r="AC1" s="3" t="s">
        <v>530</v>
      </c>
      <c r="AD1" s="3" t="s">
        <v>528</v>
      </c>
      <c r="AE1" s="3" t="s">
        <v>526</v>
      </c>
      <c r="AF1" s="3" t="s">
        <v>524</v>
      </c>
      <c r="AG1" s="3" t="s">
        <v>522</v>
      </c>
      <c r="AH1" s="3" t="s">
        <v>520</v>
      </c>
      <c r="AI1" s="3" t="s">
        <v>518</v>
      </c>
      <c r="AJ1" s="3" t="s">
        <v>516</v>
      </c>
      <c r="AK1" s="3" t="s">
        <v>514</v>
      </c>
      <c r="AL1" s="3" t="s">
        <v>512</v>
      </c>
      <c r="AM1" s="3" t="s">
        <v>510</v>
      </c>
      <c r="AN1" s="3" t="s">
        <v>508</v>
      </c>
      <c r="AO1" s="3" t="s">
        <v>506</v>
      </c>
      <c r="AP1" s="3" t="s">
        <v>504</v>
      </c>
    </row>
    <row r="2" spans="1:42">
      <c r="A2" s="4" t="s">
        <v>189</v>
      </c>
      <c r="B2" s="7" t="s">
        <v>198</v>
      </c>
      <c r="C2" s="7" t="s">
        <v>198</v>
      </c>
      <c r="D2" s="7" t="s">
        <v>198</v>
      </c>
      <c r="E2" s="7" t="s">
        <v>198</v>
      </c>
      <c r="F2" s="7" t="s">
        <v>198</v>
      </c>
      <c r="G2" s="7" t="s">
        <v>198</v>
      </c>
      <c r="H2" s="7" t="s">
        <v>198</v>
      </c>
      <c r="I2" s="7" t="s">
        <v>198</v>
      </c>
      <c r="J2" s="7" t="s">
        <v>198</v>
      </c>
      <c r="K2" s="7" t="s">
        <v>198</v>
      </c>
      <c r="L2" s="7" t="s">
        <v>198</v>
      </c>
      <c r="M2" s="7" t="s">
        <v>198</v>
      </c>
      <c r="N2" s="7" t="s">
        <v>198</v>
      </c>
      <c r="O2" s="7" t="s">
        <v>198</v>
      </c>
      <c r="P2" s="7" t="s">
        <v>198</v>
      </c>
      <c r="Q2" s="7" t="s">
        <v>198</v>
      </c>
      <c r="R2" s="7" t="s">
        <v>198</v>
      </c>
      <c r="S2" s="7" t="s">
        <v>198</v>
      </c>
      <c r="T2" s="7" t="s">
        <v>198</v>
      </c>
      <c r="U2" s="7" t="s">
        <v>198</v>
      </c>
      <c r="V2" s="7" t="s">
        <v>198</v>
      </c>
      <c r="W2" s="7" t="s">
        <v>198</v>
      </c>
      <c r="X2" s="7" t="s">
        <v>198</v>
      </c>
      <c r="Y2" s="7" t="s">
        <v>198</v>
      </c>
      <c r="Z2" s="7" t="s">
        <v>198</v>
      </c>
      <c r="AA2" s="7" t="s">
        <v>198</v>
      </c>
      <c r="AB2" s="7" t="s">
        <v>198</v>
      </c>
      <c r="AC2" s="7" t="s">
        <v>198</v>
      </c>
      <c r="AD2" s="7" t="s">
        <v>198</v>
      </c>
      <c r="AE2" s="7" t="s">
        <v>198</v>
      </c>
      <c r="AF2" s="7" t="s">
        <v>198</v>
      </c>
      <c r="AG2" s="7" t="s">
        <v>198</v>
      </c>
      <c r="AH2" s="7" t="s">
        <v>198</v>
      </c>
      <c r="AI2" s="7" t="s">
        <v>198</v>
      </c>
      <c r="AJ2" s="7" t="s">
        <v>198</v>
      </c>
      <c r="AK2" s="7" t="s">
        <v>198</v>
      </c>
      <c r="AL2" s="7" t="s">
        <v>198</v>
      </c>
      <c r="AM2" s="7" t="s">
        <v>198</v>
      </c>
      <c r="AN2" s="7" t="s">
        <v>198</v>
      </c>
      <c r="AO2" s="7" t="s">
        <v>198</v>
      </c>
      <c r="AP2" s="7" t="s">
        <v>198</v>
      </c>
    </row>
    <row r="3" spans="1:42">
      <c r="A3" s="4" t="s">
        <v>190</v>
      </c>
      <c r="B3" s="7" t="s">
        <v>199</v>
      </c>
      <c r="C3" s="7" t="s">
        <v>199</v>
      </c>
      <c r="D3" s="7" t="s">
        <v>199</v>
      </c>
      <c r="E3" s="7" t="s">
        <v>199</v>
      </c>
      <c r="F3" s="7" t="s">
        <v>199</v>
      </c>
      <c r="G3" s="7" t="s">
        <v>199</v>
      </c>
      <c r="H3" s="7" t="s">
        <v>199</v>
      </c>
      <c r="I3" s="7" t="s">
        <v>199</v>
      </c>
      <c r="J3" s="7" t="s">
        <v>199</v>
      </c>
      <c r="K3" s="7" t="s">
        <v>199</v>
      </c>
      <c r="L3" s="7" t="s">
        <v>199</v>
      </c>
      <c r="M3" s="7" t="s">
        <v>199</v>
      </c>
      <c r="N3" s="7" t="s">
        <v>199</v>
      </c>
      <c r="O3" s="7" t="s">
        <v>199</v>
      </c>
      <c r="P3" s="7" t="s">
        <v>199</v>
      </c>
      <c r="Q3" s="7" t="s">
        <v>199</v>
      </c>
      <c r="R3" s="7" t="s">
        <v>199</v>
      </c>
      <c r="S3" s="7" t="s">
        <v>199</v>
      </c>
      <c r="T3" s="7" t="s">
        <v>199</v>
      </c>
      <c r="U3" s="7" t="s">
        <v>199</v>
      </c>
      <c r="V3" s="7" t="s">
        <v>199</v>
      </c>
      <c r="W3" s="7" t="s">
        <v>199</v>
      </c>
      <c r="X3" s="7" t="s">
        <v>199</v>
      </c>
      <c r="Y3" s="7" t="s">
        <v>199</v>
      </c>
      <c r="Z3" s="7" t="s">
        <v>199</v>
      </c>
      <c r="AA3" s="7" t="s">
        <v>199</v>
      </c>
      <c r="AB3" s="7" t="s">
        <v>199</v>
      </c>
      <c r="AC3" s="7" t="s">
        <v>199</v>
      </c>
      <c r="AD3" s="7" t="s">
        <v>199</v>
      </c>
      <c r="AE3" s="7" t="s">
        <v>199</v>
      </c>
      <c r="AF3" s="7" t="s">
        <v>199</v>
      </c>
      <c r="AG3" s="7" t="s">
        <v>199</v>
      </c>
      <c r="AH3" s="7" t="s">
        <v>199</v>
      </c>
      <c r="AI3" s="7" t="s">
        <v>199</v>
      </c>
      <c r="AJ3" s="7" t="s">
        <v>199</v>
      </c>
      <c r="AK3" s="7" t="s">
        <v>199</v>
      </c>
      <c r="AL3" s="7" t="s">
        <v>199</v>
      </c>
      <c r="AM3" s="7" t="s">
        <v>199</v>
      </c>
      <c r="AN3" s="7" t="s">
        <v>199</v>
      </c>
      <c r="AO3" s="7" t="s">
        <v>199</v>
      </c>
      <c r="AP3" s="7" t="s">
        <v>199</v>
      </c>
    </row>
    <row r="4" spans="1:42">
      <c r="A4" s="4" t="s">
        <v>191</v>
      </c>
      <c r="B4" s="7" t="s">
        <v>200</v>
      </c>
      <c r="C4" s="7" t="s">
        <v>200</v>
      </c>
      <c r="D4" s="7" t="s">
        <v>200</v>
      </c>
      <c r="E4" s="7" t="s">
        <v>200</v>
      </c>
      <c r="F4" s="7" t="s">
        <v>200</v>
      </c>
      <c r="G4" s="7" t="s">
        <v>200</v>
      </c>
      <c r="H4" s="7" t="s">
        <v>200</v>
      </c>
      <c r="I4" s="7" t="s">
        <v>200</v>
      </c>
      <c r="J4" s="7" t="s">
        <v>200</v>
      </c>
      <c r="K4" s="7" t="s">
        <v>200</v>
      </c>
      <c r="L4" s="7" t="s">
        <v>200</v>
      </c>
      <c r="M4" s="7" t="s">
        <v>200</v>
      </c>
      <c r="N4" s="7" t="s">
        <v>200</v>
      </c>
      <c r="O4" s="7" t="s">
        <v>200</v>
      </c>
      <c r="P4" s="7" t="s">
        <v>200</v>
      </c>
      <c r="Q4" s="7" t="s">
        <v>200</v>
      </c>
      <c r="R4" s="7" t="s">
        <v>200</v>
      </c>
      <c r="S4" s="7" t="s">
        <v>200</v>
      </c>
      <c r="T4" s="7" t="s">
        <v>200</v>
      </c>
      <c r="U4" s="7" t="s">
        <v>200</v>
      </c>
      <c r="V4" s="7" t="s">
        <v>200</v>
      </c>
      <c r="W4" s="7" t="s">
        <v>200</v>
      </c>
      <c r="X4" s="7" t="s">
        <v>200</v>
      </c>
      <c r="Y4" s="7" t="s">
        <v>200</v>
      </c>
      <c r="Z4" s="7" t="s">
        <v>200</v>
      </c>
      <c r="AA4" s="7" t="s">
        <v>200</v>
      </c>
      <c r="AB4" s="7" t="s">
        <v>200</v>
      </c>
      <c r="AC4" s="7" t="s">
        <v>200</v>
      </c>
      <c r="AD4" s="7" t="s">
        <v>200</v>
      </c>
      <c r="AE4" s="7" t="s">
        <v>200</v>
      </c>
      <c r="AF4" s="7" t="s">
        <v>200</v>
      </c>
      <c r="AG4" s="7" t="s">
        <v>200</v>
      </c>
      <c r="AH4" s="7" t="s">
        <v>200</v>
      </c>
      <c r="AI4" s="7" t="s">
        <v>200</v>
      </c>
      <c r="AJ4" s="7" t="s">
        <v>200</v>
      </c>
      <c r="AK4" s="7" t="s">
        <v>200</v>
      </c>
      <c r="AL4" s="7" t="s">
        <v>200</v>
      </c>
      <c r="AM4" s="7" t="s">
        <v>200</v>
      </c>
      <c r="AN4" s="7" t="s">
        <v>200</v>
      </c>
      <c r="AO4" s="7" t="s">
        <v>200</v>
      </c>
      <c r="AP4" s="7" t="s">
        <v>200</v>
      </c>
    </row>
    <row r="5" spans="1:42">
      <c r="A5" s="4" t="s">
        <v>192</v>
      </c>
      <c r="B5" s="7" t="s">
        <v>201</v>
      </c>
      <c r="C5" s="7" t="s">
        <v>201</v>
      </c>
      <c r="D5" s="7" t="s">
        <v>201</v>
      </c>
      <c r="E5" s="7" t="s">
        <v>201</v>
      </c>
      <c r="F5" s="7" t="s">
        <v>201</v>
      </c>
      <c r="G5" s="7" t="s">
        <v>201</v>
      </c>
      <c r="H5" s="7" t="s">
        <v>201</v>
      </c>
      <c r="I5" s="7" t="s">
        <v>201</v>
      </c>
      <c r="J5" s="7" t="s">
        <v>201</v>
      </c>
      <c r="K5" s="7" t="s">
        <v>201</v>
      </c>
      <c r="L5" s="7" t="s">
        <v>201</v>
      </c>
      <c r="M5" s="7" t="s">
        <v>201</v>
      </c>
      <c r="N5" s="7" t="s">
        <v>201</v>
      </c>
      <c r="O5" s="7" t="s">
        <v>201</v>
      </c>
      <c r="P5" s="7" t="s">
        <v>201</v>
      </c>
      <c r="Q5" s="7" t="s">
        <v>201</v>
      </c>
      <c r="R5" s="7" t="s">
        <v>201</v>
      </c>
      <c r="S5" s="7" t="s">
        <v>201</v>
      </c>
      <c r="T5" s="7" t="s">
        <v>201</v>
      </c>
      <c r="U5" s="7" t="s">
        <v>201</v>
      </c>
      <c r="V5" s="7" t="s">
        <v>201</v>
      </c>
      <c r="W5" s="7" t="s">
        <v>201</v>
      </c>
      <c r="X5" s="7" t="s">
        <v>201</v>
      </c>
      <c r="Y5" s="7" t="s">
        <v>201</v>
      </c>
      <c r="Z5" s="7" t="s">
        <v>201</v>
      </c>
      <c r="AA5" s="7" t="s">
        <v>201</v>
      </c>
      <c r="AB5" s="7" t="s">
        <v>201</v>
      </c>
      <c r="AC5" s="7" t="s">
        <v>201</v>
      </c>
      <c r="AD5" s="7" t="s">
        <v>201</v>
      </c>
      <c r="AE5" s="7" t="s">
        <v>201</v>
      </c>
      <c r="AF5" s="7" t="s">
        <v>201</v>
      </c>
      <c r="AG5" s="7" t="s">
        <v>201</v>
      </c>
      <c r="AH5" s="7" t="s">
        <v>201</v>
      </c>
      <c r="AI5" s="7" t="s">
        <v>201</v>
      </c>
      <c r="AJ5" s="7" t="s">
        <v>201</v>
      </c>
      <c r="AK5" s="7" t="s">
        <v>201</v>
      </c>
      <c r="AL5" s="7" t="s">
        <v>201</v>
      </c>
      <c r="AM5" s="7" t="s">
        <v>201</v>
      </c>
      <c r="AN5" s="7" t="s">
        <v>201</v>
      </c>
      <c r="AO5" s="7" t="s">
        <v>201</v>
      </c>
      <c r="AP5" s="7" t="s">
        <v>201</v>
      </c>
    </row>
    <row r="6" spans="1:42">
      <c r="A6" s="4" t="s">
        <v>193</v>
      </c>
      <c r="B6" s="1">
        <v>6</v>
      </c>
      <c r="C6" s="1">
        <v>6</v>
      </c>
      <c r="D6" s="1">
        <v>6</v>
      </c>
      <c r="E6" s="1">
        <v>6</v>
      </c>
      <c r="F6" s="1">
        <v>6</v>
      </c>
      <c r="G6" s="1">
        <v>6</v>
      </c>
      <c r="H6" s="1">
        <v>6</v>
      </c>
      <c r="I6" s="1">
        <v>6</v>
      </c>
      <c r="J6" s="1">
        <v>6</v>
      </c>
      <c r="K6" s="1">
        <v>6</v>
      </c>
      <c r="L6" s="1">
        <v>6</v>
      </c>
      <c r="M6" s="1">
        <v>6</v>
      </c>
      <c r="N6" s="1">
        <v>6</v>
      </c>
      <c r="O6" s="1">
        <v>6</v>
      </c>
      <c r="P6" s="1">
        <v>6</v>
      </c>
      <c r="Q6" s="1">
        <v>6</v>
      </c>
      <c r="R6" s="1">
        <v>6</v>
      </c>
      <c r="S6" s="1">
        <v>6</v>
      </c>
      <c r="T6" s="1">
        <v>6</v>
      </c>
      <c r="U6" s="1">
        <v>6</v>
      </c>
      <c r="V6" s="1">
        <v>6</v>
      </c>
      <c r="W6" s="1">
        <v>6</v>
      </c>
      <c r="X6" s="1">
        <v>6</v>
      </c>
      <c r="Y6" s="1">
        <v>6</v>
      </c>
      <c r="Z6" s="1">
        <v>6</v>
      </c>
      <c r="AA6" s="1">
        <v>6</v>
      </c>
      <c r="AB6" s="1">
        <v>6</v>
      </c>
      <c r="AC6" s="1">
        <v>6</v>
      </c>
      <c r="AD6" s="1">
        <v>6</v>
      </c>
      <c r="AE6" s="1">
        <v>6</v>
      </c>
      <c r="AF6" s="1">
        <v>6</v>
      </c>
      <c r="AG6" s="1">
        <v>6</v>
      </c>
      <c r="AH6" s="1">
        <v>6</v>
      </c>
      <c r="AI6" s="1">
        <v>6</v>
      </c>
      <c r="AJ6" s="1">
        <v>6</v>
      </c>
      <c r="AK6" s="1">
        <v>6</v>
      </c>
      <c r="AL6" s="1">
        <v>6</v>
      </c>
      <c r="AM6" s="1">
        <v>6</v>
      </c>
      <c r="AN6" s="1">
        <v>6</v>
      </c>
      <c r="AO6" s="1">
        <v>6</v>
      </c>
      <c r="AP6" s="1">
        <v>6</v>
      </c>
    </row>
    <row r="7" spans="1:42" s="6" customFormat="1">
      <c r="A7" s="5" t="s">
        <v>194</v>
      </c>
      <c r="B7" s="6">
        <v>32660</v>
      </c>
      <c r="C7" s="6">
        <v>32660</v>
      </c>
      <c r="D7" s="6">
        <v>32660</v>
      </c>
      <c r="E7" s="6">
        <v>32660</v>
      </c>
      <c r="F7" s="6">
        <v>32660</v>
      </c>
      <c r="G7" s="6">
        <v>32660</v>
      </c>
      <c r="H7" s="6">
        <v>32660</v>
      </c>
      <c r="I7" s="6">
        <v>32660</v>
      </c>
      <c r="J7" s="6">
        <v>32660</v>
      </c>
      <c r="K7" s="6">
        <v>32660</v>
      </c>
      <c r="L7" s="6">
        <v>32660</v>
      </c>
      <c r="M7" s="6">
        <v>32660</v>
      </c>
      <c r="N7" s="6">
        <v>32660</v>
      </c>
      <c r="O7" s="6">
        <v>32660</v>
      </c>
      <c r="P7" s="6">
        <v>32660</v>
      </c>
      <c r="Q7" s="6">
        <v>32660</v>
      </c>
      <c r="R7" s="6">
        <v>32660</v>
      </c>
      <c r="S7" s="6">
        <v>32660</v>
      </c>
      <c r="T7" s="6">
        <v>32660</v>
      </c>
      <c r="U7" s="6">
        <v>32660</v>
      </c>
      <c r="V7" s="6">
        <v>32660</v>
      </c>
      <c r="W7" s="6">
        <v>32660</v>
      </c>
      <c r="X7" s="6">
        <v>32660</v>
      </c>
      <c r="Y7" s="6">
        <v>32660</v>
      </c>
      <c r="Z7" s="6">
        <v>32660</v>
      </c>
      <c r="AA7" s="6">
        <v>32660</v>
      </c>
      <c r="AB7" s="6">
        <v>32660</v>
      </c>
      <c r="AC7" s="6">
        <v>32660</v>
      </c>
      <c r="AD7" s="6">
        <v>32660</v>
      </c>
      <c r="AE7" s="6">
        <v>32660</v>
      </c>
      <c r="AF7" s="6">
        <v>32660</v>
      </c>
      <c r="AG7" s="6">
        <v>32660</v>
      </c>
      <c r="AH7" s="6">
        <v>32660</v>
      </c>
      <c r="AI7" s="6">
        <v>32660</v>
      </c>
      <c r="AJ7" s="6">
        <v>32660</v>
      </c>
      <c r="AK7" s="6">
        <v>32660</v>
      </c>
      <c r="AL7" s="6">
        <v>32660</v>
      </c>
      <c r="AM7" s="6">
        <v>32660</v>
      </c>
      <c r="AN7" s="6">
        <v>32660</v>
      </c>
      <c r="AO7" s="6">
        <v>32660</v>
      </c>
      <c r="AP7" s="6">
        <v>32660</v>
      </c>
    </row>
    <row r="8" spans="1:42" s="6" customFormat="1">
      <c r="A8" s="5" t="s">
        <v>195</v>
      </c>
      <c r="B8" s="6">
        <v>40695</v>
      </c>
      <c r="C8" s="6">
        <v>40695</v>
      </c>
      <c r="D8" s="6">
        <v>40695</v>
      </c>
      <c r="E8" s="6">
        <v>40695</v>
      </c>
      <c r="F8" s="6">
        <v>40695</v>
      </c>
      <c r="G8" s="6">
        <v>40695</v>
      </c>
      <c r="H8" s="6">
        <v>40695</v>
      </c>
      <c r="I8" s="6">
        <v>40695</v>
      </c>
      <c r="J8" s="6">
        <v>40695</v>
      </c>
      <c r="K8" s="6">
        <v>40695</v>
      </c>
      <c r="L8" s="6">
        <v>40695</v>
      </c>
      <c r="M8" s="6">
        <v>40695</v>
      </c>
      <c r="N8" s="6">
        <v>40695</v>
      </c>
      <c r="O8" s="6">
        <v>40695</v>
      </c>
      <c r="P8" s="6">
        <v>40695</v>
      </c>
      <c r="Q8" s="6">
        <v>40695</v>
      </c>
      <c r="R8" s="6">
        <v>40695</v>
      </c>
      <c r="S8" s="6">
        <v>40695</v>
      </c>
      <c r="T8" s="6">
        <v>40695</v>
      </c>
      <c r="U8" s="6">
        <v>40695</v>
      </c>
      <c r="V8" s="6">
        <v>40695</v>
      </c>
      <c r="W8" s="6">
        <v>40695</v>
      </c>
      <c r="X8" s="6">
        <v>40695</v>
      </c>
      <c r="Y8" s="6">
        <v>40695</v>
      </c>
      <c r="Z8" s="6">
        <v>40695</v>
      </c>
      <c r="AA8" s="6">
        <v>40695</v>
      </c>
      <c r="AB8" s="6">
        <v>40695</v>
      </c>
      <c r="AC8" s="6">
        <v>40695</v>
      </c>
      <c r="AD8" s="6">
        <v>40695</v>
      </c>
      <c r="AE8" s="6">
        <v>40695</v>
      </c>
      <c r="AF8" s="6">
        <v>40695</v>
      </c>
      <c r="AG8" s="6">
        <v>40695</v>
      </c>
      <c r="AH8" s="6">
        <v>40695</v>
      </c>
      <c r="AI8" s="6">
        <v>40695</v>
      </c>
      <c r="AJ8" s="6">
        <v>40695</v>
      </c>
      <c r="AK8" s="6">
        <v>40695</v>
      </c>
      <c r="AL8" s="6">
        <v>40695</v>
      </c>
      <c r="AM8" s="6">
        <v>40695</v>
      </c>
      <c r="AN8" s="6">
        <v>40695</v>
      </c>
      <c r="AO8" s="6">
        <v>40695</v>
      </c>
      <c r="AP8" s="6">
        <v>40695</v>
      </c>
    </row>
    <row r="9" spans="1:42">
      <c r="A9" s="4" t="s">
        <v>196</v>
      </c>
      <c r="B9" s="1">
        <v>23</v>
      </c>
      <c r="C9" s="1">
        <v>23</v>
      </c>
      <c r="D9" s="1">
        <v>23</v>
      </c>
      <c r="E9" s="1">
        <v>23</v>
      </c>
      <c r="F9" s="1">
        <v>23</v>
      </c>
      <c r="G9" s="1">
        <v>23</v>
      </c>
      <c r="H9" s="1">
        <v>23</v>
      </c>
      <c r="I9" s="1">
        <v>23</v>
      </c>
      <c r="J9" s="1">
        <v>23</v>
      </c>
      <c r="K9" s="1">
        <v>23</v>
      </c>
      <c r="L9" s="1">
        <v>23</v>
      </c>
      <c r="M9" s="1">
        <v>23</v>
      </c>
      <c r="N9" s="1">
        <v>23</v>
      </c>
      <c r="O9" s="1">
        <v>23</v>
      </c>
      <c r="P9" s="1">
        <v>23</v>
      </c>
      <c r="Q9" s="1">
        <v>23</v>
      </c>
      <c r="R9" s="1">
        <v>23</v>
      </c>
      <c r="S9" s="1">
        <v>23</v>
      </c>
      <c r="T9" s="1">
        <v>23</v>
      </c>
      <c r="U9" s="1">
        <v>23</v>
      </c>
      <c r="V9" s="1">
        <v>23</v>
      </c>
      <c r="W9" s="1">
        <v>23</v>
      </c>
      <c r="X9" s="1">
        <v>23</v>
      </c>
      <c r="Y9" s="1">
        <v>23</v>
      </c>
      <c r="Z9" s="1">
        <v>23</v>
      </c>
      <c r="AA9" s="1">
        <v>23</v>
      </c>
      <c r="AB9" s="1">
        <v>23</v>
      </c>
      <c r="AC9" s="1">
        <v>23</v>
      </c>
      <c r="AD9" s="1">
        <v>23</v>
      </c>
      <c r="AE9" s="1">
        <v>23</v>
      </c>
      <c r="AF9" s="1">
        <v>23</v>
      </c>
      <c r="AG9" s="1">
        <v>23</v>
      </c>
      <c r="AH9" s="1">
        <v>23</v>
      </c>
      <c r="AI9" s="1">
        <v>23</v>
      </c>
      <c r="AJ9" s="1">
        <v>23</v>
      </c>
      <c r="AK9" s="1">
        <v>23</v>
      </c>
      <c r="AL9" s="1">
        <v>23</v>
      </c>
      <c r="AM9" s="1">
        <v>23</v>
      </c>
      <c r="AN9" s="1">
        <v>23</v>
      </c>
      <c r="AO9" s="1">
        <v>23</v>
      </c>
      <c r="AP9" s="1">
        <v>23</v>
      </c>
    </row>
    <row r="10" spans="1:42">
      <c r="A10" s="4" t="s">
        <v>197</v>
      </c>
      <c r="B10" s="7" t="s">
        <v>583</v>
      </c>
      <c r="C10" s="7" t="s">
        <v>581</v>
      </c>
      <c r="D10" s="7" t="s">
        <v>579</v>
      </c>
      <c r="E10" s="7" t="s">
        <v>577</v>
      </c>
      <c r="F10" s="7" t="s">
        <v>575</v>
      </c>
      <c r="G10" s="7" t="s">
        <v>573</v>
      </c>
      <c r="H10" s="7" t="s">
        <v>571</v>
      </c>
      <c r="I10" s="7" t="s">
        <v>569</v>
      </c>
      <c r="J10" s="7" t="s">
        <v>567</v>
      </c>
      <c r="K10" s="7" t="s">
        <v>565</v>
      </c>
      <c r="L10" s="7" t="s">
        <v>563</v>
      </c>
      <c r="M10" s="7" t="s">
        <v>561</v>
      </c>
      <c r="N10" s="7" t="s">
        <v>559</v>
      </c>
      <c r="O10" s="7" t="s">
        <v>557</v>
      </c>
      <c r="P10" s="7" t="s">
        <v>555</v>
      </c>
      <c r="Q10" s="7" t="s">
        <v>553</v>
      </c>
      <c r="R10" s="7" t="s">
        <v>551</v>
      </c>
      <c r="S10" s="7" t="s">
        <v>549</v>
      </c>
      <c r="T10" s="7" t="s">
        <v>547</v>
      </c>
      <c r="U10" s="7" t="s">
        <v>545</v>
      </c>
      <c r="V10" s="7" t="s">
        <v>543</v>
      </c>
      <c r="W10" s="7" t="s">
        <v>541</v>
      </c>
      <c r="X10" s="7" t="s">
        <v>539</v>
      </c>
      <c r="Y10" s="7" t="s">
        <v>537</v>
      </c>
      <c r="Z10" s="7" t="s">
        <v>535</v>
      </c>
      <c r="AA10" s="7" t="s">
        <v>533</v>
      </c>
      <c r="AB10" s="7" t="s">
        <v>531</v>
      </c>
      <c r="AC10" s="7" t="s">
        <v>529</v>
      </c>
      <c r="AD10" s="7" t="s">
        <v>527</v>
      </c>
      <c r="AE10" s="7" t="s">
        <v>525</v>
      </c>
      <c r="AF10" s="7" t="s">
        <v>523</v>
      </c>
      <c r="AG10" s="7" t="s">
        <v>521</v>
      </c>
      <c r="AH10" s="7" t="s">
        <v>519</v>
      </c>
      <c r="AI10" s="7" t="s">
        <v>517</v>
      </c>
      <c r="AJ10" s="7" t="s">
        <v>515</v>
      </c>
      <c r="AK10" s="7" t="s">
        <v>513</v>
      </c>
      <c r="AL10" s="7" t="s">
        <v>511</v>
      </c>
      <c r="AM10" s="7" t="s">
        <v>509</v>
      </c>
      <c r="AN10" s="7" t="s">
        <v>507</v>
      </c>
      <c r="AO10" s="7" t="s">
        <v>505</v>
      </c>
      <c r="AP10" s="7" t="s">
        <v>503</v>
      </c>
    </row>
    <row r="11" spans="1:42">
      <c r="A11" s="9">
        <v>32660</v>
      </c>
      <c r="B11" s="8">
        <v>753.8</v>
      </c>
      <c r="C11" s="8">
        <v>602.4</v>
      </c>
      <c r="D11" s="8">
        <v>483.6</v>
      </c>
      <c r="E11" s="8">
        <v>424.3</v>
      </c>
      <c r="F11" s="8">
        <v>16.899999999999999</v>
      </c>
      <c r="G11" s="8">
        <v>9.1</v>
      </c>
      <c r="H11" s="8">
        <v>243.9</v>
      </c>
      <c r="I11" s="8">
        <v>126.1</v>
      </c>
      <c r="J11" s="8">
        <v>2.2999999999999998</v>
      </c>
      <c r="K11" s="8">
        <v>26.1</v>
      </c>
      <c r="L11" s="8">
        <v>5.7</v>
      </c>
      <c r="M11" s="8">
        <v>15.3</v>
      </c>
      <c r="N11" s="8">
        <v>4.9000000000000004</v>
      </c>
      <c r="O11" s="8">
        <v>0.1</v>
      </c>
      <c r="P11" s="8">
        <v>59.3</v>
      </c>
      <c r="Q11" s="8">
        <v>53.1</v>
      </c>
      <c r="R11" s="8">
        <v>0.6</v>
      </c>
      <c r="S11" s="8">
        <v>2</v>
      </c>
      <c r="T11" s="8">
        <v>0.4</v>
      </c>
      <c r="U11" s="8">
        <v>3.2</v>
      </c>
      <c r="V11" s="8">
        <v>118.7</v>
      </c>
      <c r="W11" s="8">
        <v>118.7</v>
      </c>
      <c r="X11" s="8">
        <v>117.7</v>
      </c>
      <c r="Y11" s="8">
        <v>1</v>
      </c>
      <c r="Z11" s="8">
        <v>0</v>
      </c>
      <c r="AA11" s="8">
        <v>0</v>
      </c>
      <c r="AB11" s="8">
        <v>0</v>
      </c>
      <c r="AC11" s="8">
        <v>151.4</v>
      </c>
      <c r="AD11" s="8">
        <v>64.3</v>
      </c>
      <c r="AE11" s="8">
        <v>18.100000000000001</v>
      </c>
      <c r="AF11" s="8">
        <v>10.8</v>
      </c>
      <c r="AG11" s="8">
        <v>37.5</v>
      </c>
      <c r="AH11" s="8">
        <v>5.7</v>
      </c>
      <c r="AI11" s="8">
        <v>15</v>
      </c>
      <c r="AJ11" s="8">
        <v>582.70000000000005</v>
      </c>
      <c r="AK11" s="8">
        <v>0</v>
      </c>
      <c r="AL11" s="8">
        <v>88.9</v>
      </c>
      <c r="AM11" s="8">
        <v>195.8</v>
      </c>
      <c r="AN11" s="8">
        <v>273.7</v>
      </c>
      <c r="AO11" s="8">
        <v>24.4</v>
      </c>
      <c r="AP11" s="8">
        <v>171</v>
      </c>
    </row>
    <row r="12" spans="1:42">
      <c r="A12" s="9">
        <v>33025</v>
      </c>
      <c r="B12" s="8">
        <v>784.5</v>
      </c>
      <c r="C12" s="8">
        <v>640.6</v>
      </c>
      <c r="D12" s="8">
        <v>525.9</v>
      </c>
      <c r="E12" s="8">
        <v>458.4</v>
      </c>
      <c r="F12" s="8">
        <v>19.2</v>
      </c>
      <c r="G12" s="8">
        <v>8.5</v>
      </c>
      <c r="H12" s="8">
        <v>262.39999999999998</v>
      </c>
      <c r="I12" s="8">
        <v>136.6</v>
      </c>
      <c r="J12" s="8">
        <v>2.1</v>
      </c>
      <c r="K12" s="8">
        <v>29.7</v>
      </c>
      <c r="L12" s="8">
        <v>6.8</v>
      </c>
      <c r="M12" s="8">
        <v>16.600000000000001</v>
      </c>
      <c r="N12" s="8">
        <v>6.1</v>
      </c>
      <c r="O12" s="8">
        <v>0.2</v>
      </c>
      <c r="P12" s="8">
        <v>67.599999999999994</v>
      </c>
      <c r="Q12" s="8">
        <v>59.2</v>
      </c>
      <c r="R12" s="8">
        <v>0.6</v>
      </c>
      <c r="S12" s="8">
        <v>4.0999999999999996</v>
      </c>
      <c r="T12" s="8">
        <v>0.4</v>
      </c>
      <c r="U12" s="8">
        <v>3.4</v>
      </c>
      <c r="V12" s="8">
        <v>114.7</v>
      </c>
      <c r="W12" s="8">
        <v>114.7</v>
      </c>
      <c r="X12" s="8">
        <v>113.6</v>
      </c>
      <c r="Y12" s="8">
        <v>1.1000000000000001</v>
      </c>
      <c r="Z12" s="8">
        <v>0</v>
      </c>
      <c r="AA12" s="8">
        <v>0</v>
      </c>
      <c r="AB12" s="8">
        <v>0</v>
      </c>
      <c r="AC12" s="8">
        <v>143.9</v>
      </c>
      <c r="AD12" s="8">
        <v>58.9</v>
      </c>
      <c r="AE12" s="8">
        <v>16.5</v>
      </c>
      <c r="AF12" s="8">
        <v>10.6</v>
      </c>
      <c r="AG12" s="8">
        <v>35.4</v>
      </c>
      <c r="AH12" s="8">
        <v>5.9</v>
      </c>
      <c r="AI12" s="8">
        <v>16.5</v>
      </c>
      <c r="AJ12" s="8">
        <v>612.79999999999995</v>
      </c>
      <c r="AK12" s="8">
        <v>0</v>
      </c>
      <c r="AL12" s="8">
        <v>98.9</v>
      </c>
      <c r="AM12" s="8">
        <v>207.6</v>
      </c>
      <c r="AN12" s="8">
        <v>284.10000000000002</v>
      </c>
      <c r="AO12" s="8">
        <v>22.3</v>
      </c>
      <c r="AP12" s="8">
        <v>171.6</v>
      </c>
    </row>
    <row r="13" spans="1:42">
      <c r="A13" s="9">
        <v>33390</v>
      </c>
      <c r="B13" s="8">
        <v>788.1</v>
      </c>
      <c r="C13" s="8">
        <v>650.20000000000005</v>
      </c>
      <c r="D13" s="8">
        <v>541.9</v>
      </c>
      <c r="E13" s="8">
        <v>474.7</v>
      </c>
      <c r="F13" s="8">
        <v>20.3</v>
      </c>
      <c r="G13" s="8">
        <v>7.5</v>
      </c>
      <c r="H13" s="8">
        <v>269.39999999999998</v>
      </c>
      <c r="I13" s="8">
        <v>143.6</v>
      </c>
      <c r="J13" s="8">
        <v>2</v>
      </c>
      <c r="K13" s="8">
        <v>31.9</v>
      </c>
      <c r="L13" s="8">
        <v>7.6</v>
      </c>
      <c r="M13" s="8">
        <v>17.399999999999999</v>
      </c>
      <c r="N13" s="8">
        <v>6.7</v>
      </c>
      <c r="O13" s="8">
        <v>0.2</v>
      </c>
      <c r="P13" s="8">
        <v>67.099999999999994</v>
      </c>
      <c r="Q13" s="8">
        <v>58.8</v>
      </c>
      <c r="R13" s="8">
        <v>0.6</v>
      </c>
      <c r="S13" s="8">
        <v>3.9</v>
      </c>
      <c r="T13" s="8">
        <v>0.3</v>
      </c>
      <c r="U13" s="8">
        <v>3.5</v>
      </c>
      <c r="V13" s="8">
        <v>108.3</v>
      </c>
      <c r="W13" s="8">
        <v>108.3</v>
      </c>
      <c r="X13" s="8">
        <v>107</v>
      </c>
      <c r="Y13" s="8">
        <v>1.3</v>
      </c>
      <c r="Z13" s="8">
        <v>0</v>
      </c>
      <c r="AA13" s="8">
        <v>0</v>
      </c>
      <c r="AB13" s="8">
        <v>0</v>
      </c>
      <c r="AC13" s="8">
        <v>137.9</v>
      </c>
      <c r="AD13" s="8">
        <v>57.9</v>
      </c>
      <c r="AE13" s="8">
        <v>15.6</v>
      </c>
      <c r="AF13" s="8">
        <v>8.5</v>
      </c>
      <c r="AG13" s="8">
        <v>33.6</v>
      </c>
      <c r="AH13" s="8">
        <v>5.3</v>
      </c>
      <c r="AI13" s="8">
        <v>17.100000000000001</v>
      </c>
      <c r="AJ13" s="8">
        <v>631.20000000000005</v>
      </c>
      <c r="AK13" s="8">
        <v>0</v>
      </c>
      <c r="AL13" s="8">
        <v>98.7</v>
      </c>
      <c r="AM13" s="8">
        <v>214.3</v>
      </c>
      <c r="AN13" s="8">
        <v>294.3</v>
      </c>
      <c r="AO13" s="8">
        <v>23.9</v>
      </c>
      <c r="AP13" s="8">
        <v>157</v>
      </c>
    </row>
    <row r="14" spans="1:42">
      <c r="A14" s="9">
        <v>33756</v>
      </c>
      <c r="B14" s="8">
        <v>806.2</v>
      </c>
      <c r="C14" s="8">
        <v>650.20000000000005</v>
      </c>
      <c r="D14" s="8">
        <v>549.5</v>
      </c>
      <c r="E14" s="8">
        <v>483.6</v>
      </c>
      <c r="F14" s="8">
        <v>20.8</v>
      </c>
      <c r="G14" s="8">
        <v>7.4</v>
      </c>
      <c r="H14" s="8">
        <v>269.2</v>
      </c>
      <c r="I14" s="8">
        <v>150.69999999999999</v>
      </c>
      <c r="J14" s="8">
        <v>1.9</v>
      </c>
      <c r="K14" s="8">
        <v>33.5</v>
      </c>
      <c r="L14" s="8">
        <v>8.4</v>
      </c>
      <c r="M14" s="8">
        <v>17.7</v>
      </c>
      <c r="N14" s="8">
        <v>7.3</v>
      </c>
      <c r="O14" s="8">
        <v>0.1</v>
      </c>
      <c r="P14" s="8">
        <v>65.900000000000006</v>
      </c>
      <c r="Q14" s="8">
        <v>57.5</v>
      </c>
      <c r="R14" s="8">
        <v>0.6</v>
      </c>
      <c r="S14" s="8">
        <v>3.9</v>
      </c>
      <c r="T14" s="8">
        <v>0.3</v>
      </c>
      <c r="U14" s="8">
        <v>3.6</v>
      </c>
      <c r="V14" s="8">
        <v>100.7</v>
      </c>
      <c r="W14" s="8">
        <v>100.7</v>
      </c>
      <c r="X14" s="8">
        <v>99.5</v>
      </c>
      <c r="Y14" s="8">
        <v>1.2</v>
      </c>
      <c r="Z14" s="8">
        <v>0</v>
      </c>
      <c r="AA14" s="8">
        <v>0</v>
      </c>
      <c r="AB14" s="8">
        <v>0</v>
      </c>
      <c r="AC14" s="8">
        <v>156</v>
      </c>
      <c r="AD14" s="8">
        <v>60.6</v>
      </c>
      <c r="AE14" s="8">
        <v>12.6</v>
      </c>
      <c r="AF14" s="8">
        <v>9.1999999999999993</v>
      </c>
      <c r="AG14" s="8">
        <v>44</v>
      </c>
      <c r="AH14" s="8">
        <v>11.1</v>
      </c>
      <c r="AI14" s="8">
        <v>18.5</v>
      </c>
      <c r="AJ14" s="8">
        <v>651.6</v>
      </c>
      <c r="AK14" s="8">
        <v>0</v>
      </c>
      <c r="AL14" s="8">
        <v>98.7</v>
      </c>
      <c r="AM14" s="8">
        <v>205.5</v>
      </c>
      <c r="AN14" s="8">
        <v>326.8</v>
      </c>
      <c r="AO14" s="8">
        <v>20.6</v>
      </c>
      <c r="AP14" s="8">
        <v>154.5</v>
      </c>
    </row>
    <row r="15" spans="1:42">
      <c r="A15" s="9">
        <v>34121</v>
      </c>
      <c r="B15" s="8">
        <v>832.2</v>
      </c>
      <c r="C15" s="8">
        <v>669.4</v>
      </c>
      <c r="D15" s="8">
        <v>568.20000000000005</v>
      </c>
      <c r="E15" s="8">
        <v>499.6</v>
      </c>
      <c r="F15" s="8">
        <v>22.1</v>
      </c>
      <c r="G15" s="8">
        <v>7.8</v>
      </c>
      <c r="H15" s="8">
        <v>272</v>
      </c>
      <c r="I15" s="8">
        <v>159.9</v>
      </c>
      <c r="J15" s="8">
        <v>2</v>
      </c>
      <c r="K15" s="8">
        <v>35.9</v>
      </c>
      <c r="L15" s="8">
        <v>9.5</v>
      </c>
      <c r="M15" s="8">
        <v>17.899999999999999</v>
      </c>
      <c r="N15" s="8">
        <v>8.3000000000000007</v>
      </c>
      <c r="O15" s="8">
        <v>0.2</v>
      </c>
      <c r="P15" s="8">
        <v>68.599999999999994</v>
      </c>
      <c r="Q15" s="8">
        <v>59.8</v>
      </c>
      <c r="R15" s="8">
        <v>0.6</v>
      </c>
      <c r="S15" s="8">
        <v>3.7</v>
      </c>
      <c r="T15" s="8">
        <v>0.4</v>
      </c>
      <c r="U15" s="8">
        <v>4.2</v>
      </c>
      <c r="V15" s="8">
        <v>101.2</v>
      </c>
      <c r="W15" s="8">
        <v>101.2</v>
      </c>
      <c r="X15" s="8">
        <v>99.8</v>
      </c>
      <c r="Y15" s="8">
        <v>1.4</v>
      </c>
      <c r="Z15" s="8">
        <v>0</v>
      </c>
      <c r="AA15" s="8">
        <v>0</v>
      </c>
      <c r="AB15" s="8">
        <v>0</v>
      </c>
      <c r="AC15" s="8">
        <v>162.80000000000001</v>
      </c>
      <c r="AD15" s="8">
        <v>64.599999999999994</v>
      </c>
      <c r="AE15" s="8">
        <v>11</v>
      </c>
      <c r="AF15" s="8">
        <v>10.6</v>
      </c>
      <c r="AG15" s="8">
        <v>49</v>
      </c>
      <c r="AH15" s="8">
        <v>9.9</v>
      </c>
      <c r="AI15" s="8">
        <v>17.7</v>
      </c>
      <c r="AJ15" s="8">
        <v>689.3</v>
      </c>
      <c r="AK15" s="8">
        <v>0</v>
      </c>
      <c r="AL15" s="8">
        <v>94.1</v>
      </c>
      <c r="AM15" s="8">
        <v>202.6</v>
      </c>
      <c r="AN15" s="8">
        <v>367.7</v>
      </c>
      <c r="AO15" s="8">
        <v>25</v>
      </c>
      <c r="AP15" s="8">
        <v>142.9</v>
      </c>
    </row>
    <row r="16" spans="1:42">
      <c r="A16" s="9">
        <v>34486</v>
      </c>
      <c r="B16" s="8">
        <v>868.2</v>
      </c>
      <c r="C16" s="8">
        <v>696.9</v>
      </c>
      <c r="D16" s="8">
        <v>588.6</v>
      </c>
      <c r="E16" s="8">
        <v>517</v>
      </c>
      <c r="F16" s="8">
        <v>23.4</v>
      </c>
      <c r="G16" s="8">
        <v>8.1999999999999993</v>
      </c>
      <c r="H16" s="8">
        <v>281</v>
      </c>
      <c r="I16" s="8">
        <v>164.2</v>
      </c>
      <c r="J16" s="8">
        <v>2.1</v>
      </c>
      <c r="K16" s="8">
        <v>38</v>
      </c>
      <c r="L16" s="8">
        <v>10.8</v>
      </c>
      <c r="M16" s="8">
        <v>18</v>
      </c>
      <c r="N16" s="8">
        <v>9.1</v>
      </c>
      <c r="O16" s="8">
        <v>0.2</v>
      </c>
      <c r="P16" s="8">
        <v>71.7</v>
      </c>
      <c r="Q16" s="8">
        <v>62.1</v>
      </c>
      <c r="R16" s="8">
        <v>0.6</v>
      </c>
      <c r="S16" s="8">
        <v>3.7</v>
      </c>
      <c r="T16" s="8">
        <v>0.4</v>
      </c>
      <c r="U16" s="8">
        <v>4.8</v>
      </c>
      <c r="V16" s="8">
        <v>108.2</v>
      </c>
      <c r="W16" s="8">
        <v>108.1</v>
      </c>
      <c r="X16" s="8">
        <v>106.5</v>
      </c>
      <c r="Y16" s="8">
        <v>1.6</v>
      </c>
      <c r="Z16" s="8">
        <v>0</v>
      </c>
      <c r="AA16" s="8">
        <v>0.1</v>
      </c>
      <c r="AB16" s="8">
        <v>0.1</v>
      </c>
      <c r="AC16" s="8">
        <v>171.4</v>
      </c>
      <c r="AD16" s="8">
        <v>67.099999999999994</v>
      </c>
      <c r="AE16" s="8">
        <v>14.4</v>
      </c>
      <c r="AF16" s="8">
        <v>11.3</v>
      </c>
      <c r="AG16" s="8">
        <v>49.5</v>
      </c>
      <c r="AH16" s="8">
        <v>11.9</v>
      </c>
      <c r="AI16" s="8">
        <v>17.100000000000001</v>
      </c>
      <c r="AJ16" s="8">
        <v>737.1</v>
      </c>
      <c r="AK16" s="8">
        <v>0</v>
      </c>
      <c r="AL16" s="8">
        <v>87.8</v>
      </c>
      <c r="AM16" s="8">
        <v>200.7</v>
      </c>
      <c r="AN16" s="8">
        <v>421.2</v>
      </c>
      <c r="AO16" s="8">
        <v>27.4</v>
      </c>
      <c r="AP16" s="8">
        <v>131.1</v>
      </c>
    </row>
    <row r="17" spans="1:42">
      <c r="A17" s="9">
        <v>34851</v>
      </c>
      <c r="B17" s="8">
        <v>922.1</v>
      </c>
      <c r="C17" s="8">
        <v>730.7</v>
      </c>
      <c r="D17" s="8">
        <v>619.4</v>
      </c>
      <c r="E17" s="8">
        <v>542.5</v>
      </c>
      <c r="F17" s="8">
        <v>24.9</v>
      </c>
      <c r="G17" s="8">
        <v>8.8000000000000007</v>
      </c>
      <c r="H17" s="8">
        <v>297</v>
      </c>
      <c r="I17" s="8">
        <v>168.6</v>
      </c>
      <c r="J17" s="8">
        <v>2.1</v>
      </c>
      <c r="K17" s="8">
        <v>41.2</v>
      </c>
      <c r="L17" s="8">
        <v>12.6</v>
      </c>
      <c r="M17" s="8">
        <v>18.600000000000001</v>
      </c>
      <c r="N17" s="8">
        <v>9.8000000000000007</v>
      </c>
      <c r="O17" s="8">
        <v>0.2</v>
      </c>
      <c r="P17" s="8">
        <v>76.900000000000006</v>
      </c>
      <c r="Q17" s="8">
        <v>67.5</v>
      </c>
      <c r="R17" s="8">
        <v>0.6</v>
      </c>
      <c r="S17" s="8">
        <v>3.8</v>
      </c>
      <c r="T17" s="8">
        <v>0.4</v>
      </c>
      <c r="U17" s="8">
        <v>4.5</v>
      </c>
      <c r="V17" s="8">
        <v>111.3</v>
      </c>
      <c r="W17" s="8">
        <v>111.1</v>
      </c>
      <c r="X17" s="8">
        <v>109.6</v>
      </c>
      <c r="Y17" s="8">
        <v>1.5</v>
      </c>
      <c r="Z17" s="8">
        <v>0</v>
      </c>
      <c r="AA17" s="8">
        <v>0.2</v>
      </c>
      <c r="AB17" s="8">
        <v>0.2</v>
      </c>
      <c r="AC17" s="8">
        <v>191.4</v>
      </c>
      <c r="AD17" s="8">
        <v>74.099999999999994</v>
      </c>
      <c r="AE17" s="8">
        <v>12.9</v>
      </c>
      <c r="AF17" s="8">
        <v>15.2</v>
      </c>
      <c r="AG17" s="8">
        <v>59</v>
      </c>
      <c r="AH17" s="8">
        <v>12.5</v>
      </c>
      <c r="AI17" s="8">
        <v>17.7</v>
      </c>
      <c r="AJ17" s="8">
        <v>772.3</v>
      </c>
      <c r="AK17" s="8">
        <v>0</v>
      </c>
      <c r="AL17" s="8">
        <v>89.3</v>
      </c>
      <c r="AM17" s="8">
        <v>208.7</v>
      </c>
      <c r="AN17" s="8">
        <v>445</v>
      </c>
      <c r="AO17" s="8">
        <v>29.3</v>
      </c>
      <c r="AP17" s="8">
        <v>149.80000000000001</v>
      </c>
    </row>
    <row r="18" spans="1:42">
      <c r="A18" s="9">
        <v>35217</v>
      </c>
      <c r="B18" s="8">
        <v>967.7</v>
      </c>
      <c r="C18" s="8">
        <v>764.1</v>
      </c>
      <c r="D18" s="8">
        <v>647.9</v>
      </c>
      <c r="E18" s="8">
        <v>569.29999999999995</v>
      </c>
      <c r="F18" s="8">
        <v>26</v>
      </c>
      <c r="G18" s="8">
        <v>9.4</v>
      </c>
      <c r="H18" s="8">
        <v>314.3</v>
      </c>
      <c r="I18" s="8">
        <v>173.2</v>
      </c>
      <c r="J18" s="8">
        <v>2.1</v>
      </c>
      <c r="K18" s="8">
        <v>44.4</v>
      </c>
      <c r="L18" s="8">
        <v>14.5</v>
      </c>
      <c r="M18" s="8">
        <v>19.399999999999999</v>
      </c>
      <c r="N18" s="8">
        <v>10.199999999999999</v>
      </c>
      <c r="O18" s="8">
        <v>0.2</v>
      </c>
      <c r="P18" s="8">
        <v>78.599999999999994</v>
      </c>
      <c r="Q18" s="8">
        <v>69.400000000000006</v>
      </c>
      <c r="R18" s="8">
        <v>0.7</v>
      </c>
      <c r="S18" s="8">
        <v>3.4</v>
      </c>
      <c r="T18" s="8">
        <v>0.4</v>
      </c>
      <c r="U18" s="8">
        <v>4.8</v>
      </c>
      <c r="V18" s="8">
        <v>116.2</v>
      </c>
      <c r="W18" s="8">
        <v>116</v>
      </c>
      <c r="X18" s="8">
        <v>114.5</v>
      </c>
      <c r="Y18" s="8">
        <v>1.5</v>
      </c>
      <c r="Z18" s="8">
        <v>0</v>
      </c>
      <c r="AA18" s="8">
        <v>0.2</v>
      </c>
      <c r="AB18" s="8">
        <v>0.2</v>
      </c>
      <c r="AC18" s="8">
        <v>203.6</v>
      </c>
      <c r="AD18" s="8">
        <v>78.599999999999994</v>
      </c>
      <c r="AE18" s="8">
        <v>15.2</v>
      </c>
      <c r="AF18" s="8">
        <v>13.7</v>
      </c>
      <c r="AG18" s="8">
        <v>56.9</v>
      </c>
      <c r="AH18" s="8">
        <v>15</v>
      </c>
      <c r="AI18" s="8">
        <v>24.3</v>
      </c>
      <c r="AJ18" s="8">
        <v>815</v>
      </c>
      <c r="AK18" s="8">
        <v>0</v>
      </c>
      <c r="AL18" s="8">
        <v>95.8</v>
      </c>
      <c r="AM18" s="8">
        <v>217.3</v>
      </c>
      <c r="AN18" s="8">
        <v>471.5</v>
      </c>
      <c r="AO18" s="8">
        <v>30.4</v>
      </c>
      <c r="AP18" s="8">
        <v>152.69999999999999</v>
      </c>
    </row>
    <row r="19" spans="1:42">
      <c r="A19" s="9">
        <v>35582</v>
      </c>
      <c r="B19" s="8">
        <v>1022</v>
      </c>
      <c r="C19" s="8">
        <v>806.4</v>
      </c>
      <c r="D19" s="8">
        <v>678.1</v>
      </c>
      <c r="E19" s="8">
        <v>597</v>
      </c>
      <c r="F19" s="8">
        <v>26.8</v>
      </c>
      <c r="G19" s="8">
        <v>9.6</v>
      </c>
      <c r="H19" s="8">
        <v>331.4</v>
      </c>
      <c r="I19" s="8">
        <v>179.8</v>
      </c>
      <c r="J19" s="8">
        <v>2.4</v>
      </c>
      <c r="K19" s="8">
        <v>47</v>
      </c>
      <c r="L19" s="8">
        <v>15.7</v>
      </c>
      <c r="M19" s="8">
        <v>20.3</v>
      </c>
      <c r="N19" s="8">
        <v>10.7</v>
      </c>
      <c r="O19" s="8">
        <v>0.4</v>
      </c>
      <c r="P19" s="8">
        <v>81.099999999999994</v>
      </c>
      <c r="Q19" s="8">
        <v>72.3</v>
      </c>
      <c r="R19" s="8">
        <v>0.7</v>
      </c>
      <c r="S19" s="8">
        <v>2.2000000000000002</v>
      </c>
      <c r="T19" s="8">
        <v>0.3</v>
      </c>
      <c r="U19" s="8">
        <v>5.7</v>
      </c>
      <c r="V19" s="8">
        <v>128.19999999999999</v>
      </c>
      <c r="W19" s="8">
        <v>128.1</v>
      </c>
      <c r="X19" s="8">
        <v>126.5</v>
      </c>
      <c r="Y19" s="8">
        <v>1.6</v>
      </c>
      <c r="Z19" s="8">
        <v>0</v>
      </c>
      <c r="AA19" s="8">
        <v>0.2</v>
      </c>
      <c r="AB19" s="8">
        <v>0.2</v>
      </c>
      <c r="AC19" s="8">
        <v>215.6</v>
      </c>
      <c r="AD19" s="8">
        <v>84.8</v>
      </c>
      <c r="AE19" s="8">
        <v>16.8</v>
      </c>
      <c r="AF19" s="8">
        <v>12.1</v>
      </c>
      <c r="AG19" s="8">
        <v>62.5</v>
      </c>
      <c r="AH19" s="8">
        <v>16.7</v>
      </c>
      <c r="AI19" s="8">
        <v>22.6</v>
      </c>
      <c r="AJ19" s="8">
        <v>879.9</v>
      </c>
      <c r="AK19" s="8">
        <v>0</v>
      </c>
      <c r="AL19" s="8">
        <v>100.6</v>
      </c>
      <c r="AM19" s="8">
        <v>224.7</v>
      </c>
      <c r="AN19" s="8">
        <v>521.70000000000005</v>
      </c>
      <c r="AO19" s="8">
        <v>32.9</v>
      </c>
      <c r="AP19" s="8">
        <v>142.1</v>
      </c>
    </row>
    <row r="20" spans="1:42">
      <c r="A20" s="9">
        <v>35947</v>
      </c>
      <c r="B20" s="8">
        <v>1131.2</v>
      </c>
      <c r="C20" s="8">
        <v>861.8</v>
      </c>
      <c r="D20" s="8">
        <v>719.1</v>
      </c>
      <c r="E20" s="8">
        <v>637.29999999999995</v>
      </c>
      <c r="F20" s="8">
        <v>27.7</v>
      </c>
      <c r="G20" s="8">
        <v>10</v>
      </c>
      <c r="H20" s="8">
        <v>351.8</v>
      </c>
      <c r="I20" s="8">
        <v>195.8</v>
      </c>
      <c r="J20" s="8">
        <v>2.6</v>
      </c>
      <c r="K20" s="8">
        <v>49.4</v>
      </c>
      <c r="L20" s="8">
        <v>16.600000000000001</v>
      </c>
      <c r="M20" s="8">
        <v>20.9</v>
      </c>
      <c r="N20" s="8">
        <v>11.5</v>
      </c>
      <c r="O20" s="8">
        <v>0.4</v>
      </c>
      <c r="P20" s="8">
        <v>81.8</v>
      </c>
      <c r="Q20" s="8">
        <v>72.599999999999994</v>
      </c>
      <c r="R20" s="8">
        <v>0.7</v>
      </c>
      <c r="S20" s="8">
        <v>2.2999999999999998</v>
      </c>
      <c r="T20" s="8">
        <v>0.4</v>
      </c>
      <c r="U20" s="8">
        <v>5.8</v>
      </c>
      <c r="V20" s="8">
        <v>142.6</v>
      </c>
      <c r="W20" s="8">
        <v>142</v>
      </c>
      <c r="X20" s="8">
        <v>140.4</v>
      </c>
      <c r="Y20" s="8">
        <v>1.6</v>
      </c>
      <c r="Z20" s="8">
        <v>0</v>
      </c>
      <c r="AA20" s="8">
        <v>0.6</v>
      </c>
      <c r="AB20" s="8">
        <v>0.6</v>
      </c>
      <c r="AC20" s="8">
        <v>269.5</v>
      </c>
      <c r="AD20" s="8">
        <v>109.2</v>
      </c>
      <c r="AE20" s="8">
        <v>17.600000000000001</v>
      </c>
      <c r="AF20" s="8">
        <v>13.6</v>
      </c>
      <c r="AG20" s="8">
        <v>89.7</v>
      </c>
      <c r="AH20" s="8">
        <v>15.8</v>
      </c>
      <c r="AI20" s="8">
        <v>23.5</v>
      </c>
      <c r="AJ20" s="8">
        <v>974.7</v>
      </c>
      <c r="AK20" s="8">
        <v>0</v>
      </c>
      <c r="AL20" s="8">
        <v>113.8</v>
      </c>
      <c r="AM20" s="8">
        <v>250.2</v>
      </c>
      <c r="AN20" s="8">
        <v>574.1</v>
      </c>
      <c r="AO20" s="8">
        <v>36.700000000000003</v>
      </c>
      <c r="AP20" s="8">
        <v>156.5</v>
      </c>
    </row>
    <row r="21" spans="1:42">
      <c r="A21" s="9">
        <v>36312</v>
      </c>
      <c r="B21" s="8">
        <v>1202.5999999999999</v>
      </c>
      <c r="C21" s="8">
        <v>919.2</v>
      </c>
      <c r="D21" s="8">
        <v>763.7</v>
      </c>
      <c r="E21" s="8">
        <v>679.1</v>
      </c>
      <c r="F21" s="8">
        <v>29.4</v>
      </c>
      <c r="G21" s="8">
        <v>10.8</v>
      </c>
      <c r="H21" s="8">
        <v>378.4</v>
      </c>
      <c r="I21" s="8">
        <v>205.2</v>
      </c>
      <c r="J21" s="8">
        <v>2.7</v>
      </c>
      <c r="K21" s="8">
        <v>52.6</v>
      </c>
      <c r="L21" s="8">
        <v>17.399999999999999</v>
      </c>
      <c r="M21" s="8">
        <v>22</v>
      </c>
      <c r="N21" s="8">
        <v>12.5</v>
      </c>
      <c r="O21" s="8">
        <v>0.6</v>
      </c>
      <c r="P21" s="8">
        <v>84.7</v>
      </c>
      <c r="Q21" s="8">
        <v>75.599999999999994</v>
      </c>
      <c r="R21" s="8">
        <v>0.7</v>
      </c>
      <c r="S21" s="8">
        <v>2.4</v>
      </c>
      <c r="T21" s="8">
        <v>0.4</v>
      </c>
      <c r="U21" s="8">
        <v>5.5</v>
      </c>
      <c r="V21" s="8">
        <v>155.5</v>
      </c>
      <c r="W21" s="8">
        <v>154.80000000000001</v>
      </c>
      <c r="X21" s="8">
        <v>153.19999999999999</v>
      </c>
      <c r="Y21" s="8">
        <v>1.6</v>
      </c>
      <c r="Z21" s="8">
        <v>0</v>
      </c>
      <c r="AA21" s="8">
        <v>0.7</v>
      </c>
      <c r="AB21" s="8">
        <v>0.7</v>
      </c>
      <c r="AC21" s="8">
        <v>283.39999999999998</v>
      </c>
      <c r="AD21" s="8">
        <v>116.1</v>
      </c>
      <c r="AE21" s="8">
        <v>28.7</v>
      </c>
      <c r="AF21" s="8">
        <v>14.2</v>
      </c>
      <c r="AG21" s="8">
        <v>87.9</v>
      </c>
      <c r="AH21" s="8">
        <v>17.3</v>
      </c>
      <c r="AI21" s="8">
        <v>19.2</v>
      </c>
      <c r="AJ21" s="8">
        <v>1092.5</v>
      </c>
      <c r="AK21" s="8">
        <v>0</v>
      </c>
      <c r="AL21" s="8">
        <v>115</v>
      </c>
      <c r="AM21" s="8">
        <v>260.3</v>
      </c>
      <c r="AN21" s="8">
        <v>681.5</v>
      </c>
      <c r="AO21" s="8">
        <v>35.700000000000003</v>
      </c>
      <c r="AP21" s="8">
        <v>110.1</v>
      </c>
    </row>
    <row r="22" spans="1:42">
      <c r="A22" s="9">
        <v>36678</v>
      </c>
      <c r="B22" s="8">
        <v>1333.8</v>
      </c>
      <c r="C22" s="8">
        <v>989.1</v>
      </c>
      <c r="D22" s="8">
        <v>813.7</v>
      </c>
      <c r="E22" s="8">
        <v>723</v>
      </c>
      <c r="F22" s="8">
        <v>30.4</v>
      </c>
      <c r="G22" s="8">
        <v>11.8</v>
      </c>
      <c r="H22" s="8">
        <v>403.4</v>
      </c>
      <c r="I22" s="8">
        <v>218.2</v>
      </c>
      <c r="J22" s="8">
        <v>3</v>
      </c>
      <c r="K22" s="8">
        <v>56.2</v>
      </c>
      <c r="L22" s="8">
        <v>18.2</v>
      </c>
      <c r="M22" s="8">
        <v>23.4</v>
      </c>
      <c r="N22" s="8">
        <v>13.9</v>
      </c>
      <c r="O22" s="8">
        <v>0.7</v>
      </c>
      <c r="P22" s="8">
        <v>90.7</v>
      </c>
      <c r="Q22" s="8">
        <v>81.8</v>
      </c>
      <c r="R22" s="8">
        <v>0.7</v>
      </c>
      <c r="S22" s="8">
        <v>2.4</v>
      </c>
      <c r="T22" s="8">
        <v>0.5</v>
      </c>
      <c r="U22" s="8">
        <v>5.4</v>
      </c>
      <c r="V22" s="8">
        <v>175.4</v>
      </c>
      <c r="W22" s="8">
        <v>173.2</v>
      </c>
      <c r="X22" s="8">
        <v>171.6</v>
      </c>
      <c r="Y22" s="8">
        <v>1.6</v>
      </c>
      <c r="Z22" s="8">
        <v>0</v>
      </c>
      <c r="AA22" s="8">
        <v>2.2000000000000002</v>
      </c>
      <c r="AB22" s="8">
        <v>2.2000000000000002</v>
      </c>
      <c r="AC22" s="8">
        <v>344.7</v>
      </c>
      <c r="AD22" s="8">
        <v>110.7</v>
      </c>
      <c r="AE22" s="8">
        <v>37.700000000000003</v>
      </c>
      <c r="AF22" s="8">
        <v>12.7</v>
      </c>
      <c r="AG22" s="8">
        <v>143.6</v>
      </c>
      <c r="AH22" s="8">
        <v>18.5</v>
      </c>
      <c r="AI22" s="8">
        <v>21.4</v>
      </c>
      <c r="AJ22" s="8">
        <v>1218.3</v>
      </c>
      <c r="AK22" s="8">
        <v>0</v>
      </c>
      <c r="AL22" s="8">
        <v>141.6</v>
      </c>
      <c r="AM22" s="8">
        <v>275.89999999999998</v>
      </c>
      <c r="AN22" s="8">
        <v>747.2</v>
      </c>
      <c r="AO22" s="8">
        <v>53.5</v>
      </c>
      <c r="AP22" s="8">
        <v>115.5</v>
      </c>
    </row>
    <row r="23" spans="1:42">
      <c r="A23" s="9">
        <v>37043</v>
      </c>
      <c r="B23" s="8">
        <v>1397.3</v>
      </c>
      <c r="C23" s="8">
        <v>1036.7</v>
      </c>
      <c r="D23" s="8">
        <v>849.3</v>
      </c>
      <c r="E23" s="8">
        <v>753.9</v>
      </c>
      <c r="F23" s="8">
        <v>33.5</v>
      </c>
      <c r="G23" s="8">
        <v>13</v>
      </c>
      <c r="H23" s="8">
        <v>417</v>
      </c>
      <c r="I23" s="8">
        <v>227</v>
      </c>
      <c r="J23" s="8">
        <v>3.3</v>
      </c>
      <c r="K23" s="8">
        <v>60.1</v>
      </c>
      <c r="L23" s="8">
        <v>19.600000000000001</v>
      </c>
      <c r="M23" s="8">
        <v>24.2</v>
      </c>
      <c r="N23" s="8">
        <v>15.5</v>
      </c>
      <c r="O23" s="8">
        <v>0.7</v>
      </c>
      <c r="P23" s="8">
        <v>95.4</v>
      </c>
      <c r="Q23" s="8">
        <v>86.5</v>
      </c>
      <c r="R23" s="8">
        <v>0.7</v>
      </c>
      <c r="S23" s="8">
        <v>2</v>
      </c>
      <c r="T23" s="8">
        <v>0.5</v>
      </c>
      <c r="U23" s="8">
        <v>5.7</v>
      </c>
      <c r="V23" s="8">
        <v>187.4</v>
      </c>
      <c r="W23" s="8">
        <v>183.8</v>
      </c>
      <c r="X23" s="8">
        <v>182.2</v>
      </c>
      <c r="Y23" s="8">
        <v>1.6</v>
      </c>
      <c r="Z23" s="8">
        <v>0</v>
      </c>
      <c r="AA23" s="8">
        <v>3.6</v>
      </c>
      <c r="AB23" s="8">
        <v>3.6</v>
      </c>
      <c r="AC23" s="8">
        <v>360.6</v>
      </c>
      <c r="AD23" s="8">
        <v>110.8</v>
      </c>
      <c r="AE23" s="8">
        <v>38.5</v>
      </c>
      <c r="AF23" s="8">
        <v>17.3</v>
      </c>
      <c r="AG23" s="8">
        <v>145.69999999999999</v>
      </c>
      <c r="AH23" s="8">
        <v>19.5</v>
      </c>
      <c r="AI23" s="8">
        <v>28.8</v>
      </c>
      <c r="AJ23" s="8">
        <v>1297</v>
      </c>
      <c r="AK23" s="8">
        <v>0</v>
      </c>
      <c r="AL23" s="8">
        <v>163.5</v>
      </c>
      <c r="AM23" s="8">
        <v>309.8</v>
      </c>
      <c r="AN23" s="8">
        <v>766</v>
      </c>
      <c r="AO23" s="8">
        <v>57.7</v>
      </c>
      <c r="AP23" s="8">
        <v>100.3</v>
      </c>
    </row>
    <row r="24" spans="1:42">
      <c r="A24" s="9">
        <v>37408</v>
      </c>
      <c r="B24" s="8">
        <v>1532.9</v>
      </c>
      <c r="C24" s="8">
        <v>1111.7</v>
      </c>
      <c r="D24" s="8">
        <v>883.1</v>
      </c>
      <c r="E24" s="8">
        <v>788.1</v>
      </c>
      <c r="F24" s="8">
        <v>34.799999999999997</v>
      </c>
      <c r="G24" s="8">
        <v>15</v>
      </c>
      <c r="H24" s="8">
        <v>435.4</v>
      </c>
      <c r="I24" s="8">
        <v>235.8</v>
      </c>
      <c r="J24" s="8">
        <v>3.4</v>
      </c>
      <c r="K24" s="8">
        <v>63.5</v>
      </c>
      <c r="L24" s="8">
        <v>21.5</v>
      </c>
      <c r="M24" s="8">
        <v>24.7</v>
      </c>
      <c r="N24" s="8">
        <v>16.5</v>
      </c>
      <c r="O24" s="8">
        <v>0.8</v>
      </c>
      <c r="P24" s="8">
        <v>95.1</v>
      </c>
      <c r="Q24" s="8">
        <v>85.7</v>
      </c>
      <c r="R24" s="8">
        <v>0.7</v>
      </c>
      <c r="S24" s="8">
        <v>2</v>
      </c>
      <c r="T24" s="8">
        <v>0.6</v>
      </c>
      <c r="U24" s="8">
        <v>6</v>
      </c>
      <c r="V24" s="8">
        <v>228.6</v>
      </c>
      <c r="W24" s="8">
        <v>225.1</v>
      </c>
      <c r="X24" s="8">
        <v>223.4</v>
      </c>
      <c r="Y24" s="8">
        <v>1.7</v>
      </c>
      <c r="Z24" s="8">
        <v>0</v>
      </c>
      <c r="AA24" s="8">
        <v>3.6</v>
      </c>
      <c r="AB24" s="8">
        <v>3.6</v>
      </c>
      <c r="AC24" s="8">
        <v>421.1</v>
      </c>
      <c r="AD24" s="8">
        <v>139</v>
      </c>
      <c r="AE24" s="8">
        <v>39.700000000000003</v>
      </c>
      <c r="AF24" s="8">
        <v>20.5</v>
      </c>
      <c r="AG24" s="8">
        <v>159.30000000000001</v>
      </c>
      <c r="AH24" s="8">
        <v>21.8</v>
      </c>
      <c r="AI24" s="8">
        <v>40.799999999999997</v>
      </c>
      <c r="AJ24" s="8">
        <v>1271.2</v>
      </c>
      <c r="AK24" s="8">
        <v>0</v>
      </c>
      <c r="AL24" s="8">
        <v>171.8</v>
      </c>
      <c r="AM24" s="8">
        <v>311.10000000000002</v>
      </c>
      <c r="AN24" s="8">
        <v>732.6</v>
      </c>
      <c r="AO24" s="8">
        <v>55.7</v>
      </c>
      <c r="AP24" s="8">
        <v>261.7</v>
      </c>
    </row>
    <row r="25" spans="1:42">
      <c r="A25" s="9">
        <v>37773</v>
      </c>
      <c r="B25" s="8">
        <v>1677.1</v>
      </c>
      <c r="C25" s="8">
        <v>1205.8</v>
      </c>
      <c r="D25" s="8">
        <v>930.5</v>
      </c>
      <c r="E25" s="8">
        <v>835.8</v>
      </c>
      <c r="F25" s="8">
        <v>37.4</v>
      </c>
      <c r="G25" s="8">
        <v>17.7</v>
      </c>
      <c r="H25" s="8">
        <v>469.4</v>
      </c>
      <c r="I25" s="8">
        <v>240.7</v>
      </c>
      <c r="J25" s="8">
        <v>3.4</v>
      </c>
      <c r="K25" s="8">
        <v>67.2</v>
      </c>
      <c r="L25" s="8">
        <v>23.4</v>
      </c>
      <c r="M25" s="8">
        <v>25.6</v>
      </c>
      <c r="N25" s="8">
        <v>17.399999999999999</v>
      </c>
      <c r="O25" s="8">
        <v>0.9</v>
      </c>
      <c r="P25" s="8">
        <v>94.7</v>
      </c>
      <c r="Q25" s="8">
        <v>85.5</v>
      </c>
      <c r="R25" s="8">
        <v>0.7</v>
      </c>
      <c r="S25" s="8">
        <v>1.9</v>
      </c>
      <c r="T25" s="8">
        <v>0.5</v>
      </c>
      <c r="U25" s="8">
        <v>6.1</v>
      </c>
      <c r="V25" s="8">
        <v>275.3</v>
      </c>
      <c r="W25" s="8">
        <v>271.8</v>
      </c>
      <c r="X25" s="8">
        <v>270.10000000000002</v>
      </c>
      <c r="Y25" s="8">
        <v>1.7</v>
      </c>
      <c r="Z25" s="8">
        <v>0</v>
      </c>
      <c r="AA25" s="8">
        <v>3.5</v>
      </c>
      <c r="AB25" s="8">
        <v>3.5</v>
      </c>
      <c r="AC25" s="8">
        <v>471.3</v>
      </c>
      <c r="AD25" s="8">
        <v>179.2</v>
      </c>
      <c r="AE25" s="8">
        <v>46.2</v>
      </c>
      <c r="AF25" s="8">
        <v>24.3</v>
      </c>
      <c r="AG25" s="8">
        <v>160.19999999999999</v>
      </c>
      <c r="AH25" s="8">
        <v>22.9</v>
      </c>
      <c r="AI25" s="8">
        <v>38.6</v>
      </c>
      <c r="AJ25" s="8">
        <v>1291.9000000000001</v>
      </c>
      <c r="AK25" s="8">
        <v>0</v>
      </c>
      <c r="AL25" s="8">
        <v>176.2</v>
      </c>
      <c r="AM25" s="8">
        <v>322.7</v>
      </c>
      <c r="AN25" s="8">
        <v>736.1</v>
      </c>
      <c r="AO25" s="8">
        <v>56.8</v>
      </c>
      <c r="AP25" s="8">
        <v>385.3</v>
      </c>
    </row>
    <row r="26" spans="1:42">
      <c r="A26" s="9">
        <v>38139</v>
      </c>
      <c r="B26" s="8">
        <v>1822.3</v>
      </c>
      <c r="C26" s="8">
        <v>1322.7</v>
      </c>
      <c r="D26" s="8">
        <v>1004.5</v>
      </c>
      <c r="E26" s="8">
        <v>904.3</v>
      </c>
      <c r="F26" s="8">
        <v>40.700000000000003</v>
      </c>
      <c r="G26" s="8">
        <v>20.3</v>
      </c>
      <c r="H26" s="8">
        <v>517.6</v>
      </c>
      <c r="I26" s="8">
        <v>250.3</v>
      </c>
      <c r="J26" s="8">
        <v>3.5</v>
      </c>
      <c r="K26" s="8">
        <v>71.8</v>
      </c>
      <c r="L26" s="8">
        <v>25.7</v>
      </c>
      <c r="M26" s="8">
        <v>26.9</v>
      </c>
      <c r="N26" s="8">
        <v>18.2</v>
      </c>
      <c r="O26" s="8">
        <v>1</v>
      </c>
      <c r="P26" s="8">
        <v>100.2</v>
      </c>
      <c r="Q26" s="8">
        <v>90.9</v>
      </c>
      <c r="R26" s="8">
        <v>0.7</v>
      </c>
      <c r="S26" s="8">
        <v>1.8</v>
      </c>
      <c r="T26" s="8">
        <v>0.6</v>
      </c>
      <c r="U26" s="8">
        <v>6.3</v>
      </c>
      <c r="V26" s="8">
        <v>318.2</v>
      </c>
      <c r="W26" s="8">
        <v>314.60000000000002</v>
      </c>
      <c r="X26" s="8">
        <v>312.8</v>
      </c>
      <c r="Y26" s="8">
        <v>1.8</v>
      </c>
      <c r="Z26" s="8">
        <v>0</v>
      </c>
      <c r="AA26" s="8">
        <v>3.5</v>
      </c>
      <c r="AB26" s="8">
        <v>3.5</v>
      </c>
      <c r="AC26" s="8">
        <v>499.6</v>
      </c>
      <c r="AD26" s="8">
        <v>163.5</v>
      </c>
      <c r="AE26" s="8">
        <v>47.4</v>
      </c>
      <c r="AF26" s="8">
        <v>25.2</v>
      </c>
      <c r="AG26" s="8">
        <v>191.2</v>
      </c>
      <c r="AH26" s="8">
        <v>25</v>
      </c>
      <c r="AI26" s="8">
        <v>47.4</v>
      </c>
      <c r="AJ26" s="8">
        <v>1441.2</v>
      </c>
      <c r="AK26" s="8">
        <v>0</v>
      </c>
      <c r="AL26" s="8">
        <v>177.6</v>
      </c>
      <c r="AM26" s="8">
        <v>344.1</v>
      </c>
      <c r="AN26" s="8">
        <v>863.2</v>
      </c>
      <c r="AO26" s="8">
        <v>56.3</v>
      </c>
      <c r="AP26" s="8">
        <v>381.1</v>
      </c>
    </row>
    <row r="27" spans="1:42">
      <c r="A27" s="9">
        <v>38504</v>
      </c>
      <c r="B27" s="8">
        <v>1954.5</v>
      </c>
      <c r="C27" s="8">
        <v>1449.9</v>
      </c>
      <c r="D27" s="8">
        <v>1103.9000000000001</v>
      </c>
      <c r="E27" s="8">
        <v>993.4</v>
      </c>
      <c r="F27" s="8">
        <v>43.7</v>
      </c>
      <c r="G27" s="8">
        <v>22</v>
      </c>
      <c r="H27" s="8">
        <v>576.20000000000005</v>
      </c>
      <c r="I27" s="8">
        <v>269.7</v>
      </c>
      <c r="J27" s="8">
        <v>3.7</v>
      </c>
      <c r="K27" s="8">
        <v>78.099999999999994</v>
      </c>
      <c r="L27" s="8">
        <v>28.8</v>
      </c>
      <c r="M27" s="8">
        <v>29.2</v>
      </c>
      <c r="N27" s="8">
        <v>19</v>
      </c>
      <c r="O27" s="8">
        <v>1</v>
      </c>
      <c r="P27" s="8">
        <v>110.6</v>
      </c>
      <c r="Q27" s="8">
        <v>101.2</v>
      </c>
      <c r="R27" s="8">
        <v>0.7</v>
      </c>
      <c r="S27" s="8">
        <v>1.7</v>
      </c>
      <c r="T27" s="8">
        <v>0.6</v>
      </c>
      <c r="U27" s="8">
        <v>6.3</v>
      </c>
      <c r="V27" s="8">
        <v>346</v>
      </c>
      <c r="W27" s="8">
        <v>342.5</v>
      </c>
      <c r="X27" s="8">
        <v>340.9</v>
      </c>
      <c r="Y27" s="8">
        <v>1.6</v>
      </c>
      <c r="Z27" s="8">
        <v>0</v>
      </c>
      <c r="AA27" s="8">
        <v>3.4</v>
      </c>
      <c r="AB27" s="8">
        <v>3.4</v>
      </c>
      <c r="AC27" s="8">
        <v>504.6</v>
      </c>
      <c r="AD27" s="8">
        <v>183.3</v>
      </c>
      <c r="AE27" s="8">
        <v>48.3</v>
      </c>
      <c r="AF27" s="8">
        <v>26.5</v>
      </c>
      <c r="AG27" s="8">
        <v>162.30000000000001</v>
      </c>
      <c r="AH27" s="8">
        <v>26.5</v>
      </c>
      <c r="AI27" s="8">
        <v>57.7</v>
      </c>
      <c r="AJ27" s="8">
        <v>1563.3</v>
      </c>
      <c r="AK27" s="8">
        <v>0</v>
      </c>
      <c r="AL27" s="8">
        <v>190.1</v>
      </c>
      <c r="AM27" s="8">
        <v>397.1</v>
      </c>
      <c r="AN27" s="8">
        <v>917</v>
      </c>
      <c r="AO27" s="8">
        <v>59.1</v>
      </c>
      <c r="AP27" s="8">
        <v>391.2</v>
      </c>
    </row>
    <row r="28" spans="1:42">
      <c r="A28" s="9">
        <v>38869</v>
      </c>
      <c r="B28" s="8">
        <v>2241.1</v>
      </c>
      <c r="C28" s="8">
        <v>1603.7</v>
      </c>
      <c r="D28" s="8">
        <v>1224.2</v>
      </c>
      <c r="E28" s="8">
        <v>1109.9000000000001</v>
      </c>
      <c r="F28" s="8">
        <v>46.3</v>
      </c>
      <c r="G28" s="8">
        <v>24.5</v>
      </c>
      <c r="H28" s="8">
        <v>654.29999999999995</v>
      </c>
      <c r="I28" s="8">
        <v>296</v>
      </c>
      <c r="J28" s="8">
        <v>3.9</v>
      </c>
      <c r="K28" s="8">
        <v>85</v>
      </c>
      <c r="L28" s="8">
        <v>32.5</v>
      </c>
      <c r="M28" s="8">
        <v>31.5</v>
      </c>
      <c r="N28" s="8">
        <v>19.8</v>
      </c>
      <c r="O28" s="8">
        <v>1.2</v>
      </c>
      <c r="P28" s="8">
        <v>114.3</v>
      </c>
      <c r="Q28" s="8">
        <v>104.6</v>
      </c>
      <c r="R28" s="8">
        <v>0.7</v>
      </c>
      <c r="S28" s="8">
        <v>1.9</v>
      </c>
      <c r="T28" s="8">
        <v>0.7</v>
      </c>
      <c r="U28" s="8">
        <v>6.4</v>
      </c>
      <c r="V28" s="8">
        <v>379.5</v>
      </c>
      <c r="W28" s="8">
        <v>376.2</v>
      </c>
      <c r="X28" s="8">
        <v>374.6</v>
      </c>
      <c r="Y28" s="8">
        <v>1.6</v>
      </c>
      <c r="Z28" s="8">
        <v>0</v>
      </c>
      <c r="AA28" s="8">
        <v>3.3</v>
      </c>
      <c r="AB28" s="8">
        <v>3.3</v>
      </c>
      <c r="AC28" s="8">
        <v>637.4</v>
      </c>
      <c r="AD28" s="8">
        <v>225.2</v>
      </c>
      <c r="AE28" s="8">
        <v>47.5</v>
      </c>
      <c r="AF28" s="8">
        <v>26.2</v>
      </c>
      <c r="AG28" s="8">
        <v>225.7</v>
      </c>
      <c r="AH28" s="8">
        <v>27.5</v>
      </c>
      <c r="AI28" s="8">
        <v>85.4</v>
      </c>
      <c r="AJ28" s="8">
        <v>1851.4</v>
      </c>
      <c r="AK28" s="8">
        <v>0</v>
      </c>
      <c r="AL28" s="8">
        <v>211.9</v>
      </c>
      <c r="AM28" s="8">
        <v>457.3</v>
      </c>
      <c r="AN28" s="8">
        <v>1112.5999999999999</v>
      </c>
      <c r="AO28" s="8">
        <v>69.599999999999994</v>
      </c>
      <c r="AP28" s="8">
        <v>389.7</v>
      </c>
    </row>
    <row r="29" spans="1:42">
      <c r="A29" s="9">
        <v>39234</v>
      </c>
      <c r="B29" s="8">
        <v>2506.4</v>
      </c>
      <c r="C29" s="8">
        <v>1780.4</v>
      </c>
      <c r="D29" s="8">
        <v>1350.2</v>
      </c>
      <c r="E29" s="8">
        <v>1230.9000000000001</v>
      </c>
      <c r="F29" s="8">
        <v>49.3</v>
      </c>
      <c r="G29" s="8">
        <v>27.2</v>
      </c>
      <c r="H29" s="8">
        <v>740.3</v>
      </c>
      <c r="I29" s="8">
        <v>315.39999999999998</v>
      </c>
      <c r="J29" s="8">
        <v>4.0999999999999996</v>
      </c>
      <c r="K29" s="8">
        <v>94.6</v>
      </c>
      <c r="L29" s="8">
        <v>37.6</v>
      </c>
      <c r="M29" s="8">
        <v>35.5</v>
      </c>
      <c r="N29" s="8">
        <v>20.2</v>
      </c>
      <c r="O29" s="8">
        <v>1.3</v>
      </c>
      <c r="P29" s="8">
        <v>119.4</v>
      </c>
      <c r="Q29" s="8">
        <v>109.5</v>
      </c>
      <c r="R29" s="8">
        <v>0.8</v>
      </c>
      <c r="S29" s="8">
        <v>1.9</v>
      </c>
      <c r="T29" s="8">
        <v>0.6</v>
      </c>
      <c r="U29" s="8">
        <v>6.5</v>
      </c>
      <c r="V29" s="8">
        <v>430.1</v>
      </c>
      <c r="W29" s="8">
        <v>427</v>
      </c>
      <c r="X29" s="8">
        <v>425.4</v>
      </c>
      <c r="Y29" s="8">
        <v>1.6</v>
      </c>
      <c r="Z29" s="8">
        <v>0</v>
      </c>
      <c r="AA29" s="8">
        <v>3.1</v>
      </c>
      <c r="AB29" s="8">
        <v>3.1</v>
      </c>
      <c r="AC29" s="8">
        <v>726</v>
      </c>
      <c r="AD29" s="8">
        <v>252.5</v>
      </c>
      <c r="AE29" s="8">
        <v>58.1</v>
      </c>
      <c r="AF29" s="8">
        <v>30.8</v>
      </c>
      <c r="AG29" s="8">
        <v>248</v>
      </c>
      <c r="AH29" s="8">
        <v>28.6</v>
      </c>
      <c r="AI29" s="8">
        <v>107.8</v>
      </c>
      <c r="AJ29" s="8">
        <v>2251.1999999999998</v>
      </c>
      <c r="AK29" s="8">
        <v>0</v>
      </c>
      <c r="AL29" s="8">
        <v>228.1</v>
      </c>
      <c r="AM29" s="8">
        <v>556.20000000000005</v>
      </c>
      <c r="AN29" s="8">
        <v>1390.4</v>
      </c>
      <c r="AO29" s="8">
        <v>76.5</v>
      </c>
      <c r="AP29" s="8">
        <v>255.2</v>
      </c>
    </row>
    <row r="30" spans="1:42">
      <c r="A30" s="9">
        <v>39600</v>
      </c>
      <c r="B30" s="8">
        <v>2802.3</v>
      </c>
      <c r="C30" s="8">
        <v>1969</v>
      </c>
      <c r="D30" s="8">
        <v>1490</v>
      </c>
      <c r="E30" s="8">
        <v>1358.4</v>
      </c>
      <c r="F30" s="8">
        <v>52.6</v>
      </c>
      <c r="G30" s="8">
        <v>26.8</v>
      </c>
      <c r="H30" s="8">
        <v>816.8</v>
      </c>
      <c r="I30" s="8">
        <v>350.9</v>
      </c>
      <c r="J30" s="8">
        <v>4.3</v>
      </c>
      <c r="K30" s="8">
        <v>107</v>
      </c>
      <c r="L30" s="8">
        <v>44.1</v>
      </c>
      <c r="M30" s="8">
        <v>40.200000000000003</v>
      </c>
      <c r="N30" s="8">
        <v>21.1</v>
      </c>
      <c r="O30" s="8">
        <v>1.6</v>
      </c>
      <c r="P30" s="8">
        <v>131.5</v>
      </c>
      <c r="Q30" s="8">
        <v>120.7</v>
      </c>
      <c r="R30" s="8">
        <v>0.8</v>
      </c>
      <c r="S30" s="8">
        <v>1.5</v>
      </c>
      <c r="T30" s="8">
        <v>0.6</v>
      </c>
      <c r="U30" s="8">
        <v>7.9</v>
      </c>
      <c r="V30" s="8">
        <v>479</v>
      </c>
      <c r="W30" s="8">
        <v>476.1</v>
      </c>
      <c r="X30" s="8">
        <v>474.7</v>
      </c>
      <c r="Y30" s="8">
        <v>1.4</v>
      </c>
      <c r="Z30" s="8">
        <v>0</v>
      </c>
      <c r="AA30" s="8">
        <v>2.9</v>
      </c>
      <c r="AB30" s="8">
        <v>2.9</v>
      </c>
      <c r="AC30" s="8">
        <v>833.3</v>
      </c>
      <c r="AD30" s="8">
        <v>304.60000000000002</v>
      </c>
      <c r="AE30" s="8">
        <v>81.5</v>
      </c>
      <c r="AF30" s="8">
        <v>34.200000000000003</v>
      </c>
      <c r="AG30" s="8">
        <v>265.8</v>
      </c>
      <c r="AH30" s="8">
        <v>29.5</v>
      </c>
      <c r="AI30" s="8">
        <v>117.7</v>
      </c>
      <c r="AJ30" s="8">
        <v>2349.6999999999998</v>
      </c>
      <c r="AK30" s="8">
        <v>0</v>
      </c>
      <c r="AL30" s="8">
        <v>259.7</v>
      </c>
      <c r="AM30" s="8">
        <v>661.4</v>
      </c>
      <c r="AN30" s="8">
        <v>1322.2</v>
      </c>
      <c r="AO30" s="8">
        <v>106.3</v>
      </c>
      <c r="AP30" s="8">
        <v>452.6</v>
      </c>
    </row>
    <row r="31" spans="1:42">
      <c r="A31" s="9">
        <v>39965</v>
      </c>
      <c r="B31" s="8">
        <v>2912.9</v>
      </c>
      <c r="C31" s="8">
        <v>2065.5</v>
      </c>
      <c r="D31" s="8">
        <v>1587.7</v>
      </c>
      <c r="E31" s="8">
        <v>1456.8</v>
      </c>
      <c r="F31" s="8">
        <v>55.1</v>
      </c>
      <c r="G31" s="8">
        <v>26.6</v>
      </c>
      <c r="H31" s="8">
        <v>872.2</v>
      </c>
      <c r="I31" s="8">
        <v>382.6</v>
      </c>
      <c r="J31" s="8">
        <v>4.4000000000000004</v>
      </c>
      <c r="K31" s="8">
        <v>115.9</v>
      </c>
      <c r="L31" s="8">
        <v>48.7</v>
      </c>
      <c r="M31" s="8">
        <v>43.9</v>
      </c>
      <c r="N31" s="8">
        <v>21.6</v>
      </c>
      <c r="O31" s="8">
        <v>1.8</v>
      </c>
      <c r="P31" s="8">
        <v>130.9</v>
      </c>
      <c r="Q31" s="8">
        <v>121.3</v>
      </c>
      <c r="R31" s="8">
        <v>0.9</v>
      </c>
      <c r="S31" s="8">
        <v>1</v>
      </c>
      <c r="T31" s="8">
        <v>0.7</v>
      </c>
      <c r="U31" s="8">
        <v>7.1</v>
      </c>
      <c r="V31" s="8">
        <v>477.8</v>
      </c>
      <c r="W31" s="8">
        <v>475.1</v>
      </c>
      <c r="X31" s="8">
        <v>473.8</v>
      </c>
      <c r="Y31" s="8">
        <v>1.3</v>
      </c>
      <c r="Z31" s="8">
        <v>0</v>
      </c>
      <c r="AA31" s="8">
        <v>2.7</v>
      </c>
      <c r="AB31" s="8">
        <v>2.7</v>
      </c>
      <c r="AC31" s="8">
        <v>847.4</v>
      </c>
      <c r="AD31" s="8">
        <v>341.7</v>
      </c>
      <c r="AE31" s="8">
        <v>72.900000000000006</v>
      </c>
      <c r="AF31" s="8">
        <v>46.6</v>
      </c>
      <c r="AG31" s="8">
        <v>229.5</v>
      </c>
      <c r="AH31" s="8">
        <v>31.6</v>
      </c>
      <c r="AI31" s="8">
        <v>125.2</v>
      </c>
      <c r="AJ31" s="8">
        <v>2134.1999999999998</v>
      </c>
      <c r="AK31" s="8">
        <v>0</v>
      </c>
      <c r="AL31" s="8">
        <v>293.8</v>
      </c>
      <c r="AM31" s="8">
        <v>681.3</v>
      </c>
      <c r="AN31" s="8">
        <v>1051.5</v>
      </c>
      <c r="AO31" s="8">
        <v>107.6</v>
      </c>
      <c r="AP31" s="8">
        <v>778.7</v>
      </c>
    </row>
    <row r="32" spans="1:42">
      <c r="A32" s="9">
        <v>40330</v>
      </c>
      <c r="B32" s="8">
        <v>3087.2</v>
      </c>
      <c r="C32" s="8">
        <v>2188.1999999999998</v>
      </c>
      <c r="D32" s="8">
        <v>1649.5</v>
      </c>
      <c r="E32" s="8">
        <v>1522.1</v>
      </c>
      <c r="F32" s="8">
        <v>57.5</v>
      </c>
      <c r="G32" s="8">
        <v>29.5</v>
      </c>
      <c r="H32" s="8">
        <v>917.5</v>
      </c>
      <c r="I32" s="8">
        <v>389.5</v>
      </c>
      <c r="J32" s="8">
        <v>4.5</v>
      </c>
      <c r="K32" s="8">
        <v>123.6</v>
      </c>
      <c r="L32" s="8">
        <v>52</v>
      </c>
      <c r="M32" s="8">
        <v>47.7</v>
      </c>
      <c r="N32" s="8">
        <v>21.9</v>
      </c>
      <c r="O32" s="8">
        <v>2</v>
      </c>
      <c r="P32" s="8">
        <v>127.4</v>
      </c>
      <c r="Q32" s="8">
        <v>117.5</v>
      </c>
      <c r="R32" s="8">
        <v>1</v>
      </c>
      <c r="S32" s="8">
        <v>1.2</v>
      </c>
      <c r="T32" s="8">
        <v>0.7</v>
      </c>
      <c r="U32" s="8">
        <v>7.1</v>
      </c>
      <c r="V32" s="8">
        <v>538.70000000000005</v>
      </c>
      <c r="W32" s="8">
        <v>536.29999999999995</v>
      </c>
      <c r="X32" s="8">
        <v>535.1</v>
      </c>
      <c r="Y32" s="8">
        <v>1.2</v>
      </c>
      <c r="Z32" s="8">
        <v>0</v>
      </c>
      <c r="AA32" s="8">
        <v>2.4</v>
      </c>
      <c r="AB32" s="8">
        <v>2.4</v>
      </c>
      <c r="AC32" s="8">
        <v>899</v>
      </c>
      <c r="AD32" s="8">
        <v>356.2</v>
      </c>
      <c r="AE32" s="8">
        <v>55.4</v>
      </c>
      <c r="AF32" s="8">
        <v>50.9</v>
      </c>
      <c r="AG32" s="8">
        <v>261.10000000000002</v>
      </c>
      <c r="AH32" s="8">
        <v>33.6</v>
      </c>
      <c r="AI32" s="8">
        <v>141.9</v>
      </c>
      <c r="AJ32" s="8">
        <v>2229.3000000000002</v>
      </c>
      <c r="AK32" s="8">
        <v>0</v>
      </c>
      <c r="AL32" s="8">
        <v>292.60000000000002</v>
      </c>
      <c r="AM32" s="8">
        <v>656.5</v>
      </c>
      <c r="AN32" s="8">
        <v>1150.4000000000001</v>
      </c>
      <c r="AO32" s="8">
        <v>129.80000000000001</v>
      </c>
      <c r="AP32" s="8">
        <v>857.8</v>
      </c>
    </row>
    <row r="33" spans="1:42">
      <c r="A33" s="9">
        <v>40695</v>
      </c>
      <c r="B33" s="8">
        <v>3213.7</v>
      </c>
      <c r="C33" s="8">
        <v>2255.8000000000002</v>
      </c>
      <c r="D33" s="8">
        <v>1734.5</v>
      </c>
      <c r="E33" s="8">
        <v>1599.8</v>
      </c>
      <c r="F33" s="8">
        <v>59.1</v>
      </c>
      <c r="G33" s="8">
        <v>29.9</v>
      </c>
      <c r="H33" s="8">
        <v>985</v>
      </c>
      <c r="I33" s="8">
        <v>388</v>
      </c>
      <c r="J33" s="8">
        <v>4.5999999999999996</v>
      </c>
      <c r="K33" s="8">
        <v>133.19999999999999</v>
      </c>
      <c r="L33" s="8">
        <v>55</v>
      </c>
      <c r="M33" s="8">
        <v>53.5</v>
      </c>
      <c r="N33" s="8">
        <v>22.3</v>
      </c>
      <c r="O33" s="8">
        <v>2.2999999999999998</v>
      </c>
      <c r="P33" s="8">
        <v>134.69999999999999</v>
      </c>
      <c r="Q33" s="8">
        <v>124.3</v>
      </c>
      <c r="R33" s="8">
        <v>1.3</v>
      </c>
      <c r="S33" s="8">
        <v>1.2</v>
      </c>
      <c r="T33" s="8">
        <v>0.6</v>
      </c>
      <c r="U33" s="8">
        <v>7.3</v>
      </c>
      <c r="V33" s="8">
        <v>521.29999999999995</v>
      </c>
      <c r="W33" s="8">
        <v>519.20000000000005</v>
      </c>
      <c r="X33" s="8">
        <v>518</v>
      </c>
      <c r="Y33" s="8">
        <v>1.2</v>
      </c>
      <c r="Z33" s="8">
        <v>0</v>
      </c>
      <c r="AA33" s="8">
        <v>2.1</v>
      </c>
      <c r="AB33" s="8">
        <v>2.1</v>
      </c>
      <c r="AC33" s="8">
        <v>958</v>
      </c>
      <c r="AD33" s="8">
        <v>399.1</v>
      </c>
      <c r="AE33" s="8">
        <v>54.8</v>
      </c>
      <c r="AF33" s="8">
        <v>52.7</v>
      </c>
      <c r="AG33" s="8">
        <v>263</v>
      </c>
      <c r="AH33" s="8">
        <v>37.299999999999997</v>
      </c>
      <c r="AI33" s="8">
        <v>151.1</v>
      </c>
      <c r="AJ33" s="8">
        <v>2328.9</v>
      </c>
      <c r="AK33" s="8">
        <v>0</v>
      </c>
      <c r="AL33" s="8">
        <v>280.60000000000002</v>
      </c>
      <c r="AM33" s="8">
        <v>650.5</v>
      </c>
      <c r="AN33" s="8">
        <v>1268.5</v>
      </c>
      <c r="AO33" s="8">
        <v>129.30000000000001</v>
      </c>
      <c r="AP33" s="8">
        <v>884.9</v>
      </c>
    </row>
  </sheetData>
  <sheetProtection sheet="1" objects="1" scenarios="1"/>
  <pageMargins left="0.75" right="0.75" top="1" bottom="1" header="0.5" footer="0.5"/>
  <legacyDrawing r:id="rId1"/>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N33"/>
  <sheetViews>
    <sheetView workbookViewId="0">
      <pane xSplit="1" ySplit="10" topLeftCell="D11" activePane="bottomRight" state="frozen"/>
      <selection pane="topRight" activeCell="B1" sqref="B1"/>
      <selection pane="bottomLeft" activeCell="A11" sqref="A11"/>
      <selection pane="bottomRight" activeCell="L1" sqref="A1:XFD1"/>
    </sheetView>
  </sheetViews>
  <sheetFormatPr baseColWidth="10" defaultColWidth="14.6640625" defaultRowHeight="10" x14ac:dyDescent="0"/>
  <cols>
    <col min="1" max="16384" width="14.6640625" style="1"/>
  </cols>
  <sheetData>
    <row r="1" spans="1:40" s="2" customFormat="1" ht="99.75" customHeight="1">
      <c r="B1" s="3" t="s">
        <v>584</v>
      </c>
      <c r="C1" s="3" t="s">
        <v>582</v>
      </c>
      <c r="D1" s="3" t="s">
        <v>580</v>
      </c>
      <c r="E1" s="3" t="s">
        <v>578</v>
      </c>
      <c r="F1" s="3" t="s">
        <v>576</v>
      </c>
      <c r="G1" s="3" t="s">
        <v>574</v>
      </c>
      <c r="H1" s="3" t="s">
        <v>572</v>
      </c>
      <c r="I1" s="3" t="s">
        <v>570</v>
      </c>
      <c r="J1" s="3" t="s">
        <v>568</v>
      </c>
      <c r="K1" s="3" t="s">
        <v>566</v>
      </c>
      <c r="L1" s="3" t="s">
        <v>564</v>
      </c>
      <c r="M1" s="3" t="s">
        <v>562</v>
      </c>
      <c r="N1" s="3" t="s">
        <v>560</v>
      </c>
      <c r="O1" s="3" t="s">
        <v>558</v>
      </c>
      <c r="P1" s="3" t="s">
        <v>556</v>
      </c>
      <c r="Q1" s="3" t="s">
        <v>554</v>
      </c>
      <c r="R1" s="3" t="s">
        <v>552</v>
      </c>
      <c r="S1" s="3" t="s">
        <v>550</v>
      </c>
      <c r="T1" s="3" t="s">
        <v>548</v>
      </c>
      <c r="U1" s="3" t="s">
        <v>546</v>
      </c>
      <c r="V1" s="3" t="s">
        <v>544</v>
      </c>
      <c r="W1" s="3" t="s">
        <v>542</v>
      </c>
      <c r="X1" s="3" t="s">
        <v>540</v>
      </c>
      <c r="Y1" s="3" t="s">
        <v>530</v>
      </c>
      <c r="Z1" s="3" t="s">
        <v>602</v>
      </c>
      <c r="AA1" s="3" t="s">
        <v>528</v>
      </c>
      <c r="AB1" s="3" t="s">
        <v>526</v>
      </c>
      <c r="AC1" s="3" t="s">
        <v>524</v>
      </c>
      <c r="AD1" s="3" t="s">
        <v>522</v>
      </c>
      <c r="AE1" s="3" t="s">
        <v>520</v>
      </c>
      <c r="AF1" s="3" t="s">
        <v>518</v>
      </c>
      <c r="AG1" s="3" t="s">
        <v>516</v>
      </c>
      <c r="AH1" s="3" t="s">
        <v>514</v>
      </c>
      <c r="AI1" s="3" t="s">
        <v>512</v>
      </c>
      <c r="AJ1" s="3" t="s">
        <v>510</v>
      </c>
      <c r="AK1" s="3" t="s">
        <v>508</v>
      </c>
      <c r="AL1" s="3" t="s">
        <v>589</v>
      </c>
      <c r="AM1" s="3" t="s">
        <v>506</v>
      </c>
      <c r="AN1" s="3" t="s">
        <v>504</v>
      </c>
    </row>
    <row r="2" spans="1:40">
      <c r="A2" s="4" t="s">
        <v>189</v>
      </c>
      <c r="B2" s="7" t="s">
        <v>198</v>
      </c>
      <c r="C2" s="7" t="s">
        <v>198</v>
      </c>
      <c r="D2" s="7" t="s">
        <v>198</v>
      </c>
      <c r="E2" s="7" t="s">
        <v>198</v>
      </c>
      <c r="F2" s="7" t="s">
        <v>198</v>
      </c>
      <c r="G2" s="7" t="s">
        <v>198</v>
      </c>
      <c r="H2" s="7" t="s">
        <v>198</v>
      </c>
      <c r="I2" s="7" t="s">
        <v>198</v>
      </c>
      <c r="J2" s="7" t="s">
        <v>198</v>
      </c>
      <c r="K2" s="7" t="s">
        <v>198</v>
      </c>
      <c r="L2" s="7" t="s">
        <v>198</v>
      </c>
      <c r="M2" s="7" t="s">
        <v>198</v>
      </c>
      <c r="N2" s="7" t="s">
        <v>198</v>
      </c>
      <c r="O2" s="7" t="s">
        <v>198</v>
      </c>
      <c r="P2" s="7" t="s">
        <v>198</v>
      </c>
      <c r="Q2" s="7" t="s">
        <v>198</v>
      </c>
      <c r="R2" s="7" t="s">
        <v>198</v>
      </c>
      <c r="S2" s="7" t="s">
        <v>198</v>
      </c>
      <c r="T2" s="7" t="s">
        <v>198</v>
      </c>
      <c r="U2" s="7" t="s">
        <v>198</v>
      </c>
      <c r="V2" s="7" t="s">
        <v>198</v>
      </c>
      <c r="W2" s="7" t="s">
        <v>198</v>
      </c>
      <c r="X2" s="7" t="s">
        <v>198</v>
      </c>
      <c r="Y2" s="7" t="s">
        <v>198</v>
      </c>
      <c r="Z2" s="7" t="s">
        <v>198</v>
      </c>
      <c r="AA2" s="7" t="s">
        <v>198</v>
      </c>
      <c r="AB2" s="7" t="s">
        <v>198</v>
      </c>
      <c r="AC2" s="7" t="s">
        <v>198</v>
      </c>
      <c r="AD2" s="7" t="s">
        <v>198</v>
      </c>
      <c r="AE2" s="7" t="s">
        <v>198</v>
      </c>
      <c r="AF2" s="7" t="s">
        <v>198</v>
      </c>
      <c r="AG2" s="7" t="s">
        <v>198</v>
      </c>
      <c r="AH2" s="7" t="s">
        <v>198</v>
      </c>
      <c r="AI2" s="7" t="s">
        <v>198</v>
      </c>
      <c r="AJ2" s="7" t="s">
        <v>198</v>
      </c>
      <c r="AK2" s="7" t="s">
        <v>198</v>
      </c>
      <c r="AL2" s="7" t="s">
        <v>198</v>
      </c>
      <c r="AM2" s="7" t="s">
        <v>198</v>
      </c>
      <c r="AN2" s="7" t="s">
        <v>198</v>
      </c>
    </row>
    <row r="3" spans="1:40">
      <c r="A3" s="4" t="s">
        <v>190</v>
      </c>
      <c r="B3" s="7" t="s">
        <v>199</v>
      </c>
      <c r="C3" s="7" t="s">
        <v>199</v>
      </c>
      <c r="D3" s="7" t="s">
        <v>199</v>
      </c>
      <c r="E3" s="7" t="s">
        <v>199</v>
      </c>
      <c r="F3" s="7" t="s">
        <v>199</v>
      </c>
      <c r="G3" s="7" t="s">
        <v>199</v>
      </c>
      <c r="H3" s="7" t="s">
        <v>199</v>
      </c>
      <c r="I3" s="7" t="s">
        <v>199</v>
      </c>
      <c r="J3" s="7" t="s">
        <v>199</v>
      </c>
      <c r="K3" s="7" t="s">
        <v>199</v>
      </c>
      <c r="L3" s="7" t="s">
        <v>199</v>
      </c>
      <c r="M3" s="7" t="s">
        <v>199</v>
      </c>
      <c r="N3" s="7" t="s">
        <v>199</v>
      </c>
      <c r="O3" s="7" t="s">
        <v>199</v>
      </c>
      <c r="P3" s="7" t="s">
        <v>199</v>
      </c>
      <c r="Q3" s="7" t="s">
        <v>199</v>
      </c>
      <c r="R3" s="7" t="s">
        <v>199</v>
      </c>
      <c r="S3" s="7" t="s">
        <v>199</v>
      </c>
      <c r="T3" s="7" t="s">
        <v>199</v>
      </c>
      <c r="U3" s="7" t="s">
        <v>199</v>
      </c>
      <c r="V3" s="7" t="s">
        <v>199</v>
      </c>
      <c r="W3" s="7" t="s">
        <v>199</v>
      </c>
      <c r="X3" s="7" t="s">
        <v>199</v>
      </c>
      <c r="Y3" s="7" t="s">
        <v>199</v>
      </c>
      <c r="Z3" s="7" t="s">
        <v>199</v>
      </c>
      <c r="AA3" s="7" t="s">
        <v>199</v>
      </c>
      <c r="AB3" s="7" t="s">
        <v>199</v>
      </c>
      <c r="AC3" s="7" t="s">
        <v>199</v>
      </c>
      <c r="AD3" s="7" t="s">
        <v>199</v>
      </c>
      <c r="AE3" s="7" t="s">
        <v>199</v>
      </c>
      <c r="AF3" s="7" t="s">
        <v>199</v>
      </c>
      <c r="AG3" s="7" t="s">
        <v>199</v>
      </c>
      <c r="AH3" s="7" t="s">
        <v>199</v>
      </c>
      <c r="AI3" s="7" t="s">
        <v>199</v>
      </c>
      <c r="AJ3" s="7" t="s">
        <v>199</v>
      </c>
      <c r="AK3" s="7" t="s">
        <v>199</v>
      </c>
      <c r="AL3" s="7" t="s">
        <v>199</v>
      </c>
      <c r="AM3" s="7" t="s">
        <v>199</v>
      </c>
      <c r="AN3" s="7" t="s">
        <v>199</v>
      </c>
    </row>
    <row r="4" spans="1:40">
      <c r="A4" s="4" t="s">
        <v>191</v>
      </c>
      <c r="B4" s="7" t="s">
        <v>200</v>
      </c>
      <c r="C4" s="7" t="s">
        <v>200</v>
      </c>
      <c r="D4" s="7" t="s">
        <v>200</v>
      </c>
      <c r="E4" s="7" t="s">
        <v>200</v>
      </c>
      <c r="F4" s="7" t="s">
        <v>200</v>
      </c>
      <c r="G4" s="7" t="s">
        <v>200</v>
      </c>
      <c r="H4" s="7" t="s">
        <v>200</v>
      </c>
      <c r="I4" s="7" t="s">
        <v>200</v>
      </c>
      <c r="J4" s="7" t="s">
        <v>200</v>
      </c>
      <c r="K4" s="7" t="s">
        <v>200</v>
      </c>
      <c r="L4" s="7" t="s">
        <v>200</v>
      </c>
      <c r="M4" s="7" t="s">
        <v>200</v>
      </c>
      <c r="N4" s="7" t="s">
        <v>200</v>
      </c>
      <c r="O4" s="7" t="s">
        <v>200</v>
      </c>
      <c r="P4" s="7" t="s">
        <v>200</v>
      </c>
      <c r="Q4" s="7" t="s">
        <v>200</v>
      </c>
      <c r="R4" s="7" t="s">
        <v>200</v>
      </c>
      <c r="S4" s="7" t="s">
        <v>200</v>
      </c>
      <c r="T4" s="7" t="s">
        <v>200</v>
      </c>
      <c r="U4" s="7" t="s">
        <v>200</v>
      </c>
      <c r="V4" s="7" t="s">
        <v>200</v>
      </c>
      <c r="W4" s="7" t="s">
        <v>200</v>
      </c>
      <c r="X4" s="7" t="s">
        <v>200</v>
      </c>
      <c r="Y4" s="7" t="s">
        <v>200</v>
      </c>
      <c r="Z4" s="7" t="s">
        <v>200</v>
      </c>
      <c r="AA4" s="7" t="s">
        <v>200</v>
      </c>
      <c r="AB4" s="7" t="s">
        <v>200</v>
      </c>
      <c r="AC4" s="7" t="s">
        <v>200</v>
      </c>
      <c r="AD4" s="7" t="s">
        <v>200</v>
      </c>
      <c r="AE4" s="7" t="s">
        <v>200</v>
      </c>
      <c r="AF4" s="7" t="s">
        <v>200</v>
      </c>
      <c r="AG4" s="7" t="s">
        <v>200</v>
      </c>
      <c r="AH4" s="7" t="s">
        <v>200</v>
      </c>
      <c r="AI4" s="7" t="s">
        <v>200</v>
      </c>
      <c r="AJ4" s="7" t="s">
        <v>200</v>
      </c>
      <c r="AK4" s="7" t="s">
        <v>200</v>
      </c>
      <c r="AL4" s="7" t="s">
        <v>200</v>
      </c>
      <c r="AM4" s="7" t="s">
        <v>200</v>
      </c>
      <c r="AN4" s="7" t="s">
        <v>200</v>
      </c>
    </row>
    <row r="5" spans="1:40">
      <c r="A5" s="4" t="s">
        <v>192</v>
      </c>
      <c r="B5" s="7" t="s">
        <v>201</v>
      </c>
      <c r="C5" s="7" t="s">
        <v>201</v>
      </c>
      <c r="D5" s="7" t="s">
        <v>201</v>
      </c>
      <c r="E5" s="7" t="s">
        <v>201</v>
      </c>
      <c r="F5" s="7" t="s">
        <v>201</v>
      </c>
      <c r="G5" s="7" t="s">
        <v>201</v>
      </c>
      <c r="H5" s="7" t="s">
        <v>201</v>
      </c>
      <c r="I5" s="7" t="s">
        <v>201</v>
      </c>
      <c r="J5" s="7" t="s">
        <v>201</v>
      </c>
      <c r="K5" s="7" t="s">
        <v>201</v>
      </c>
      <c r="L5" s="7" t="s">
        <v>201</v>
      </c>
      <c r="M5" s="7" t="s">
        <v>201</v>
      </c>
      <c r="N5" s="7" t="s">
        <v>201</v>
      </c>
      <c r="O5" s="7" t="s">
        <v>201</v>
      </c>
      <c r="P5" s="7" t="s">
        <v>201</v>
      </c>
      <c r="Q5" s="7" t="s">
        <v>201</v>
      </c>
      <c r="R5" s="7" t="s">
        <v>201</v>
      </c>
      <c r="S5" s="7" t="s">
        <v>201</v>
      </c>
      <c r="T5" s="7" t="s">
        <v>201</v>
      </c>
      <c r="U5" s="7" t="s">
        <v>201</v>
      </c>
      <c r="V5" s="7" t="s">
        <v>201</v>
      </c>
      <c r="W5" s="7" t="s">
        <v>201</v>
      </c>
      <c r="X5" s="7" t="s">
        <v>201</v>
      </c>
      <c r="Y5" s="7" t="s">
        <v>201</v>
      </c>
      <c r="Z5" s="7" t="s">
        <v>201</v>
      </c>
      <c r="AA5" s="7" t="s">
        <v>201</v>
      </c>
      <c r="AB5" s="7" t="s">
        <v>201</v>
      </c>
      <c r="AC5" s="7" t="s">
        <v>201</v>
      </c>
      <c r="AD5" s="7" t="s">
        <v>201</v>
      </c>
      <c r="AE5" s="7" t="s">
        <v>201</v>
      </c>
      <c r="AF5" s="7" t="s">
        <v>201</v>
      </c>
      <c r="AG5" s="7" t="s">
        <v>201</v>
      </c>
      <c r="AH5" s="7" t="s">
        <v>201</v>
      </c>
      <c r="AI5" s="7" t="s">
        <v>201</v>
      </c>
      <c r="AJ5" s="7" t="s">
        <v>201</v>
      </c>
      <c r="AK5" s="7" t="s">
        <v>201</v>
      </c>
      <c r="AL5" s="7" t="s">
        <v>201</v>
      </c>
      <c r="AM5" s="7" t="s">
        <v>201</v>
      </c>
      <c r="AN5" s="7" t="s">
        <v>201</v>
      </c>
    </row>
    <row r="6" spans="1:40">
      <c r="A6" s="4" t="s">
        <v>193</v>
      </c>
      <c r="B6" s="1">
        <v>6</v>
      </c>
      <c r="C6" s="1">
        <v>6</v>
      </c>
      <c r="D6" s="1">
        <v>6</v>
      </c>
      <c r="E6" s="1">
        <v>6</v>
      </c>
      <c r="F6" s="1">
        <v>6</v>
      </c>
      <c r="G6" s="1">
        <v>6</v>
      </c>
      <c r="H6" s="1">
        <v>6</v>
      </c>
      <c r="I6" s="1">
        <v>6</v>
      </c>
      <c r="J6" s="1">
        <v>6</v>
      </c>
      <c r="K6" s="1">
        <v>6</v>
      </c>
      <c r="L6" s="1">
        <v>6</v>
      </c>
      <c r="M6" s="1">
        <v>6</v>
      </c>
      <c r="N6" s="1">
        <v>6</v>
      </c>
      <c r="O6" s="1">
        <v>6</v>
      </c>
      <c r="P6" s="1">
        <v>6</v>
      </c>
      <c r="Q6" s="1">
        <v>6</v>
      </c>
      <c r="R6" s="1">
        <v>6</v>
      </c>
      <c r="S6" s="1">
        <v>6</v>
      </c>
      <c r="T6" s="1">
        <v>6</v>
      </c>
      <c r="U6" s="1">
        <v>6</v>
      </c>
      <c r="V6" s="1">
        <v>6</v>
      </c>
      <c r="W6" s="1">
        <v>6</v>
      </c>
      <c r="X6" s="1">
        <v>6</v>
      </c>
      <c r="Y6" s="1">
        <v>6</v>
      </c>
      <c r="Z6" s="1">
        <v>6</v>
      </c>
      <c r="AA6" s="1">
        <v>6</v>
      </c>
      <c r="AB6" s="1">
        <v>6</v>
      </c>
      <c r="AC6" s="1">
        <v>6</v>
      </c>
      <c r="AD6" s="1">
        <v>6</v>
      </c>
      <c r="AE6" s="1">
        <v>6</v>
      </c>
      <c r="AF6" s="1">
        <v>6</v>
      </c>
      <c r="AG6" s="1">
        <v>6</v>
      </c>
      <c r="AH6" s="1">
        <v>6</v>
      </c>
      <c r="AI6" s="1">
        <v>6</v>
      </c>
      <c r="AJ6" s="1">
        <v>6</v>
      </c>
      <c r="AK6" s="1">
        <v>6</v>
      </c>
      <c r="AL6" s="1">
        <v>6</v>
      </c>
      <c r="AM6" s="1">
        <v>6</v>
      </c>
      <c r="AN6" s="1">
        <v>6</v>
      </c>
    </row>
    <row r="7" spans="1:40" s="6" customFormat="1">
      <c r="A7" s="5" t="s">
        <v>194</v>
      </c>
      <c r="B7" s="6">
        <v>32660</v>
      </c>
      <c r="C7" s="6">
        <v>32660</v>
      </c>
      <c r="D7" s="6">
        <v>32660</v>
      </c>
      <c r="E7" s="6">
        <v>32660</v>
      </c>
      <c r="F7" s="6">
        <v>32660</v>
      </c>
      <c r="G7" s="6">
        <v>32660</v>
      </c>
      <c r="H7" s="6">
        <v>32660</v>
      </c>
      <c r="I7" s="6">
        <v>32660</v>
      </c>
      <c r="J7" s="6">
        <v>32660</v>
      </c>
      <c r="K7" s="6">
        <v>32660</v>
      </c>
      <c r="L7" s="6">
        <v>32660</v>
      </c>
      <c r="M7" s="6">
        <v>32660</v>
      </c>
      <c r="N7" s="6">
        <v>32660</v>
      </c>
      <c r="O7" s="6">
        <v>32660</v>
      </c>
      <c r="P7" s="6">
        <v>32660</v>
      </c>
      <c r="Q7" s="6">
        <v>32660</v>
      </c>
      <c r="R7" s="6">
        <v>32660</v>
      </c>
      <c r="S7" s="6">
        <v>32660</v>
      </c>
      <c r="T7" s="6">
        <v>32660</v>
      </c>
      <c r="U7" s="6">
        <v>32660</v>
      </c>
      <c r="V7" s="6">
        <v>32660</v>
      </c>
      <c r="W7" s="6">
        <v>32660</v>
      </c>
      <c r="X7" s="6">
        <v>32660</v>
      </c>
      <c r="Y7" s="6">
        <v>32660</v>
      </c>
      <c r="Z7" s="6">
        <v>32660</v>
      </c>
      <c r="AA7" s="6">
        <v>32660</v>
      </c>
      <c r="AB7" s="6">
        <v>32660</v>
      </c>
      <c r="AC7" s="6">
        <v>32660</v>
      </c>
      <c r="AD7" s="6">
        <v>32660</v>
      </c>
      <c r="AE7" s="6">
        <v>32660</v>
      </c>
      <c r="AF7" s="6">
        <v>32660</v>
      </c>
      <c r="AG7" s="6">
        <v>32660</v>
      </c>
      <c r="AH7" s="6">
        <v>32660</v>
      </c>
      <c r="AI7" s="6">
        <v>32660</v>
      </c>
      <c r="AJ7" s="6">
        <v>32660</v>
      </c>
      <c r="AK7" s="6">
        <v>32660</v>
      </c>
      <c r="AL7" s="6">
        <v>32660</v>
      </c>
      <c r="AM7" s="6">
        <v>32660</v>
      </c>
      <c r="AN7" s="6">
        <v>32660</v>
      </c>
    </row>
    <row r="8" spans="1:40" s="6" customFormat="1">
      <c r="A8" s="5" t="s">
        <v>195</v>
      </c>
      <c r="B8" s="6">
        <v>40695</v>
      </c>
      <c r="C8" s="6">
        <v>40695</v>
      </c>
      <c r="D8" s="6">
        <v>40695</v>
      </c>
      <c r="E8" s="6">
        <v>40695</v>
      </c>
      <c r="F8" s="6">
        <v>40695</v>
      </c>
      <c r="G8" s="6">
        <v>40695</v>
      </c>
      <c r="H8" s="6">
        <v>40695</v>
      </c>
      <c r="I8" s="6">
        <v>40695</v>
      </c>
      <c r="J8" s="6">
        <v>40695</v>
      </c>
      <c r="K8" s="6">
        <v>40695</v>
      </c>
      <c r="L8" s="6">
        <v>40695</v>
      </c>
      <c r="M8" s="6">
        <v>40695</v>
      </c>
      <c r="N8" s="6">
        <v>40695</v>
      </c>
      <c r="O8" s="6">
        <v>40695</v>
      </c>
      <c r="P8" s="6">
        <v>40695</v>
      </c>
      <c r="Q8" s="6">
        <v>40695</v>
      </c>
      <c r="R8" s="6">
        <v>40695</v>
      </c>
      <c r="S8" s="6">
        <v>40695</v>
      </c>
      <c r="T8" s="6">
        <v>40695</v>
      </c>
      <c r="U8" s="6">
        <v>40695</v>
      </c>
      <c r="V8" s="6">
        <v>40695</v>
      </c>
      <c r="W8" s="6">
        <v>40695</v>
      </c>
      <c r="X8" s="6">
        <v>40695</v>
      </c>
      <c r="Y8" s="6">
        <v>40695</v>
      </c>
      <c r="Z8" s="6">
        <v>40695</v>
      </c>
      <c r="AA8" s="6">
        <v>40695</v>
      </c>
      <c r="AB8" s="6">
        <v>40695</v>
      </c>
      <c r="AC8" s="6">
        <v>40695</v>
      </c>
      <c r="AD8" s="6">
        <v>40695</v>
      </c>
      <c r="AE8" s="6">
        <v>40695</v>
      </c>
      <c r="AF8" s="6">
        <v>40695</v>
      </c>
      <c r="AG8" s="6">
        <v>40695</v>
      </c>
      <c r="AH8" s="6">
        <v>40695</v>
      </c>
      <c r="AI8" s="6">
        <v>40695</v>
      </c>
      <c r="AJ8" s="6">
        <v>40695</v>
      </c>
      <c r="AK8" s="6">
        <v>40695</v>
      </c>
      <c r="AL8" s="6">
        <v>40695</v>
      </c>
      <c r="AM8" s="6">
        <v>40695</v>
      </c>
      <c r="AN8" s="6">
        <v>40695</v>
      </c>
    </row>
    <row r="9" spans="1:40">
      <c r="A9" s="4" t="s">
        <v>196</v>
      </c>
      <c r="B9" s="1">
        <v>23</v>
      </c>
      <c r="C9" s="1">
        <v>23</v>
      </c>
      <c r="D9" s="1">
        <v>23</v>
      </c>
      <c r="E9" s="1">
        <v>23</v>
      </c>
      <c r="F9" s="1">
        <v>23</v>
      </c>
      <c r="G9" s="1">
        <v>23</v>
      </c>
      <c r="H9" s="1">
        <v>23</v>
      </c>
      <c r="I9" s="1">
        <v>23</v>
      </c>
      <c r="J9" s="1">
        <v>23</v>
      </c>
      <c r="K9" s="1">
        <v>23</v>
      </c>
      <c r="L9" s="1">
        <v>23</v>
      </c>
      <c r="M9" s="1">
        <v>23</v>
      </c>
      <c r="N9" s="1">
        <v>23</v>
      </c>
      <c r="O9" s="1">
        <v>23</v>
      </c>
      <c r="P9" s="1">
        <v>23</v>
      </c>
      <c r="Q9" s="1">
        <v>23</v>
      </c>
      <c r="R9" s="1">
        <v>23</v>
      </c>
      <c r="S9" s="1">
        <v>23</v>
      </c>
      <c r="T9" s="1">
        <v>23</v>
      </c>
      <c r="U9" s="1">
        <v>23</v>
      </c>
      <c r="V9" s="1">
        <v>23</v>
      </c>
      <c r="W9" s="1">
        <v>23</v>
      </c>
      <c r="X9" s="1">
        <v>23</v>
      </c>
      <c r="Y9" s="1">
        <v>23</v>
      </c>
      <c r="Z9" s="1">
        <v>23</v>
      </c>
      <c r="AA9" s="1">
        <v>23</v>
      </c>
      <c r="AB9" s="1">
        <v>23</v>
      </c>
      <c r="AC9" s="1">
        <v>23</v>
      </c>
      <c r="AD9" s="1">
        <v>23</v>
      </c>
      <c r="AE9" s="1">
        <v>23</v>
      </c>
      <c r="AF9" s="1">
        <v>23</v>
      </c>
      <c r="AG9" s="1">
        <v>23</v>
      </c>
      <c r="AH9" s="1">
        <v>23</v>
      </c>
      <c r="AI9" s="1">
        <v>23</v>
      </c>
      <c r="AJ9" s="1">
        <v>23</v>
      </c>
      <c r="AK9" s="1">
        <v>23</v>
      </c>
      <c r="AL9" s="1">
        <v>23</v>
      </c>
      <c r="AM9" s="1">
        <v>23</v>
      </c>
      <c r="AN9" s="1">
        <v>23</v>
      </c>
    </row>
    <row r="10" spans="1:40">
      <c r="A10" s="4" t="s">
        <v>197</v>
      </c>
      <c r="B10" s="7" t="s">
        <v>626</v>
      </c>
      <c r="C10" s="7" t="s">
        <v>625</v>
      </c>
      <c r="D10" s="7" t="s">
        <v>624</v>
      </c>
      <c r="E10" s="7" t="s">
        <v>623</v>
      </c>
      <c r="F10" s="7" t="s">
        <v>622</v>
      </c>
      <c r="G10" s="7" t="s">
        <v>621</v>
      </c>
      <c r="H10" s="7" t="s">
        <v>620</v>
      </c>
      <c r="I10" s="7" t="s">
        <v>619</v>
      </c>
      <c r="J10" s="7" t="s">
        <v>618</v>
      </c>
      <c r="K10" s="7" t="s">
        <v>617</v>
      </c>
      <c r="L10" s="7" t="s">
        <v>616</v>
      </c>
      <c r="M10" s="7" t="s">
        <v>615</v>
      </c>
      <c r="N10" s="7" t="s">
        <v>614</v>
      </c>
      <c r="O10" s="7" t="s">
        <v>613</v>
      </c>
      <c r="P10" s="7" t="s">
        <v>612</v>
      </c>
      <c r="Q10" s="7" t="s">
        <v>611</v>
      </c>
      <c r="R10" s="7" t="s">
        <v>610</v>
      </c>
      <c r="S10" s="7" t="s">
        <v>609</v>
      </c>
      <c r="T10" s="7" t="s">
        <v>608</v>
      </c>
      <c r="U10" s="7" t="s">
        <v>607</v>
      </c>
      <c r="V10" s="7" t="s">
        <v>606</v>
      </c>
      <c r="W10" s="7" t="s">
        <v>605</v>
      </c>
      <c r="X10" s="7" t="s">
        <v>604</v>
      </c>
      <c r="Y10" s="7" t="s">
        <v>603</v>
      </c>
      <c r="Z10" s="7" t="s">
        <v>601</v>
      </c>
      <c r="AA10" s="7" t="s">
        <v>600</v>
      </c>
      <c r="AB10" s="7" t="s">
        <v>599</v>
      </c>
      <c r="AC10" s="7" t="s">
        <v>598</v>
      </c>
      <c r="AD10" s="7" t="s">
        <v>597</v>
      </c>
      <c r="AE10" s="7" t="s">
        <v>596</v>
      </c>
      <c r="AF10" s="7" t="s">
        <v>595</v>
      </c>
      <c r="AG10" s="7" t="s">
        <v>594</v>
      </c>
      <c r="AH10" s="7" t="s">
        <v>593</v>
      </c>
      <c r="AI10" s="7" t="s">
        <v>592</v>
      </c>
      <c r="AJ10" s="7" t="s">
        <v>591</v>
      </c>
      <c r="AK10" s="7" t="s">
        <v>590</v>
      </c>
      <c r="AL10" s="7" t="s">
        <v>588</v>
      </c>
      <c r="AM10" s="7" t="s">
        <v>587</v>
      </c>
      <c r="AN10" s="7" t="s">
        <v>586</v>
      </c>
    </row>
    <row r="11" spans="1:40">
      <c r="A11" s="9">
        <v>32660</v>
      </c>
      <c r="B11" s="8">
        <v>583.1</v>
      </c>
      <c r="C11" s="8">
        <v>52.5</v>
      </c>
      <c r="D11" s="8">
        <v>39</v>
      </c>
      <c r="E11" s="8">
        <v>39</v>
      </c>
      <c r="F11" s="8">
        <v>0</v>
      </c>
      <c r="G11" s="8">
        <v>1.6</v>
      </c>
      <c r="H11" s="8">
        <v>28.3</v>
      </c>
      <c r="I11" s="8">
        <v>7.7</v>
      </c>
      <c r="J11" s="8">
        <v>0</v>
      </c>
      <c r="K11" s="8">
        <v>1.4</v>
      </c>
      <c r="L11" s="8">
        <v>0.7</v>
      </c>
      <c r="M11" s="8">
        <v>0</v>
      </c>
      <c r="N11" s="8">
        <v>0.7</v>
      </c>
      <c r="O11" s="8">
        <v>0</v>
      </c>
      <c r="P11" s="8">
        <v>0</v>
      </c>
      <c r="Q11" s="8">
        <v>0</v>
      </c>
      <c r="R11" s="8">
        <v>0</v>
      </c>
      <c r="S11" s="8">
        <v>0</v>
      </c>
      <c r="T11" s="8">
        <v>0</v>
      </c>
      <c r="U11" s="8">
        <v>0</v>
      </c>
      <c r="V11" s="8">
        <v>13.5</v>
      </c>
      <c r="W11" s="8">
        <v>13.5</v>
      </c>
      <c r="X11" s="8">
        <v>13.5</v>
      </c>
      <c r="Y11" s="8">
        <v>530.6</v>
      </c>
      <c r="Z11" s="8">
        <v>4.3</v>
      </c>
      <c r="AA11" s="8">
        <v>2.4</v>
      </c>
      <c r="AB11" s="8">
        <v>119</v>
      </c>
      <c r="AC11" s="8">
        <v>328.5</v>
      </c>
      <c r="AD11" s="8">
        <v>69.2</v>
      </c>
      <c r="AE11" s="8">
        <v>0.2</v>
      </c>
      <c r="AF11" s="8">
        <v>7</v>
      </c>
      <c r="AG11" s="8">
        <v>535.5</v>
      </c>
      <c r="AH11" s="8">
        <v>206.2</v>
      </c>
      <c r="AI11" s="8">
        <v>79.599999999999994</v>
      </c>
      <c r="AJ11" s="8">
        <v>23.2</v>
      </c>
      <c r="AK11" s="8">
        <v>53.6</v>
      </c>
      <c r="AL11" s="8">
        <v>165</v>
      </c>
      <c r="AM11" s="8">
        <v>7.9</v>
      </c>
      <c r="AN11" s="8">
        <v>47.6</v>
      </c>
    </row>
    <row r="12" spans="1:40">
      <c r="A12" s="9">
        <v>33025</v>
      </c>
      <c r="B12" s="8">
        <v>640</v>
      </c>
      <c r="C12" s="8">
        <v>57.5</v>
      </c>
      <c r="D12" s="8">
        <v>45.2</v>
      </c>
      <c r="E12" s="8">
        <v>45.2</v>
      </c>
      <c r="F12" s="8">
        <v>0</v>
      </c>
      <c r="G12" s="8">
        <v>1.6</v>
      </c>
      <c r="H12" s="8">
        <v>33.6</v>
      </c>
      <c r="I12" s="8">
        <v>8.3000000000000007</v>
      </c>
      <c r="J12" s="8">
        <v>0</v>
      </c>
      <c r="K12" s="8">
        <v>1.7</v>
      </c>
      <c r="L12" s="8">
        <v>0.8</v>
      </c>
      <c r="M12" s="8">
        <v>0</v>
      </c>
      <c r="N12" s="8">
        <v>0.9</v>
      </c>
      <c r="O12" s="8">
        <v>0</v>
      </c>
      <c r="P12" s="8">
        <v>0</v>
      </c>
      <c r="Q12" s="8">
        <v>0</v>
      </c>
      <c r="R12" s="8">
        <v>0</v>
      </c>
      <c r="S12" s="8">
        <v>0</v>
      </c>
      <c r="T12" s="8">
        <v>0</v>
      </c>
      <c r="U12" s="8">
        <v>0</v>
      </c>
      <c r="V12" s="8">
        <v>12.3</v>
      </c>
      <c r="W12" s="8">
        <v>12.3</v>
      </c>
      <c r="X12" s="8">
        <v>12.3</v>
      </c>
      <c r="Y12" s="8">
        <v>582.5</v>
      </c>
      <c r="Z12" s="8">
        <v>3.9</v>
      </c>
      <c r="AA12" s="8">
        <v>3.8</v>
      </c>
      <c r="AB12" s="8">
        <v>120.3</v>
      </c>
      <c r="AC12" s="8">
        <v>369.3</v>
      </c>
      <c r="AD12" s="8">
        <v>76</v>
      </c>
      <c r="AE12" s="8">
        <v>0.2</v>
      </c>
      <c r="AF12" s="8">
        <v>9</v>
      </c>
      <c r="AG12" s="8">
        <v>578.1</v>
      </c>
      <c r="AH12" s="8">
        <v>220.3</v>
      </c>
      <c r="AI12" s="8">
        <v>90</v>
      </c>
      <c r="AJ12" s="8">
        <v>27.5</v>
      </c>
      <c r="AK12" s="8">
        <v>50.2</v>
      </c>
      <c r="AL12" s="8">
        <v>182.4</v>
      </c>
      <c r="AM12" s="8">
        <v>7.6</v>
      </c>
      <c r="AN12" s="8">
        <v>61.9</v>
      </c>
    </row>
    <row r="13" spans="1:40">
      <c r="A13" s="9">
        <v>33390</v>
      </c>
      <c r="B13" s="8">
        <v>677.4</v>
      </c>
      <c r="C13" s="8">
        <v>57.4</v>
      </c>
      <c r="D13" s="8">
        <v>46.5</v>
      </c>
      <c r="E13" s="8">
        <v>46.5</v>
      </c>
      <c r="F13" s="8">
        <v>0</v>
      </c>
      <c r="G13" s="8">
        <v>1.5</v>
      </c>
      <c r="H13" s="8">
        <v>34.9</v>
      </c>
      <c r="I13" s="8">
        <v>8.1999999999999993</v>
      </c>
      <c r="J13" s="8">
        <v>0</v>
      </c>
      <c r="K13" s="8">
        <v>1.9</v>
      </c>
      <c r="L13" s="8">
        <v>0.9</v>
      </c>
      <c r="M13" s="8">
        <v>0</v>
      </c>
      <c r="N13" s="8">
        <v>1</v>
      </c>
      <c r="O13" s="8">
        <v>0</v>
      </c>
      <c r="P13" s="8">
        <v>0</v>
      </c>
      <c r="Q13" s="8">
        <v>0</v>
      </c>
      <c r="R13" s="8">
        <v>0</v>
      </c>
      <c r="S13" s="8">
        <v>0</v>
      </c>
      <c r="T13" s="8">
        <v>0</v>
      </c>
      <c r="U13" s="8">
        <v>0</v>
      </c>
      <c r="V13" s="8">
        <v>10.9</v>
      </c>
      <c r="W13" s="8">
        <v>10.9</v>
      </c>
      <c r="X13" s="8">
        <v>10.9</v>
      </c>
      <c r="Y13" s="8">
        <v>620</v>
      </c>
      <c r="Z13" s="8">
        <v>4.2</v>
      </c>
      <c r="AA13" s="8">
        <v>3.2</v>
      </c>
      <c r="AB13" s="8">
        <v>126.3</v>
      </c>
      <c r="AC13" s="8">
        <v>393.3</v>
      </c>
      <c r="AD13" s="8">
        <v>79.099999999999994</v>
      </c>
      <c r="AE13" s="8">
        <v>5.6</v>
      </c>
      <c r="AF13" s="8">
        <v>8.3000000000000007</v>
      </c>
      <c r="AG13" s="8">
        <v>626.79999999999995</v>
      </c>
      <c r="AH13" s="8">
        <v>220.7</v>
      </c>
      <c r="AI13" s="8">
        <v>102.3</v>
      </c>
      <c r="AJ13" s="8">
        <v>38.5</v>
      </c>
      <c r="AK13" s="8">
        <v>55.9</v>
      </c>
      <c r="AL13" s="8">
        <v>201.5</v>
      </c>
      <c r="AM13" s="8">
        <v>7.9</v>
      </c>
      <c r="AN13" s="8">
        <v>50.6</v>
      </c>
    </row>
    <row r="14" spans="1:40">
      <c r="A14" s="9">
        <v>33756</v>
      </c>
      <c r="B14" s="8">
        <v>713.3</v>
      </c>
      <c r="C14" s="8">
        <v>56.1</v>
      </c>
      <c r="D14" s="8">
        <v>46.7</v>
      </c>
      <c r="E14" s="8">
        <v>46.7</v>
      </c>
      <c r="F14" s="8">
        <v>0</v>
      </c>
      <c r="G14" s="8">
        <v>1.6</v>
      </c>
      <c r="H14" s="8">
        <v>34.9</v>
      </c>
      <c r="I14" s="8">
        <v>8.1999999999999993</v>
      </c>
      <c r="J14" s="8">
        <v>0</v>
      </c>
      <c r="K14" s="8">
        <v>2.1</v>
      </c>
      <c r="L14" s="8">
        <v>1</v>
      </c>
      <c r="M14" s="8">
        <v>0</v>
      </c>
      <c r="N14" s="8">
        <v>1.1000000000000001</v>
      </c>
      <c r="O14" s="8">
        <v>0</v>
      </c>
      <c r="P14" s="8">
        <v>0</v>
      </c>
      <c r="Q14" s="8">
        <v>0</v>
      </c>
      <c r="R14" s="8">
        <v>0</v>
      </c>
      <c r="S14" s="8">
        <v>0</v>
      </c>
      <c r="T14" s="8">
        <v>0</v>
      </c>
      <c r="U14" s="8">
        <v>0</v>
      </c>
      <c r="V14" s="8">
        <v>9.4</v>
      </c>
      <c r="W14" s="8">
        <v>9.4</v>
      </c>
      <c r="X14" s="8">
        <v>9.4</v>
      </c>
      <c r="Y14" s="8">
        <v>657.1</v>
      </c>
      <c r="Z14" s="8">
        <v>4</v>
      </c>
      <c r="AA14" s="8">
        <v>2.2999999999999998</v>
      </c>
      <c r="AB14" s="8">
        <v>143.4</v>
      </c>
      <c r="AC14" s="8">
        <v>395.1</v>
      </c>
      <c r="AD14" s="8">
        <v>99.9</v>
      </c>
      <c r="AE14" s="8">
        <v>5</v>
      </c>
      <c r="AF14" s="8">
        <v>7.3</v>
      </c>
      <c r="AG14" s="8">
        <v>691.9</v>
      </c>
      <c r="AH14" s="8">
        <v>230.1</v>
      </c>
      <c r="AI14" s="8">
        <v>115.4</v>
      </c>
      <c r="AJ14" s="8">
        <v>44.9</v>
      </c>
      <c r="AK14" s="8">
        <v>57.9</v>
      </c>
      <c r="AL14" s="8">
        <v>233.4</v>
      </c>
      <c r="AM14" s="8">
        <v>10.1</v>
      </c>
      <c r="AN14" s="8">
        <v>21.4</v>
      </c>
    </row>
    <row r="15" spans="1:40">
      <c r="A15" s="9">
        <v>34121</v>
      </c>
      <c r="B15" s="8">
        <v>776.9</v>
      </c>
      <c r="C15" s="8">
        <v>57.2</v>
      </c>
      <c r="D15" s="8">
        <v>47.9</v>
      </c>
      <c r="E15" s="8">
        <v>47.9</v>
      </c>
      <c r="F15" s="8">
        <v>0</v>
      </c>
      <c r="G15" s="8">
        <v>1.9</v>
      </c>
      <c r="H15" s="8">
        <v>35.200000000000003</v>
      </c>
      <c r="I15" s="8">
        <v>8.5</v>
      </c>
      <c r="J15" s="8">
        <v>0</v>
      </c>
      <c r="K15" s="8">
        <v>2.2999999999999998</v>
      </c>
      <c r="L15" s="8">
        <v>1.1000000000000001</v>
      </c>
      <c r="M15" s="8">
        <v>0</v>
      </c>
      <c r="N15" s="8">
        <v>1.2</v>
      </c>
      <c r="O15" s="8">
        <v>0</v>
      </c>
      <c r="P15" s="8">
        <v>0</v>
      </c>
      <c r="Q15" s="8">
        <v>0</v>
      </c>
      <c r="R15" s="8">
        <v>0</v>
      </c>
      <c r="S15" s="8">
        <v>0</v>
      </c>
      <c r="T15" s="8">
        <v>0</v>
      </c>
      <c r="U15" s="8">
        <v>0</v>
      </c>
      <c r="V15" s="8">
        <v>9.3000000000000007</v>
      </c>
      <c r="W15" s="8">
        <v>9.3000000000000007</v>
      </c>
      <c r="X15" s="8">
        <v>9.3000000000000007</v>
      </c>
      <c r="Y15" s="8">
        <v>719.7</v>
      </c>
      <c r="Z15" s="8">
        <v>4.5999999999999996</v>
      </c>
      <c r="AA15" s="8">
        <v>2.2000000000000002</v>
      </c>
      <c r="AB15" s="8">
        <v>156.6</v>
      </c>
      <c r="AC15" s="8">
        <v>411.6</v>
      </c>
      <c r="AD15" s="8">
        <v>124.1</v>
      </c>
      <c r="AE15" s="8">
        <v>4.5</v>
      </c>
      <c r="AF15" s="8">
        <v>16.100000000000001</v>
      </c>
      <c r="AG15" s="8">
        <v>740.6</v>
      </c>
      <c r="AH15" s="8">
        <v>244.5</v>
      </c>
      <c r="AI15" s="8">
        <v>120.1</v>
      </c>
      <c r="AJ15" s="8">
        <v>44.2</v>
      </c>
      <c r="AK15" s="8">
        <v>73.5</v>
      </c>
      <c r="AL15" s="8">
        <v>245.8</v>
      </c>
      <c r="AM15" s="8">
        <v>12.4</v>
      </c>
      <c r="AN15" s="8">
        <v>36.4</v>
      </c>
    </row>
    <row r="16" spans="1:40">
      <c r="A16" s="9">
        <v>34486</v>
      </c>
      <c r="B16" s="8">
        <v>845.1</v>
      </c>
      <c r="C16" s="8">
        <v>59.1</v>
      </c>
      <c r="D16" s="8">
        <v>49.7</v>
      </c>
      <c r="E16" s="8">
        <v>49.7</v>
      </c>
      <c r="F16" s="8">
        <v>0</v>
      </c>
      <c r="G16" s="8">
        <v>2.1</v>
      </c>
      <c r="H16" s="8">
        <v>36.200000000000003</v>
      </c>
      <c r="I16" s="8">
        <v>8.9</v>
      </c>
      <c r="J16" s="8">
        <v>0</v>
      </c>
      <c r="K16" s="8">
        <v>2.6</v>
      </c>
      <c r="L16" s="8">
        <v>1.3</v>
      </c>
      <c r="M16" s="8">
        <v>0</v>
      </c>
      <c r="N16" s="8">
        <v>1.3</v>
      </c>
      <c r="O16" s="8">
        <v>0</v>
      </c>
      <c r="P16" s="8">
        <v>0</v>
      </c>
      <c r="Q16" s="8">
        <v>0</v>
      </c>
      <c r="R16" s="8">
        <v>0</v>
      </c>
      <c r="S16" s="8">
        <v>0</v>
      </c>
      <c r="T16" s="8">
        <v>0</v>
      </c>
      <c r="U16" s="8">
        <v>0</v>
      </c>
      <c r="V16" s="8">
        <v>9.4</v>
      </c>
      <c r="W16" s="8">
        <v>9.4</v>
      </c>
      <c r="X16" s="8">
        <v>9.4</v>
      </c>
      <c r="Y16" s="8">
        <v>786</v>
      </c>
      <c r="Z16" s="8">
        <v>4.3</v>
      </c>
      <c r="AA16" s="8">
        <v>1.9</v>
      </c>
      <c r="AB16" s="8">
        <v>169.1</v>
      </c>
      <c r="AC16" s="8">
        <v>448.6</v>
      </c>
      <c r="AD16" s="8">
        <v>145.1</v>
      </c>
      <c r="AE16" s="8">
        <v>4</v>
      </c>
      <c r="AF16" s="8">
        <v>13</v>
      </c>
      <c r="AG16" s="8">
        <v>794.6</v>
      </c>
      <c r="AH16" s="8">
        <v>260.89999999999998</v>
      </c>
      <c r="AI16" s="8">
        <v>133.4</v>
      </c>
      <c r="AJ16" s="8">
        <v>42.2</v>
      </c>
      <c r="AK16" s="8">
        <v>75.5</v>
      </c>
      <c r="AL16" s="8">
        <v>269</v>
      </c>
      <c r="AM16" s="8">
        <v>13.6</v>
      </c>
      <c r="AN16" s="8">
        <v>50.5</v>
      </c>
    </row>
    <row r="17" spans="1:40">
      <c r="A17" s="9">
        <v>34851</v>
      </c>
      <c r="B17" s="8">
        <v>904.8</v>
      </c>
      <c r="C17" s="8">
        <v>61.6</v>
      </c>
      <c r="D17" s="8">
        <v>51.7</v>
      </c>
      <c r="E17" s="8">
        <v>51.7</v>
      </c>
      <c r="F17" s="8">
        <v>0</v>
      </c>
      <c r="G17" s="8">
        <v>2.5</v>
      </c>
      <c r="H17" s="8">
        <v>37.5</v>
      </c>
      <c r="I17" s="8">
        <v>9</v>
      </c>
      <c r="J17" s="8">
        <v>0</v>
      </c>
      <c r="K17" s="8">
        <v>2.8</v>
      </c>
      <c r="L17" s="8">
        <v>1.4</v>
      </c>
      <c r="M17" s="8">
        <v>0</v>
      </c>
      <c r="N17" s="8">
        <v>1.3</v>
      </c>
      <c r="O17" s="8">
        <v>0</v>
      </c>
      <c r="P17" s="8">
        <v>0</v>
      </c>
      <c r="Q17" s="8">
        <v>0</v>
      </c>
      <c r="R17" s="8">
        <v>0</v>
      </c>
      <c r="S17" s="8">
        <v>0</v>
      </c>
      <c r="T17" s="8">
        <v>0</v>
      </c>
      <c r="U17" s="8">
        <v>0</v>
      </c>
      <c r="V17" s="8">
        <v>9.9</v>
      </c>
      <c r="W17" s="8">
        <v>9.9</v>
      </c>
      <c r="X17" s="8">
        <v>9.9</v>
      </c>
      <c r="Y17" s="8">
        <v>843.2</v>
      </c>
      <c r="Z17" s="8">
        <v>4.4000000000000004</v>
      </c>
      <c r="AA17" s="8">
        <v>1.7</v>
      </c>
      <c r="AB17" s="8">
        <v>180.2</v>
      </c>
      <c r="AC17" s="8">
        <v>483</v>
      </c>
      <c r="AD17" s="8">
        <v>155.9</v>
      </c>
      <c r="AE17" s="8">
        <v>3.8</v>
      </c>
      <c r="AF17" s="8">
        <v>14.3</v>
      </c>
      <c r="AG17" s="8">
        <v>862.6</v>
      </c>
      <c r="AH17" s="8">
        <v>271.60000000000002</v>
      </c>
      <c r="AI17" s="8">
        <v>149.1</v>
      </c>
      <c r="AJ17" s="8">
        <v>45.3</v>
      </c>
      <c r="AK17" s="8">
        <v>84.4</v>
      </c>
      <c r="AL17" s="8">
        <v>292</v>
      </c>
      <c r="AM17" s="8">
        <v>20.2</v>
      </c>
      <c r="AN17" s="8">
        <v>42.2</v>
      </c>
    </row>
    <row r="18" spans="1:40">
      <c r="A18" s="9">
        <v>35217</v>
      </c>
      <c r="B18" s="8">
        <v>979.4</v>
      </c>
      <c r="C18" s="8">
        <v>62.7</v>
      </c>
      <c r="D18" s="8">
        <v>52.7</v>
      </c>
      <c r="E18" s="8">
        <v>52.7</v>
      </c>
      <c r="F18" s="8">
        <v>0</v>
      </c>
      <c r="G18" s="8">
        <v>2.8</v>
      </c>
      <c r="H18" s="8">
        <v>38.200000000000003</v>
      </c>
      <c r="I18" s="8">
        <v>8.6999999999999993</v>
      </c>
      <c r="J18" s="8">
        <v>0</v>
      </c>
      <c r="K18" s="8">
        <v>2.9</v>
      </c>
      <c r="L18" s="8">
        <v>1.5</v>
      </c>
      <c r="M18" s="8">
        <v>0</v>
      </c>
      <c r="N18" s="8">
        <v>1.4</v>
      </c>
      <c r="O18" s="8">
        <v>0</v>
      </c>
      <c r="P18" s="8">
        <v>0</v>
      </c>
      <c r="Q18" s="8">
        <v>0</v>
      </c>
      <c r="R18" s="8">
        <v>0</v>
      </c>
      <c r="S18" s="8">
        <v>0</v>
      </c>
      <c r="T18" s="8">
        <v>0</v>
      </c>
      <c r="U18" s="8">
        <v>0</v>
      </c>
      <c r="V18" s="8">
        <v>10</v>
      </c>
      <c r="W18" s="8">
        <v>10</v>
      </c>
      <c r="X18" s="8">
        <v>10</v>
      </c>
      <c r="Y18" s="8">
        <v>916.7</v>
      </c>
      <c r="Z18" s="8">
        <v>3.9</v>
      </c>
      <c r="AA18" s="8">
        <v>2.4</v>
      </c>
      <c r="AB18" s="8">
        <v>183.1</v>
      </c>
      <c r="AC18" s="8">
        <v>527</v>
      </c>
      <c r="AD18" s="8">
        <v>179.9</v>
      </c>
      <c r="AE18" s="8">
        <v>3.6</v>
      </c>
      <c r="AF18" s="8">
        <v>16.8</v>
      </c>
      <c r="AG18" s="8">
        <v>936.8</v>
      </c>
      <c r="AH18" s="8">
        <v>292.89999999999998</v>
      </c>
      <c r="AI18" s="8">
        <v>159.4</v>
      </c>
      <c r="AJ18" s="8">
        <v>39.200000000000003</v>
      </c>
      <c r="AK18" s="8">
        <v>97.1</v>
      </c>
      <c r="AL18" s="8">
        <v>328.9</v>
      </c>
      <c r="AM18" s="8">
        <v>19.399999999999999</v>
      </c>
      <c r="AN18" s="8">
        <v>42.6</v>
      </c>
    </row>
    <row r="19" spans="1:40">
      <c r="A19" s="9">
        <v>35582</v>
      </c>
      <c r="B19" s="8">
        <v>1079.5</v>
      </c>
      <c r="C19" s="8">
        <v>64.900000000000006</v>
      </c>
      <c r="D19" s="8">
        <v>54.3</v>
      </c>
      <c r="E19" s="8">
        <v>54.3</v>
      </c>
      <c r="F19" s="8">
        <v>0</v>
      </c>
      <c r="G19" s="8">
        <v>3.1</v>
      </c>
      <c r="H19" s="8">
        <v>38.9</v>
      </c>
      <c r="I19" s="8">
        <v>8.6999999999999993</v>
      </c>
      <c r="J19" s="8">
        <v>0</v>
      </c>
      <c r="K19" s="8">
        <v>3.6</v>
      </c>
      <c r="L19" s="8">
        <v>1.9</v>
      </c>
      <c r="M19" s="8">
        <v>0</v>
      </c>
      <c r="N19" s="8">
        <v>1.8</v>
      </c>
      <c r="O19" s="8">
        <v>0</v>
      </c>
      <c r="P19" s="8">
        <v>0</v>
      </c>
      <c r="Q19" s="8">
        <v>0</v>
      </c>
      <c r="R19" s="8">
        <v>0</v>
      </c>
      <c r="S19" s="8">
        <v>0</v>
      </c>
      <c r="T19" s="8">
        <v>0</v>
      </c>
      <c r="U19" s="8">
        <v>0</v>
      </c>
      <c r="V19" s="8">
        <v>10.6</v>
      </c>
      <c r="W19" s="8">
        <v>10.6</v>
      </c>
      <c r="X19" s="8">
        <v>10.6</v>
      </c>
      <c r="Y19" s="8">
        <v>1014.6</v>
      </c>
      <c r="Z19" s="8">
        <v>1.8</v>
      </c>
      <c r="AA19" s="8">
        <v>8</v>
      </c>
      <c r="AB19" s="8">
        <v>187.9</v>
      </c>
      <c r="AC19" s="8">
        <v>567.70000000000005</v>
      </c>
      <c r="AD19" s="8">
        <v>228</v>
      </c>
      <c r="AE19" s="8">
        <v>4.2</v>
      </c>
      <c r="AF19" s="8">
        <v>17.100000000000001</v>
      </c>
      <c r="AG19" s="8">
        <v>1074.3</v>
      </c>
      <c r="AH19" s="8">
        <v>311.8</v>
      </c>
      <c r="AI19" s="8">
        <v>175.7</v>
      </c>
      <c r="AJ19" s="8">
        <v>41.9</v>
      </c>
      <c r="AK19" s="8">
        <v>137.6</v>
      </c>
      <c r="AL19" s="8">
        <v>378.5</v>
      </c>
      <c r="AM19" s="8">
        <v>28.9</v>
      </c>
      <c r="AN19" s="8">
        <v>5.2</v>
      </c>
    </row>
    <row r="20" spans="1:40">
      <c r="A20" s="9">
        <v>35947</v>
      </c>
      <c r="B20" s="8">
        <v>1202.8</v>
      </c>
      <c r="C20" s="8">
        <v>67.599999999999994</v>
      </c>
      <c r="D20" s="8">
        <v>56.4</v>
      </c>
      <c r="E20" s="8">
        <v>56.4</v>
      </c>
      <c r="F20" s="8">
        <v>0</v>
      </c>
      <c r="G20" s="8">
        <v>3.4</v>
      </c>
      <c r="H20" s="8">
        <v>39.700000000000003</v>
      </c>
      <c r="I20" s="8">
        <v>8.9</v>
      </c>
      <c r="J20" s="8">
        <v>0</v>
      </c>
      <c r="K20" s="8">
        <v>4.4000000000000004</v>
      </c>
      <c r="L20" s="8">
        <v>2.1</v>
      </c>
      <c r="M20" s="8">
        <v>0</v>
      </c>
      <c r="N20" s="8">
        <v>2.2999999999999998</v>
      </c>
      <c r="O20" s="8">
        <v>0</v>
      </c>
      <c r="P20" s="8">
        <v>0</v>
      </c>
      <c r="Q20" s="8">
        <v>0</v>
      </c>
      <c r="R20" s="8">
        <v>0</v>
      </c>
      <c r="S20" s="8">
        <v>0</v>
      </c>
      <c r="T20" s="8">
        <v>0</v>
      </c>
      <c r="U20" s="8">
        <v>0</v>
      </c>
      <c r="V20" s="8">
        <v>11.2</v>
      </c>
      <c r="W20" s="8">
        <v>11.2</v>
      </c>
      <c r="X20" s="8">
        <v>11.2</v>
      </c>
      <c r="Y20" s="8">
        <v>1135.2</v>
      </c>
      <c r="Z20" s="8">
        <v>1.3</v>
      </c>
      <c r="AA20" s="8">
        <v>17.5</v>
      </c>
      <c r="AB20" s="8">
        <v>187.2</v>
      </c>
      <c r="AC20" s="8">
        <v>639.1</v>
      </c>
      <c r="AD20" s="8">
        <v>266.3</v>
      </c>
      <c r="AE20" s="8">
        <v>5.8</v>
      </c>
      <c r="AF20" s="8">
        <v>18.100000000000001</v>
      </c>
      <c r="AG20" s="8">
        <v>1220</v>
      </c>
      <c r="AH20" s="8">
        <v>347.1</v>
      </c>
      <c r="AI20" s="8">
        <v>199.3</v>
      </c>
      <c r="AJ20" s="8">
        <v>46.2</v>
      </c>
      <c r="AK20" s="8">
        <v>186.6</v>
      </c>
      <c r="AL20" s="8">
        <v>416.1</v>
      </c>
      <c r="AM20" s="8">
        <v>24.7</v>
      </c>
      <c r="AN20" s="8">
        <v>-17.2</v>
      </c>
    </row>
    <row r="21" spans="1:40">
      <c r="A21" s="9">
        <v>36312</v>
      </c>
      <c r="B21" s="8">
        <v>1284.3</v>
      </c>
      <c r="C21" s="8">
        <v>70.8</v>
      </c>
      <c r="D21" s="8">
        <v>59.1</v>
      </c>
      <c r="E21" s="8">
        <v>59.1</v>
      </c>
      <c r="F21" s="8">
        <v>0</v>
      </c>
      <c r="G21" s="8">
        <v>3.9</v>
      </c>
      <c r="H21" s="8">
        <v>41.1</v>
      </c>
      <c r="I21" s="8">
        <v>9</v>
      </c>
      <c r="J21" s="8">
        <v>0</v>
      </c>
      <c r="K21" s="8">
        <v>5.0999999999999996</v>
      </c>
      <c r="L21" s="8">
        <v>2.2000000000000002</v>
      </c>
      <c r="M21" s="8">
        <v>0</v>
      </c>
      <c r="N21" s="8">
        <v>2.9</v>
      </c>
      <c r="O21" s="8">
        <v>0</v>
      </c>
      <c r="P21" s="8">
        <v>0</v>
      </c>
      <c r="Q21" s="8">
        <v>0</v>
      </c>
      <c r="R21" s="8">
        <v>0</v>
      </c>
      <c r="S21" s="8">
        <v>0</v>
      </c>
      <c r="T21" s="8">
        <v>0</v>
      </c>
      <c r="U21" s="8">
        <v>0</v>
      </c>
      <c r="V21" s="8">
        <v>11.7</v>
      </c>
      <c r="W21" s="8">
        <v>11.7</v>
      </c>
      <c r="X21" s="8">
        <v>11.7</v>
      </c>
      <c r="Y21" s="8">
        <v>1213.5</v>
      </c>
      <c r="Z21" s="8">
        <v>1.1000000000000001</v>
      </c>
      <c r="AA21" s="8">
        <v>16.3</v>
      </c>
      <c r="AB21" s="8">
        <v>191.3</v>
      </c>
      <c r="AC21" s="8">
        <v>689.5</v>
      </c>
      <c r="AD21" s="8">
        <v>287.60000000000002</v>
      </c>
      <c r="AE21" s="8">
        <v>7.3</v>
      </c>
      <c r="AF21" s="8">
        <v>20.3</v>
      </c>
      <c r="AG21" s="8">
        <v>1323.9</v>
      </c>
      <c r="AH21" s="8">
        <v>369.8</v>
      </c>
      <c r="AI21" s="8">
        <v>209</v>
      </c>
      <c r="AJ21" s="8">
        <v>57.2</v>
      </c>
      <c r="AK21" s="8">
        <v>179.5</v>
      </c>
      <c r="AL21" s="8">
        <v>470.7</v>
      </c>
      <c r="AM21" s="8">
        <v>37.700000000000003</v>
      </c>
      <c r="AN21" s="8">
        <v>-39.700000000000003</v>
      </c>
    </row>
    <row r="22" spans="1:40">
      <c r="A22" s="9">
        <v>36678</v>
      </c>
      <c r="B22" s="8">
        <v>1475.6</v>
      </c>
      <c r="C22" s="8">
        <v>75.900000000000006</v>
      </c>
      <c r="D22" s="8">
        <v>63.5</v>
      </c>
      <c r="E22" s="8">
        <v>63.5</v>
      </c>
      <c r="F22" s="8">
        <v>0</v>
      </c>
      <c r="G22" s="8">
        <v>4.5</v>
      </c>
      <c r="H22" s="8">
        <v>43</v>
      </c>
      <c r="I22" s="8">
        <v>9.6</v>
      </c>
      <c r="J22" s="8">
        <v>0</v>
      </c>
      <c r="K22" s="8">
        <v>6.4</v>
      </c>
      <c r="L22" s="8">
        <v>2.6</v>
      </c>
      <c r="M22" s="8">
        <v>0</v>
      </c>
      <c r="N22" s="8">
        <v>3.8</v>
      </c>
      <c r="O22" s="8">
        <v>0</v>
      </c>
      <c r="P22" s="8">
        <v>0</v>
      </c>
      <c r="Q22" s="8">
        <v>0</v>
      </c>
      <c r="R22" s="8">
        <v>0</v>
      </c>
      <c r="S22" s="8">
        <v>0</v>
      </c>
      <c r="T22" s="8">
        <v>0</v>
      </c>
      <c r="U22" s="8">
        <v>0</v>
      </c>
      <c r="V22" s="8">
        <v>12.4</v>
      </c>
      <c r="W22" s="8">
        <v>12.4</v>
      </c>
      <c r="X22" s="8">
        <v>12.4</v>
      </c>
      <c r="Y22" s="8">
        <v>1399.7</v>
      </c>
      <c r="Z22" s="8">
        <v>1.4</v>
      </c>
      <c r="AA22" s="8">
        <v>17.3</v>
      </c>
      <c r="AB22" s="8">
        <v>216.8</v>
      </c>
      <c r="AC22" s="8">
        <v>761.8</v>
      </c>
      <c r="AD22" s="8">
        <v>374.1</v>
      </c>
      <c r="AE22" s="8">
        <v>8</v>
      </c>
      <c r="AF22" s="8">
        <v>20.399999999999999</v>
      </c>
      <c r="AG22" s="8">
        <v>1507.1</v>
      </c>
      <c r="AH22" s="8">
        <v>385.8</v>
      </c>
      <c r="AI22" s="8">
        <v>256.3</v>
      </c>
      <c r="AJ22" s="8">
        <v>76.099999999999994</v>
      </c>
      <c r="AK22" s="8">
        <v>223.3</v>
      </c>
      <c r="AL22" s="8">
        <v>536.6</v>
      </c>
      <c r="AM22" s="8">
        <v>29</v>
      </c>
      <c r="AN22" s="8">
        <v>-31.5</v>
      </c>
    </row>
    <row r="23" spans="1:40">
      <c r="A23" s="9">
        <v>37043</v>
      </c>
      <c r="B23" s="8">
        <v>1592.4</v>
      </c>
      <c r="C23" s="8">
        <v>80.599999999999994</v>
      </c>
      <c r="D23" s="8">
        <v>67.3</v>
      </c>
      <c r="E23" s="8">
        <v>67.3</v>
      </c>
      <c r="F23" s="8">
        <v>0</v>
      </c>
      <c r="G23" s="8">
        <v>5.0999999999999996</v>
      </c>
      <c r="H23" s="8">
        <v>44.3</v>
      </c>
      <c r="I23" s="8">
        <v>10.4</v>
      </c>
      <c r="J23" s="8">
        <v>0</v>
      </c>
      <c r="K23" s="8">
        <v>7.5</v>
      </c>
      <c r="L23" s="8">
        <v>2.9</v>
      </c>
      <c r="M23" s="8">
        <v>0</v>
      </c>
      <c r="N23" s="8">
        <v>4.5999999999999996</v>
      </c>
      <c r="O23" s="8">
        <v>0</v>
      </c>
      <c r="P23" s="8">
        <v>0</v>
      </c>
      <c r="Q23" s="8">
        <v>0</v>
      </c>
      <c r="R23" s="8">
        <v>0</v>
      </c>
      <c r="S23" s="8">
        <v>0</v>
      </c>
      <c r="T23" s="8">
        <v>0</v>
      </c>
      <c r="U23" s="8">
        <v>0</v>
      </c>
      <c r="V23" s="8">
        <v>13.3</v>
      </c>
      <c r="W23" s="8">
        <v>13.3</v>
      </c>
      <c r="X23" s="8">
        <v>13.3</v>
      </c>
      <c r="Y23" s="8">
        <v>1511.8</v>
      </c>
      <c r="Z23" s="8">
        <v>1.6</v>
      </c>
      <c r="AA23" s="8">
        <v>22.7</v>
      </c>
      <c r="AB23" s="8">
        <v>238.4</v>
      </c>
      <c r="AC23" s="8">
        <v>832</v>
      </c>
      <c r="AD23" s="8">
        <v>384.2</v>
      </c>
      <c r="AE23" s="8">
        <v>5.3</v>
      </c>
      <c r="AF23" s="8">
        <v>27.7</v>
      </c>
      <c r="AG23" s="8">
        <v>1658.1</v>
      </c>
      <c r="AH23" s="8">
        <v>436.1</v>
      </c>
      <c r="AI23" s="8">
        <v>290.8</v>
      </c>
      <c r="AJ23" s="8">
        <v>79.7</v>
      </c>
      <c r="AK23" s="8">
        <v>251.5</v>
      </c>
      <c r="AL23" s="8">
        <v>570.9</v>
      </c>
      <c r="AM23" s="8">
        <v>29</v>
      </c>
      <c r="AN23" s="8">
        <v>-65.7</v>
      </c>
    </row>
    <row r="24" spans="1:40">
      <c r="A24" s="9">
        <v>37408</v>
      </c>
      <c r="B24" s="8">
        <v>1700.8</v>
      </c>
      <c r="C24" s="8">
        <v>85.4</v>
      </c>
      <c r="D24" s="8">
        <v>70.2</v>
      </c>
      <c r="E24" s="8">
        <v>70.2</v>
      </c>
      <c r="F24" s="8">
        <v>0</v>
      </c>
      <c r="G24" s="8">
        <v>6.1</v>
      </c>
      <c r="H24" s="8">
        <v>45.2</v>
      </c>
      <c r="I24" s="8">
        <v>10.8</v>
      </c>
      <c r="J24" s="8">
        <v>0</v>
      </c>
      <c r="K24" s="8">
        <v>8.1</v>
      </c>
      <c r="L24" s="8">
        <v>2.9</v>
      </c>
      <c r="M24" s="8">
        <v>0</v>
      </c>
      <c r="N24" s="8">
        <v>5.2</v>
      </c>
      <c r="O24" s="8">
        <v>0</v>
      </c>
      <c r="P24" s="8">
        <v>0</v>
      </c>
      <c r="Q24" s="8">
        <v>0</v>
      </c>
      <c r="R24" s="8">
        <v>0</v>
      </c>
      <c r="S24" s="8">
        <v>0</v>
      </c>
      <c r="T24" s="8">
        <v>0</v>
      </c>
      <c r="U24" s="8">
        <v>0</v>
      </c>
      <c r="V24" s="8">
        <v>15.2</v>
      </c>
      <c r="W24" s="8">
        <v>15.2</v>
      </c>
      <c r="X24" s="8">
        <v>15.2</v>
      </c>
      <c r="Y24" s="8">
        <v>1615.3</v>
      </c>
      <c r="Z24" s="8">
        <v>1.7</v>
      </c>
      <c r="AA24" s="8">
        <v>22.8</v>
      </c>
      <c r="AB24" s="8">
        <v>253.9</v>
      </c>
      <c r="AC24" s="8">
        <v>916</v>
      </c>
      <c r="AD24" s="8">
        <v>385.6</v>
      </c>
      <c r="AE24" s="8">
        <v>3.1</v>
      </c>
      <c r="AF24" s="8">
        <v>32.299999999999997</v>
      </c>
      <c r="AG24" s="8">
        <v>1782.8</v>
      </c>
      <c r="AH24" s="8">
        <v>474.9</v>
      </c>
      <c r="AI24" s="8">
        <v>316.5</v>
      </c>
      <c r="AJ24" s="8">
        <v>101.4</v>
      </c>
      <c r="AK24" s="8">
        <v>254.6</v>
      </c>
      <c r="AL24" s="8">
        <v>597.4</v>
      </c>
      <c r="AM24" s="8">
        <v>38</v>
      </c>
      <c r="AN24" s="8">
        <v>-82.1</v>
      </c>
    </row>
    <row r="25" spans="1:40">
      <c r="A25" s="9">
        <v>37773</v>
      </c>
      <c r="B25" s="8">
        <v>1813.5</v>
      </c>
      <c r="C25" s="8">
        <v>93.6</v>
      </c>
      <c r="D25" s="8">
        <v>74.8</v>
      </c>
      <c r="E25" s="8">
        <v>74.8</v>
      </c>
      <c r="F25" s="8">
        <v>0</v>
      </c>
      <c r="G25" s="8">
        <v>7.6</v>
      </c>
      <c r="H25" s="8">
        <v>47.8</v>
      </c>
      <c r="I25" s="8">
        <v>11</v>
      </c>
      <c r="J25" s="8">
        <v>0</v>
      </c>
      <c r="K25" s="8">
        <v>8.4</v>
      </c>
      <c r="L25" s="8">
        <v>2.8</v>
      </c>
      <c r="M25" s="8">
        <v>0</v>
      </c>
      <c r="N25" s="8">
        <v>5.6</v>
      </c>
      <c r="O25" s="8">
        <v>0</v>
      </c>
      <c r="P25" s="8">
        <v>0</v>
      </c>
      <c r="Q25" s="8">
        <v>0</v>
      </c>
      <c r="R25" s="8">
        <v>0</v>
      </c>
      <c r="S25" s="8">
        <v>0</v>
      </c>
      <c r="T25" s="8">
        <v>0</v>
      </c>
      <c r="U25" s="8">
        <v>0</v>
      </c>
      <c r="V25" s="8">
        <v>18.8</v>
      </c>
      <c r="W25" s="8">
        <v>18.8</v>
      </c>
      <c r="X25" s="8">
        <v>18.8</v>
      </c>
      <c r="Y25" s="8">
        <v>1719.9</v>
      </c>
      <c r="Z25" s="8">
        <v>1.6</v>
      </c>
      <c r="AA25" s="8">
        <v>22.3</v>
      </c>
      <c r="AB25" s="8">
        <v>278.60000000000002</v>
      </c>
      <c r="AC25" s="8">
        <v>1000.4</v>
      </c>
      <c r="AD25" s="8">
        <v>380.8</v>
      </c>
      <c r="AE25" s="8">
        <v>1.8</v>
      </c>
      <c r="AF25" s="8">
        <v>34.299999999999997</v>
      </c>
      <c r="AG25" s="8">
        <v>1897.6</v>
      </c>
      <c r="AH25" s="8">
        <v>559.4</v>
      </c>
      <c r="AI25" s="8">
        <v>350.1</v>
      </c>
      <c r="AJ25" s="8">
        <v>109.2</v>
      </c>
      <c r="AK25" s="8">
        <v>233.1</v>
      </c>
      <c r="AL25" s="8">
        <v>603.70000000000005</v>
      </c>
      <c r="AM25" s="8">
        <v>42.1</v>
      </c>
      <c r="AN25" s="8">
        <v>-84.2</v>
      </c>
    </row>
    <row r="26" spans="1:40">
      <c r="A26" s="9">
        <v>38139</v>
      </c>
      <c r="B26" s="8">
        <v>2051.3000000000002</v>
      </c>
      <c r="C26" s="8">
        <v>100.8</v>
      </c>
      <c r="D26" s="8">
        <v>79.3</v>
      </c>
      <c r="E26" s="8">
        <v>79.3</v>
      </c>
      <c r="F26" s="8">
        <v>0</v>
      </c>
      <c r="G26" s="8">
        <v>9</v>
      </c>
      <c r="H26" s="8">
        <v>50.4</v>
      </c>
      <c r="I26" s="8">
        <v>11.1</v>
      </c>
      <c r="J26" s="8">
        <v>0</v>
      </c>
      <c r="K26" s="8">
        <v>8.9</v>
      </c>
      <c r="L26" s="8">
        <v>2.9</v>
      </c>
      <c r="M26" s="8">
        <v>0</v>
      </c>
      <c r="N26" s="8">
        <v>6</v>
      </c>
      <c r="O26" s="8">
        <v>0</v>
      </c>
      <c r="P26" s="8">
        <v>0</v>
      </c>
      <c r="Q26" s="8">
        <v>0</v>
      </c>
      <c r="R26" s="8">
        <v>0</v>
      </c>
      <c r="S26" s="8">
        <v>0</v>
      </c>
      <c r="T26" s="8">
        <v>0</v>
      </c>
      <c r="U26" s="8">
        <v>0</v>
      </c>
      <c r="V26" s="8">
        <v>21.5</v>
      </c>
      <c r="W26" s="8">
        <v>21.5</v>
      </c>
      <c r="X26" s="8">
        <v>21.5</v>
      </c>
      <c r="Y26" s="8">
        <v>1950.5</v>
      </c>
      <c r="Z26" s="8">
        <v>1.7</v>
      </c>
      <c r="AA26" s="8">
        <v>38.1</v>
      </c>
      <c r="AB26" s="8">
        <v>280.39999999999998</v>
      </c>
      <c r="AC26" s="8">
        <v>1145.0999999999999</v>
      </c>
      <c r="AD26" s="8">
        <v>450.7</v>
      </c>
      <c r="AE26" s="8">
        <v>0.7</v>
      </c>
      <c r="AF26" s="8">
        <v>33.700000000000003</v>
      </c>
      <c r="AG26" s="8">
        <v>2123.3000000000002</v>
      </c>
      <c r="AH26" s="8">
        <v>587.79999999999995</v>
      </c>
      <c r="AI26" s="8">
        <v>419.7</v>
      </c>
      <c r="AJ26" s="8">
        <v>89.8</v>
      </c>
      <c r="AK26" s="8">
        <v>271.3</v>
      </c>
      <c r="AL26" s="8">
        <v>709.5</v>
      </c>
      <c r="AM26" s="8">
        <v>45.2</v>
      </c>
      <c r="AN26" s="8">
        <v>-72</v>
      </c>
    </row>
    <row r="27" spans="1:40">
      <c r="A27" s="9">
        <v>38504</v>
      </c>
      <c r="B27" s="8">
        <v>2290.6</v>
      </c>
      <c r="C27" s="8">
        <v>109.2</v>
      </c>
      <c r="D27" s="8">
        <v>84.8</v>
      </c>
      <c r="E27" s="8">
        <v>84.8</v>
      </c>
      <c r="F27" s="8">
        <v>0</v>
      </c>
      <c r="G27" s="8">
        <v>10</v>
      </c>
      <c r="H27" s="8">
        <v>53</v>
      </c>
      <c r="I27" s="8">
        <v>12.2</v>
      </c>
      <c r="J27" s="8">
        <v>0</v>
      </c>
      <c r="K27" s="8">
        <v>9.6</v>
      </c>
      <c r="L27" s="8">
        <v>3.3</v>
      </c>
      <c r="M27" s="8">
        <v>0</v>
      </c>
      <c r="N27" s="8">
        <v>6.3</v>
      </c>
      <c r="O27" s="8">
        <v>0</v>
      </c>
      <c r="P27" s="8">
        <v>0</v>
      </c>
      <c r="Q27" s="8">
        <v>0</v>
      </c>
      <c r="R27" s="8">
        <v>0</v>
      </c>
      <c r="S27" s="8">
        <v>0</v>
      </c>
      <c r="T27" s="8">
        <v>0</v>
      </c>
      <c r="U27" s="8">
        <v>0</v>
      </c>
      <c r="V27" s="8">
        <v>24.4</v>
      </c>
      <c r="W27" s="8">
        <v>24.4</v>
      </c>
      <c r="X27" s="8">
        <v>24.4</v>
      </c>
      <c r="Y27" s="8">
        <v>2181.4</v>
      </c>
      <c r="Z27" s="8">
        <v>1.7</v>
      </c>
      <c r="AA27" s="8">
        <v>45.5</v>
      </c>
      <c r="AB27" s="8">
        <v>277.10000000000002</v>
      </c>
      <c r="AC27" s="8">
        <v>1287.7</v>
      </c>
      <c r="AD27" s="8">
        <v>527.1</v>
      </c>
      <c r="AE27" s="8">
        <v>0.5</v>
      </c>
      <c r="AF27" s="8">
        <v>41.7</v>
      </c>
      <c r="AG27" s="8">
        <v>2389.6</v>
      </c>
      <c r="AH27" s="8">
        <v>629.5</v>
      </c>
      <c r="AI27" s="8">
        <v>458</v>
      </c>
      <c r="AJ27" s="8">
        <v>109.1</v>
      </c>
      <c r="AK27" s="8">
        <v>321.60000000000002</v>
      </c>
      <c r="AL27" s="8">
        <v>824.1</v>
      </c>
      <c r="AM27" s="8">
        <v>47.2</v>
      </c>
      <c r="AN27" s="8">
        <v>-99</v>
      </c>
    </row>
    <row r="28" spans="1:40">
      <c r="A28" s="9">
        <v>38869</v>
      </c>
      <c r="B28" s="8">
        <v>2701.8</v>
      </c>
      <c r="C28" s="8">
        <v>116.9</v>
      </c>
      <c r="D28" s="8">
        <v>90.4</v>
      </c>
      <c r="E28" s="8">
        <v>90.4</v>
      </c>
      <c r="F28" s="8">
        <v>0</v>
      </c>
      <c r="G28" s="8">
        <v>11.4</v>
      </c>
      <c r="H28" s="8">
        <v>55.4</v>
      </c>
      <c r="I28" s="8">
        <v>13.3</v>
      </c>
      <c r="J28" s="8">
        <v>0</v>
      </c>
      <c r="K28" s="8">
        <v>10.199999999999999</v>
      </c>
      <c r="L28" s="8">
        <v>3.6</v>
      </c>
      <c r="M28" s="8">
        <v>0</v>
      </c>
      <c r="N28" s="8">
        <v>6.6</v>
      </c>
      <c r="O28" s="8">
        <v>0</v>
      </c>
      <c r="P28" s="8">
        <v>0</v>
      </c>
      <c r="Q28" s="8">
        <v>0</v>
      </c>
      <c r="R28" s="8">
        <v>0</v>
      </c>
      <c r="S28" s="8">
        <v>0</v>
      </c>
      <c r="T28" s="8">
        <v>0</v>
      </c>
      <c r="U28" s="8">
        <v>0</v>
      </c>
      <c r="V28" s="8">
        <v>26.5</v>
      </c>
      <c r="W28" s="8">
        <v>26.5</v>
      </c>
      <c r="X28" s="8">
        <v>26.5</v>
      </c>
      <c r="Y28" s="8">
        <v>2584.9</v>
      </c>
      <c r="Z28" s="8">
        <v>2.4</v>
      </c>
      <c r="AA28" s="8">
        <v>46.1</v>
      </c>
      <c r="AB28" s="8">
        <v>319.8</v>
      </c>
      <c r="AC28" s="8">
        <v>1471.8</v>
      </c>
      <c r="AD28" s="8">
        <v>702.2</v>
      </c>
      <c r="AE28" s="8">
        <v>0.5</v>
      </c>
      <c r="AF28" s="8">
        <v>42</v>
      </c>
      <c r="AG28" s="8">
        <v>2816.9</v>
      </c>
      <c r="AH28" s="8">
        <v>732.3</v>
      </c>
      <c r="AI28" s="8">
        <v>559.9</v>
      </c>
      <c r="AJ28" s="8">
        <v>122.4</v>
      </c>
      <c r="AK28" s="8">
        <v>372.9</v>
      </c>
      <c r="AL28" s="8">
        <v>979.8</v>
      </c>
      <c r="AM28" s="8">
        <v>49.5</v>
      </c>
      <c r="AN28" s="8">
        <v>-115</v>
      </c>
    </row>
    <row r="29" spans="1:40">
      <c r="A29" s="9">
        <v>39234</v>
      </c>
      <c r="B29" s="8">
        <v>3265.1</v>
      </c>
      <c r="C29" s="8">
        <v>127.3</v>
      </c>
      <c r="D29" s="8">
        <v>96.4</v>
      </c>
      <c r="E29" s="8">
        <v>96.4</v>
      </c>
      <c r="F29" s="8">
        <v>0</v>
      </c>
      <c r="G29" s="8">
        <v>12.9</v>
      </c>
      <c r="H29" s="8">
        <v>58.4</v>
      </c>
      <c r="I29" s="8">
        <v>14.1</v>
      </c>
      <c r="J29" s="8">
        <v>0</v>
      </c>
      <c r="K29" s="8">
        <v>11</v>
      </c>
      <c r="L29" s="8">
        <v>4.0999999999999996</v>
      </c>
      <c r="M29" s="8">
        <v>0</v>
      </c>
      <c r="N29" s="8">
        <v>6.8</v>
      </c>
      <c r="O29" s="8">
        <v>0</v>
      </c>
      <c r="P29" s="8">
        <v>0</v>
      </c>
      <c r="Q29" s="8">
        <v>0</v>
      </c>
      <c r="R29" s="8">
        <v>0</v>
      </c>
      <c r="S29" s="8">
        <v>0</v>
      </c>
      <c r="T29" s="8">
        <v>0</v>
      </c>
      <c r="U29" s="8">
        <v>0</v>
      </c>
      <c r="V29" s="8">
        <v>30.9</v>
      </c>
      <c r="W29" s="8">
        <v>30.9</v>
      </c>
      <c r="X29" s="8">
        <v>30.9</v>
      </c>
      <c r="Y29" s="8">
        <v>3137.8</v>
      </c>
      <c r="Z29" s="8">
        <v>2.2000000000000002</v>
      </c>
      <c r="AA29" s="8">
        <v>65.3</v>
      </c>
      <c r="AB29" s="8">
        <v>368.8</v>
      </c>
      <c r="AC29" s="8">
        <v>1711</v>
      </c>
      <c r="AD29" s="8">
        <v>934.8</v>
      </c>
      <c r="AE29" s="8">
        <v>0.6</v>
      </c>
      <c r="AF29" s="8">
        <v>55.1</v>
      </c>
      <c r="AG29" s="8">
        <v>3403.2</v>
      </c>
      <c r="AH29" s="8">
        <v>817.3</v>
      </c>
      <c r="AI29" s="8">
        <v>681.6</v>
      </c>
      <c r="AJ29" s="8">
        <v>137.6</v>
      </c>
      <c r="AK29" s="8">
        <v>456.7</v>
      </c>
      <c r="AL29" s="8">
        <v>1244.2</v>
      </c>
      <c r="AM29" s="8">
        <v>65.7</v>
      </c>
      <c r="AN29" s="8">
        <v>-138</v>
      </c>
    </row>
    <row r="30" spans="1:40">
      <c r="A30" s="9">
        <v>39600</v>
      </c>
      <c r="B30" s="8">
        <v>3439.6</v>
      </c>
      <c r="C30" s="8">
        <v>138</v>
      </c>
      <c r="D30" s="8">
        <v>100.6</v>
      </c>
      <c r="E30" s="8">
        <v>100.6</v>
      </c>
      <c r="F30" s="8">
        <v>0</v>
      </c>
      <c r="G30" s="8">
        <v>13.1</v>
      </c>
      <c r="H30" s="8">
        <v>60.4</v>
      </c>
      <c r="I30" s="8">
        <v>14.9</v>
      </c>
      <c r="J30" s="8">
        <v>0</v>
      </c>
      <c r="K30" s="8">
        <v>12.3</v>
      </c>
      <c r="L30" s="8">
        <v>5.0999999999999996</v>
      </c>
      <c r="M30" s="8">
        <v>0</v>
      </c>
      <c r="N30" s="8">
        <v>7.2</v>
      </c>
      <c r="O30" s="8">
        <v>0</v>
      </c>
      <c r="P30" s="8">
        <v>0</v>
      </c>
      <c r="Q30" s="8">
        <v>0</v>
      </c>
      <c r="R30" s="8">
        <v>0</v>
      </c>
      <c r="S30" s="8">
        <v>0</v>
      </c>
      <c r="T30" s="8">
        <v>0</v>
      </c>
      <c r="U30" s="8">
        <v>0</v>
      </c>
      <c r="V30" s="8">
        <v>37.4</v>
      </c>
      <c r="W30" s="8">
        <v>37.4</v>
      </c>
      <c r="X30" s="8">
        <v>37.4</v>
      </c>
      <c r="Y30" s="8">
        <v>3301.5</v>
      </c>
      <c r="Z30" s="8">
        <v>2.7</v>
      </c>
      <c r="AA30" s="8">
        <v>50.1</v>
      </c>
      <c r="AB30" s="8">
        <v>443.9</v>
      </c>
      <c r="AC30" s="8">
        <v>1908.2</v>
      </c>
      <c r="AD30" s="8">
        <v>843.9</v>
      </c>
      <c r="AE30" s="8">
        <v>0.7</v>
      </c>
      <c r="AF30" s="8">
        <v>52</v>
      </c>
      <c r="AG30" s="8">
        <v>3449.5</v>
      </c>
      <c r="AH30" s="8">
        <v>930.8</v>
      </c>
      <c r="AI30" s="8">
        <v>779.7</v>
      </c>
      <c r="AJ30" s="8">
        <v>142</v>
      </c>
      <c r="AK30" s="8">
        <v>348.4</v>
      </c>
      <c r="AL30" s="8">
        <v>1183.4000000000001</v>
      </c>
      <c r="AM30" s="8">
        <v>65.3</v>
      </c>
      <c r="AN30" s="8">
        <v>-10</v>
      </c>
    </row>
    <row r="31" spans="1:40">
      <c r="A31" s="9">
        <v>39965</v>
      </c>
      <c r="B31" s="8">
        <v>3413.6</v>
      </c>
      <c r="C31" s="8">
        <v>141.1</v>
      </c>
      <c r="D31" s="8">
        <v>102</v>
      </c>
      <c r="E31" s="8">
        <v>102</v>
      </c>
      <c r="F31" s="8">
        <v>0</v>
      </c>
      <c r="G31" s="8">
        <v>13.2</v>
      </c>
      <c r="H31" s="8">
        <v>59.9</v>
      </c>
      <c r="I31" s="8">
        <v>15.5</v>
      </c>
      <c r="J31" s="8">
        <v>0</v>
      </c>
      <c r="K31" s="8">
        <v>13.4</v>
      </c>
      <c r="L31" s="8">
        <v>6</v>
      </c>
      <c r="M31" s="8">
        <v>0</v>
      </c>
      <c r="N31" s="8">
        <v>7.4</v>
      </c>
      <c r="O31" s="8">
        <v>0</v>
      </c>
      <c r="P31" s="8">
        <v>0</v>
      </c>
      <c r="Q31" s="8">
        <v>0</v>
      </c>
      <c r="R31" s="8">
        <v>0</v>
      </c>
      <c r="S31" s="8">
        <v>0</v>
      </c>
      <c r="T31" s="8">
        <v>0</v>
      </c>
      <c r="U31" s="8">
        <v>0</v>
      </c>
      <c r="V31" s="8">
        <v>39.1</v>
      </c>
      <c r="W31" s="8">
        <v>39.1</v>
      </c>
      <c r="X31" s="8">
        <v>39.1</v>
      </c>
      <c r="Y31" s="8">
        <v>3272.5</v>
      </c>
      <c r="Z31" s="8">
        <v>3.2</v>
      </c>
      <c r="AA31" s="8">
        <v>81.3</v>
      </c>
      <c r="AB31" s="8">
        <v>477.1</v>
      </c>
      <c r="AC31" s="8">
        <v>2008.1</v>
      </c>
      <c r="AD31" s="8">
        <v>657.8</v>
      </c>
      <c r="AE31" s="8">
        <v>0.8</v>
      </c>
      <c r="AF31" s="8">
        <v>44.2</v>
      </c>
      <c r="AG31" s="8">
        <v>3481.9</v>
      </c>
      <c r="AH31" s="8">
        <v>1073.7</v>
      </c>
      <c r="AI31" s="8">
        <v>757.1</v>
      </c>
      <c r="AJ31" s="8">
        <v>185.9</v>
      </c>
      <c r="AK31" s="8">
        <v>305</v>
      </c>
      <c r="AL31" s="8">
        <v>1099.2</v>
      </c>
      <c r="AM31" s="8">
        <v>61.1</v>
      </c>
      <c r="AN31" s="8">
        <v>-68.3</v>
      </c>
    </row>
    <row r="32" spans="1:40">
      <c r="A32" s="9">
        <v>40330</v>
      </c>
      <c r="B32" s="8">
        <v>3579.5</v>
      </c>
      <c r="C32" s="8">
        <v>144.6</v>
      </c>
      <c r="D32" s="8">
        <v>103.8</v>
      </c>
      <c r="E32" s="8">
        <v>103.8</v>
      </c>
      <c r="F32" s="8">
        <v>0</v>
      </c>
      <c r="G32" s="8">
        <v>14.9</v>
      </c>
      <c r="H32" s="8">
        <v>58.4</v>
      </c>
      <c r="I32" s="8">
        <v>15.7</v>
      </c>
      <c r="J32" s="8">
        <v>0</v>
      </c>
      <c r="K32" s="8">
        <v>14.8</v>
      </c>
      <c r="L32" s="8">
        <v>7.2</v>
      </c>
      <c r="M32" s="8">
        <v>0</v>
      </c>
      <c r="N32" s="8">
        <v>7.6</v>
      </c>
      <c r="O32" s="8">
        <v>0</v>
      </c>
      <c r="P32" s="8">
        <v>0</v>
      </c>
      <c r="Q32" s="8">
        <v>0</v>
      </c>
      <c r="R32" s="8">
        <v>0</v>
      </c>
      <c r="S32" s="8">
        <v>0</v>
      </c>
      <c r="T32" s="8">
        <v>0</v>
      </c>
      <c r="U32" s="8">
        <v>0</v>
      </c>
      <c r="V32" s="8">
        <v>40.799999999999997</v>
      </c>
      <c r="W32" s="8">
        <v>40.799999999999997</v>
      </c>
      <c r="X32" s="8">
        <v>40.799999999999997</v>
      </c>
      <c r="Y32" s="8">
        <v>3434.9</v>
      </c>
      <c r="Z32" s="8">
        <v>9.1</v>
      </c>
      <c r="AA32" s="8">
        <v>84.8</v>
      </c>
      <c r="AB32" s="8">
        <v>470.2</v>
      </c>
      <c r="AC32" s="8">
        <v>2113.1999999999998</v>
      </c>
      <c r="AD32" s="8">
        <v>710.5</v>
      </c>
      <c r="AE32" s="8">
        <v>1</v>
      </c>
      <c r="AF32" s="8">
        <v>46.1</v>
      </c>
      <c r="AG32" s="8">
        <v>3686.2</v>
      </c>
      <c r="AH32" s="8">
        <v>1119.5</v>
      </c>
      <c r="AI32" s="8">
        <v>771.7</v>
      </c>
      <c r="AJ32" s="8">
        <v>175</v>
      </c>
      <c r="AK32" s="8">
        <v>335</v>
      </c>
      <c r="AL32" s="8">
        <v>1227.0999999999999</v>
      </c>
      <c r="AM32" s="8">
        <v>58</v>
      </c>
      <c r="AN32" s="8">
        <v>-106.8</v>
      </c>
    </row>
    <row r="33" spans="1:40">
      <c r="A33" s="9">
        <v>40695</v>
      </c>
      <c r="B33" s="8">
        <v>3788.8</v>
      </c>
      <c r="C33" s="8">
        <v>144.80000000000001</v>
      </c>
      <c r="D33" s="8">
        <v>104.8</v>
      </c>
      <c r="E33" s="8">
        <v>104.8</v>
      </c>
      <c r="F33" s="8">
        <v>0</v>
      </c>
      <c r="G33" s="8">
        <v>15.3</v>
      </c>
      <c r="H33" s="8">
        <v>57.7</v>
      </c>
      <c r="I33" s="8">
        <v>15.7</v>
      </c>
      <c r="J33" s="8">
        <v>0</v>
      </c>
      <c r="K33" s="8">
        <v>16</v>
      </c>
      <c r="L33" s="8">
        <v>8.4</v>
      </c>
      <c r="M33" s="8">
        <v>0</v>
      </c>
      <c r="N33" s="8">
        <v>7.7</v>
      </c>
      <c r="O33" s="8">
        <v>0</v>
      </c>
      <c r="P33" s="8">
        <v>0</v>
      </c>
      <c r="Q33" s="8">
        <v>0</v>
      </c>
      <c r="R33" s="8">
        <v>0</v>
      </c>
      <c r="S33" s="8">
        <v>0</v>
      </c>
      <c r="T33" s="8">
        <v>0</v>
      </c>
      <c r="U33" s="8">
        <v>0</v>
      </c>
      <c r="V33" s="8">
        <v>40</v>
      </c>
      <c r="W33" s="8">
        <v>40</v>
      </c>
      <c r="X33" s="8">
        <v>40</v>
      </c>
      <c r="Y33" s="8">
        <v>3644.1</v>
      </c>
      <c r="Z33" s="8">
        <v>8.1999999999999993</v>
      </c>
      <c r="AA33" s="8">
        <v>94.3</v>
      </c>
      <c r="AB33" s="8">
        <v>450.2</v>
      </c>
      <c r="AC33" s="8">
        <v>2229.6999999999998</v>
      </c>
      <c r="AD33" s="8">
        <v>805.2</v>
      </c>
      <c r="AE33" s="8">
        <v>1.1000000000000001</v>
      </c>
      <c r="AF33" s="8">
        <v>55.4</v>
      </c>
      <c r="AG33" s="8">
        <v>3854.9</v>
      </c>
      <c r="AH33" s="8">
        <v>1231.4000000000001</v>
      </c>
      <c r="AI33" s="8">
        <v>703.9</v>
      </c>
      <c r="AJ33" s="8">
        <v>190.5</v>
      </c>
      <c r="AK33" s="8">
        <v>323.3</v>
      </c>
      <c r="AL33" s="8">
        <v>1342.5</v>
      </c>
      <c r="AM33" s="8">
        <v>63.3</v>
      </c>
      <c r="AN33" s="8">
        <v>-66.099999999999994</v>
      </c>
    </row>
  </sheetData>
  <sheetProtection sheet="1" objects="1" scenarios="1"/>
  <pageMargins left="0.75" right="0.75" top="1" bottom="1" header="0.5" footer="0.5"/>
  <legacyDrawing r:id="rId1"/>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N37"/>
  <sheetViews>
    <sheetView workbookViewId="0">
      <pane xSplit="1" ySplit="10" topLeftCell="B11" activePane="bottomRight" state="frozen"/>
      <selection pane="topRight" activeCell="B1" sqref="B1"/>
      <selection pane="bottomLeft" activeCell="A11" sqref="A11"/>
      <selection pane="bottomRight" activeCell="L1" sqref="A1:XFD1"/>
    </sheetView>
  </sheetViews>
  <sheetFormatPr baseColWidth="10" defaultColWidth="14.6640625" defaultRowHeight="10" x14ac:dyDescent="0"/>
  <cols>
    <col min="1" max="16384" width="14.6640625" style="1"/>
  </cols>
  <sheetData>
    <row r="1" spans="1:40" s="2" customFormat="1" ht="99.75" customHeight="1">
      <c r="B1" s="3" t="s">
        <v>584</v>
      </c>
      <c r="C1" s="3" t="s">
        <v>582</v>
      </c>
      <c r="D1" s="3" t="s">
        <v>580</v>
      </c>
      <c r="E1" s="3" t="s">
        <v>578</v>
      </c>
      <c r="F1" s="3" t="s">
        <v>576</v>
      </c>
      <c r="G1" s="3" t="s">
        <v>572</v>
      </c>
      <c r="H1" s="3" t="s">
        <v>570</v>
      </c>
      <c r="I1" s="3" t="s">
        <v>669</v>
      </c>
      <c r="J1" s="3" t="s">
        <v>568</v>
      </c>
      <c r="K1" s="3" t="s">
        <v>566</v>
      </c>
      <c r="L1" s="3" t="s">
        <v>564</v>
      </c>
      <c r="M1" s="3" t="s">
        <v>562</v>
      </c>
      <c r="N1" s="3" t="s">
        <v>560</v>
      </c>
      <c r="O1" s="3" t="s">
        <v>558</v>
      </c>
      <c r="P1" s="3" t="s">
        <v>556</v>
      </c>
      <c r="Q1" s="3" t="s">
        <v>550</v>
      </c>
      <c r="R1" s="3" t="s">
        <v>546</v>
      </c>
      <c r="S1" s="3" t="s">
        <v>544</v>
      </c>
      <c r="T1" s="3" t="s">
        <v>542</v>
      </c>
      <c r="U1" s="3" t="s">
        <v>540</v>
      </c>
      <c r="V1" s="3" t="s">
        <v>668</v>
      </c>
      <c r="W1" s="3" t="s">
        <v>538</v>
      </c>
      <c r="X1" s="3" t="s">
        <v>536</v>
      </c>
      <c r="Y1" s="3" t="s">
        <v>534</v>
      </c>
      <c r="Z1" s="3" t="s">
        <v>532</v>
      </c>
      <c r="AA1" s="3" t="s">
        <v>530</v>
      </c>
      <c r="AB1" s="3" t="s">
        <v>528</v>
      </c>
      <c r="AC1" s="3" t="s">
        <v>526</v>
      </c>
      <c r="AD1" s="3" t="s">
        <v>524</v>
      </c>
      <c r="AE1" s="3" t="s">
        <v>522</v>
      </c>
      <c r="AF1" s="3" t="s">
        <v>518</v>
      </c>
      <c r="AG1" s="3" t="s">
        <v>516</v>
      </c>
      <c r="AH1" s="3" t="s">
        <v>667</v>
      </c>
      <c r="AI1" s="3" t="s">
        <v>514</v>
      </c>
      <c r="AJ1" s="3" t="s">
        <v>512</v>
      </c>
      <c r="AK1" s="3" t="s">
        <v>510</v>
      </c>
      <c r="AL1" s="3" t="s">
        <v>589</v>
      </c>
      <c r="AM1" s="3" t="s">
        <v>506</v>
      </c>
      <c r="AN1" s="3" t="s">
        <v>504</v>
      </c>
    </row>
    <row r="2" spans="1:40">
      <c r="A2" s="4" t="s">
        <v>189</v>
      </c>
      <c r="B2" s="7" t="s">
        <v>198</v>
      </c>
      <c r="C2" s="7" t="s">
        <v>198</v>
      </c>
      <c r="D2" s="7" t="s">
        <v>198</v>
      </c>
      <c r="E2" s="7" t="s">
        <v>198</v>
      </c>
      <c r="F2" s="7" t="s">
        <v>198</v>
      </c>
      <c r="G2" s="7" t="s">
        <v>198</v>
      </c>
      <c r="H2" s="7" t="s">
        <v>198</v>
      </c>
      <c r="I2" s="7" t="s">
        <v>198</v>
      </c>
      <c r="J2" s="7" t="s">
        <v>198</v>
      </c>
      <c r="K2" s="7" t="s">
        <v>198</v>
      </c>
      <c r="L2" s="7" t="s">
        <v>198</v>
      </c>
      <c r="M2" s="7" t="s">
        <v>198</v>
      </c>
      <c r="N2" s="7" t="s">
        <v>198</v>
      </c>
      <c r="O2" s="7" t="s">
        <v>198</v>
      </c>
      <c r="P2" s="7" t="s">
        <v>198</v>
      </c>
      <c r="Q2" s="7" t="s">
        <v>198</v>
      </c>
      <c r="R2" s="7" t="s">
        <v>198</v>
      </c>
      <c r="S2" s="7" t="s">
        <v>198</v>
      </c>
      <c r="T2" s="7" t="s">
        <v>198</v>
      </c>
      <c r="U2" s="7" t="s">
        <v>198</v>
      </c>
      <c r="V2" s="7" t="s">
        <v>198</v>
      </c>
      <c r="W2" s="7" t="s">
        <v>198</v>
      </c>
      <c r="X2" s="7" t="s">
        <v>198</v>
      </c>
      <c r="Y2" s="7" t="s">
        <v>198</v>
      </c>
      <c r="Z2" s="7" t="s">
        <v>198</v>
      </c>
      <c r="AA2" s="7" t="s">
        <v>198</v>
      </c>
      <c r="AB2" s="7" t="s">
        <v>198</v>
      </c>
      <c r="AC2" s="7" t="s">
        <v>198</v>
      </c>
      <c r="AD2" s="7" t="s">
        <v>198</v>
      </c>
      <c r="AE2" s="7" t="s">
        <v>198</v>
      </c>
      <c r="AF2" s="7" t="s">
        <v>198</v>
      </c>
      <c r="AG2" s="7" t="s">
        <v>198</v>
      </c>
      <c r="AH2" s="7" t="s">
        <v>198</v>
      </c>
      <c r="AI2" s="7" t="s">
        <v>198</v>
      </c>
      <c r="AJ2" s="7" t="s">
        <v>198</v>
      </c>
      <c r="AK2" s="7" t="s">
        <v>198</v>
      </c>
      <c r="AL2" s="7" t="s">
        <v>198</v>
      </c>
      <c r="AM2" s="7" t="s">
        <v>198</v>
      </c>
      <c r="AN2" s="7" t="s">
        <v>198</v>
      </c>
    </row>
    <row r="3" spans="1:40">
      <c r="A3" s="4" t="s">
        <v>190</v>
      </c>
      <c r="B3" s="7" t="s">
        <v>199</v>
      </c>
      <c r="C3" s="7" t="s">
        <v>199</v>
      </c>
      <c r="D3" s="7" t="s">
        <v>199</v>
      </c>
      <c r="E3" s="7" t="s">
        <v>199</v>
      </c>
      <c r="F3" s="7" t="s">
        <v>199</v>
      </c>
      <c r="G3" s="7" t="s">
        <v>199</v>
      </c>
      <c r="H3" s="7" t="s">
        <v>199</v>
      </c>
      <c r="I3" s="7" t="s">
        <v>199</v>
      </c>
      <c r="J3" s="7" t="s">
        <v>199</v>
      </c>
      <c r="K3" s="7" t="s">
        <v>199</v>
      </c>
      <c r="L3" s="7" t="s">
        <v>199</v>
      </c>
      <c r="M3" s="7" t="s">
        <v>199</v>
      </c>
      <c r="N3" s="7" t="s">
        <v>199</v>
      </c>
      <c r="O3" s="7" t="s">
        <v>199</v>
      </c>
      <c r="P3" s="7" t="s">
        <v>199</v>
      </c>
      <c r="Q3" s="7" t="s">
        <v>199</v>
      </c>
      <c r="R3" s="7" t="s">
        <v>199</v>
      </c>
      <c r="S3" s="7" t="s">
        <v>199</v>
      </c>
      <c r="T3" s="7" t="s">
        <v>199</v>
      </c>
      <c r="U3" s="7" t="s">
        <v>199</v>
      </c>
      <c r="V3" s="7" t="s">
        <v>199</v>
      </c>
      <c r="W3" s="7" t="s">
        <v>199</v>
      </c>
      <c r="X3" s="7" t="s">
        <v>199</v>
      </c>
      <c r="Y3" s="7" t="s">
        <v>199</v>
      </c>
      <c r="Z3" s="7" t="s">
        <v>199</v>
      </c>
      <c r="AA3" s="7" t="s">
        <v>199</v>
      </c>
      <c r="AB3" s="7" t="s">
        <v>199</v>
      </c>
      <c r="AC3" s="7" t="s">
        <v>199</v>
      </c>
      <c r="AD3" s="7" t="s">
        <v>199</v>
      </c>
      <c r="AE3" s="7" t="s">
        <v>199</v>
      </c>
      <c r="AF3" s="7" t="s">
        <v>199</v>
      </c>
      <c r="AG3" s="7" t="s">
        <v>199</v>
      </c>
      <c r="AH3" s="7" t="s">
        <v>199</v>
      </c>
      <c r="AI3" s="7" t="s">
        <v>199</v>
      </c>
      <c r="AJ3" s="7" t="s">
        <v>199</v>
      </c>
      <c r="AK3" s="7" t="s">
        <v>199</v>
      </c>
      <c r="AL3" s="7" t="s">
        <v>199</v>
      </c>
      <c r="AM3" s="7" t="s">
        <v>199</v>
      </c>
      <c r="AN3" s="7" t="s">
        <v>199</v>
      </c>
    </row>
    <row r="4" spans="1:40">
      <c r="A4" s="4" t="s">
        <v>191</v>
      </c>
      <c r="B4" s="7" t="s">
        <v>200</v>
      </c>
      <c r="C4" s="7" t="s">
        <v>200</v>
      </c>
      <c r="D4" s="7" t="s">
        <v>200</v>
      </c>
      <c r="E4" s="7" t="s">
        <v>200</v>
      </c>
      <c r="F4" s="7" t="s">
        <v>200</v>
      </c>
      <c r="G4" s="7" t="s">
        <v>200</v>
      </c>
      <c r="H4" s="7" t="s">
        <v>200</v>
      </c>
      <c r="I4" s="7" t="s">
        <v>200</v>
      </c>
      <c r="J4" s="7" t="s">
        <v>200</v>
      </c>
      <c r="K4" s="7" t="s">
        <v>200</v>
      </c>
      <c r="L4" s="7" t="s">
        <v>200</v>
      </c>
      <c r="M4" s="7" t="s">
        <v>200</v>
      </c>
      <c r="N4" s="7" t="s">
        <v>200</v>
      </c>
      <c r="O4" s="7" t="s">
        <v>200</v>
      </c>
      <c r="P4" s="7" t="s">
        <v>200</v>
      </c>
      <c r="Q4" s="7" t="s">
        <v>200</v>
      </c>
      <c r="R4" s="7" t="s">
        <v>200</v>
      </c>
      <c r="S4" s="7" t="s">
        <v>200</v>
      </c>
      <c r="T4" s="7" t="s">
        <v>200</v>
      </c>
      <c r="U4" s="7" t="s">
        <v>200</v>
      </c>
      <c r="V4" s="7" t="s">
        <v>200</v>
      </c>
      <c r="W4" s="7" t="s">
        <v>200</v>
      </c>
      <c r="X4" s="7" t="s">
        <v>200</v>
      </c>
      <c r="Y4" s="7" t="s">
        <v>200</v>
      </c>
      <c r="Z4" s="7" t="s">
        <v>200</v>
      </c>
      <c r="AA4" s="7" t="s">
        <v>200</v>
      </c>
      <c r="AB4" s="7" t="s">
        <v>200</v>
      </c>
      <c r="AC4" s="7" t="s">
        <v>200</v>
      </c>
      <c r="AD4" s="7" t="s">
        <v>200</v>
      </c>
      <c r="AE4" s="7" t="s">
        <v>200</v>
      </c>
      <c r="AF4" s="7" t="s">
        <v>200</v>
      </c>
      <c r="AG4" s="7" t="s">
        <v>200</v>
      </c>
      <c r="AH4" s="7" t="s">
        <v>200</v>
      </c>
      <c r="AI4" s="7" t="s">
        <v>200</v>
      </c>
      <c r="AJ4" s="7" t="s">
        <v>200</v>
      </c>
      <c r="AK4" s="7" t="s">
        <v>200</v>
      </c>
      <c r="AL4" s="7" t="s">
        <v>200</v>
      </c>
      <c r="AM4" s="7" t="s">
        <v>200</v>
      </c>
      <c r="AN4" s="7" t="s">
        <v>200</v>
      </c>
    </row>
    <row r="5" spans="1:40">
      <c r="A5" s="4" t="s">
        <v>192</v>
      </c>
      <c r="B5" s="7" t="s">
        <v>201</v>
      </c>
      <c r="C5" s="7" t="s">
        <v>201</v>
      </c>
      <c r="D5" s="7" t="s">
        <v>201</v>
      </c>
      <c r="E5" s="7" t="s">
        <v>201</v>
      </c>
      <c r="F5" s="7" t="s">
        <v>201</v>
      </c>
      <c r="G5" s="7" t="s">
        <v>201</v>
      </c>
      <c r="H5" s="7" t="s">
        <v>201</v>
      </c>
      <c r="I5" s="7" t="s">
        <v>201</v>
      </c>
      <c r="J5" s="7" t="s">
        <v>201</v>
      </c>
      <c r="K5" s="7" t="s">
        <v>201</v>
      </c>
      <c r="L5" s="7" t="s">
        <v>201</v>
      </c>
      <c r="M5" s="7" t="s">
        <v>201</v>
      </c>
      <c r="N5" s="7" t="s">
        <v>201</v>
      </c>
      <c r="O5" s="7" t="s">
        <v>201</v>
      </c>
      <c r="P5" s="7" t="s">
        <v>201</v>
      </c>
      <c r="Q5" s="7" t="s">
        <v>201</v>
      </c>
      <c r="R5" s="7" t="s">
        <v>201</v>
      </c>
      <c r="S5" s="7" t="s">
        <v>201</v>
      </c>
      <c r="T5" s="7" t="s">
        <v>201</v>
      </c>
      <c r="U5" s="7" t="s">
        <v>201</v>
      </c>
      <c r="V5" s="7" t="s">
        <v>201</v>
      </c>
      <c r="W5" s="7" t="s">
        <v>201</v>
      </c>
      <c r="X5" s="7" t="s">
        <v>201</v>
      </c>
      <c r="Y5" s="7" t="s">
        <v>201</v>
      </c>
      <c r="Z5" s="7" t="s">
        <v>201</v>
      </c>
      <c r="AA5" s="7" t="s">
        <v>201</v>
      </c>
      <c r="AB5" s="7" t="s">
        <v>201</v>
      </c>
      <c r="AC5" s="7" t="s">
        <v>201</v>
      </c>
      <c r="AD5" s="7" t="s">
        <v>201</v>
      </c>
      <c r="AE5" s="7" t="s">
        <v>201</v>
      </c>
      <c r="AF5" s="7" t="s">
        <v>201</v>
      </c>
      <c r="AG5" s="7" t="s">
        <v>201</v>
      </c>
      <c r="AH5" s="7" t="s">
        <v>201</v>
      </c>
      <c r="AI5" s="7" t="s">
        <v>201</v>
      </c>
      <c r="AJ5" s="7" t="s">
        <v>201</v>
      </c>
      <c r="AK5" s="7" t="s">
        <v>201</v>
      </c>
      <c r="AL5" s="7" t="s">
        <v>201</v>
      </c>
      <c r="AM5" s="7" t="s">
        <v>201</v>
      </c>
      <c r="AN5" s="7" t="s">
        <v>201</v>
      </c>
    </row>
    <row r="6" spans="1:40">
      <c r="A6" s="4" t="s">
        <v>193</v>
      </c>
      <c r="B6" s="1">
        <v>6</v>
      </c>
      <c r="C6" s="1">
        <v>6</v>
      </c>
      <c r="D6" s="1">
        <v>6</v>
      </c>
      <c r="E6" s="1">
        <v>6</v>
      </c>
      <c r="F6" s="1">
        <v>6</v>
      </c>
      <c r="G6" s="1">
        <v>6</v>
      </c>
      <c r="H6" s="1">
        <v>6</v>
      </c>
      <c r="I6" s="1">
        <v>6</v>
      </c>
      <c r="J6" s="1">
        <v>6</v>
      </c>
      <c r="K6" s="1">
        <v>6</v>
      </c>
      <c r="L6" s="1">
        <v>6</v>
      </c>
      <c r="M6" s="1">
        <v>6</v>
      </c>
      <c r="N6" s="1">
        <v>6</v>
      </c>
      <c r="O6" s="1">
        <v>6</v>
      </c>
      <c r="P6" s="1">
        <v>6</v>
      </c>
      <c r="Q6" s="1">
        <v>6</v>
      </c>
      <c r="R6" s="1">
        <v>6</v>
      </c>
      <c r="S6" s="1">
        <v>6</v>
      </c>
      <c r="T6" s="1">
        <v>6</v>
      </c>
      <c r="U6" s="1">
        <v>6</v>
      </c>
      <c r="V6" s="1">
        <v>6</v>
      </c>
      <c r="W6" s="1">
        <v>6</v>
      </c>
      <c r="X6" s="1">
        <v>6</v>
      </c>
      <c r="Y6" s="1">
        <v>6</v>
      </c>
      <c r="Z6" s="1">
        <v>6</v>
      </c>
      <c r="AA6" s="1">
        <v>6</v>
      </c>
      <c r="AB6" s="1">
        <v>6</v>
      </c>
      <c r="AC6" s="1">
        <v>6</v>
      </c>
      <c r="AD6" s="1">
        <v>6</v>
      </c>
      <c r="AE6" s="1">
        <v>6</v>
      </c>
      <c r="AF6" s="1">
        <v>6</v>
      </c>
      <c r="AG6" s="1">
        <v>6</v>
      </c>
      <c r="AH6" s="1">
        <v>6</v>
      </c>
      <c r="AI6" s="1">
        <v>6</v>
      </c>
      <c r="AJ6" s="1">
        <v>6</v>
      </c>
      <c r="AK6" s="1">
        <v>6</v>
      </c>
      <c r="AL6" s="1">
        <v>6</v>
      </c>
      <c r="AM6" s="1">
        <v>6</v>
      </c>
      <c r="AN6" s="1">
        <v>6</v>
      </c>
    </row>
    <row r="7" spans="1:40" s="6" customFormat="1">
      <c r="A7" s="5" t="s">
        <v>194</v>
      </c>
      <c r="B7" s="6">
        <v>32660</v>
      </c>
      <c r="C7" s="6">
        <v>32660</v>
      </c>
      <c r="D7" s="6">
        <v>32660</v>
      </c>
      <c r="E7" s="6">
        <v>32660</v>
      </c>
      <c r="F7" s="6">
        <v>32660</v>
      </c>
      <c r="G7" s="6">
        <v>32660</v>
      </c>
      <c r="H7" s="6">
        <v>32660</v>
      </c>
      <c r="I7" s="6">
        <v>32660</v>
      </c>
      <c r="J7" s="6">
        <v>32660</v>
      </c>
      <c r="K7" s="6">
        <v>32660</v>
      </c>
      <c r="L7" s="6">
        <v>32660</v>
      </c>
      <c r="M7" s="6">
        <v>32660</v>
      </c>
      <c r="N7" s="6">
        <v>32660</v>
      </c>
      <c r="O7" s="6">
        <v>32660</v>
      </c>
      <c r="P7" s="6">
        <v>32660</v>
      </c>
      <c r="Q7" s="6">
        <v>32660</v>
      </c>
      <c r="R7" s="6">
        <v>32660</v>
      </c>
      <c r="S7" s="6">
        <v>32660</v>
      </c>
      <c r="T7" s="6">
        <v>32660</v>
      </c>
      <c r="U7" s="6">
        <v>32660</v>
      </c>
      <c r="V7" s="6">
        <v>32660</v>
      </c>
      <c r="W7" s="6">
        <v>32660</v>
      </c>
      <c r="X7" s="6">
        <v>32660</v>
      </c>
      <c r="Y7" s="6">
        <v>32660</v>
      </c>
      <c r="Z7" s="6">
        <v>32660</v>
      </c>
      <c r="AA7" s="6">
        <v>32660</v>
      </c>
      <c r="AB7" s="6">
        <v>32660</v>
      </c>
      <c r="AC7" s="6">
        <v>32660</v>
      </c>
      <c r="AD7" s="6">
        <v>32660</v>
      </c>
      <c r="AE7" s="6">
        <v>32660</v>
      </c>
      <c r="AF7" s="6">
        <v>32660</v>
      </c>
      <c r="AG7" s="6">
        <v>32660</v>
      </c>
      <c r="AH7" s="6">
        <v>32660</v>
      </c>
      <c r="AI7" s="6">
        <v>32660</v>
      </c>
      <c r="AJ7" s="6">
        <v>32660</v>
      </c>
      <c r="AK7" s="6">
        <v>32660</v>
      </c>
      <c r="AL7" s="6">
        <v>32660</v>
      </c>
      <c r="AM7" s="6">
        <v>32660</v>
      </c>
      <c r="AN7" s="6">
        <v>32660</v>
      </c>
    </row>
    <row r="8" spans="1:40" s="6" customFormat="1">
      <c r="A8" s="5" t="s">
        <v>195</v>
      </c>
      <c r="B8" s="6">
        <v>40695</v>
      </c>
      <c r="C8" s="6">
        <v>40695</v>
      </c>
      <c r="D8" s="6">
        <v>40695</v>
      </c>
      <c r="E8" s="6">
        <v>40695</v>
      </c>
      <c r="F8" s="6">
        <v>40695</v>
      </c>
      <c r="G8" s="6">
        <v>40695</v>
      </c>
      <c r="H8" s="6">
        <v>40695</v>
      </c>
      <c r="I8" s="6">
        <v>40695</v>
      </c>
      <c r="J8" s="6">
        <v>40695</v>
      </c>
      <c r="K8" s="6">
        <v>40695</v>
      </c>
      <c r="L8" s="6">
        <v>40695</v>
      </c>
      <c r="M8" s="6">
        <v>40695</v>
      </c>
      <c r="N8" s="6">
        <v>40695</v>
      </c>
      <c r="O8" s="6">
        <v>40695</v>
      </c>
      <c r="P8" s="6">
        <v>40695</v>
      </c>
      <c r="Q8" s="6">
        <v>40695</v>
      </c>
      <c r="R8" s="6">
        <v>40695</v>
      </c>
      <c r="S8" s="6">
        <v>40695</v>
      </c>
      <c r="T8" s="6">
        <v>40695</v>
      </c>
      <c r="U8" s="6">
        <v>40695</v>
      </c>
      <c r="V8" s="6">
        <v>40695</v>
      </c>
      <c r="W8" s="6">
        <v>40695</v>
      </c>
      <c r="X8" s="6">
        <v>40695</v>
      </c>
      <c r="Y8" s="6">
        <v>40695</v>
      </c>
      <c r="Z8" s="6">
        <v>40695</v>
      </c>
      <c r="AA8" s="6">
        <v>40695</v>
      </c>
      <c r="AB8" s="6">
        <v>40695</v>
      </c>
      <c r="AC8" s="6">
        <v>40695</v>
      </c>
      <c r="AD8" s="6">
        <v>40695</v>
      </c>
      <c r="AE8" s="6">
        <v>40695</v>
      </c>
      <c r="AF8" s="6">
        <v>40695</v>
      </c>
      <c r="AG8" s="6">
        <v>40695</v>
      </c>
      <c r="AH8" s="6">
        <v>40695</v>
      </c>
      <c r="AI8" s="6">
        <v>40695</v>
      </c>
      <c r="AJ8" s="6">
        <v>40695</v>
      </c>
      <c r="AK8" s="6">
        <v>40695</v>
      </c>
      <c r="AL8" s="6">
        <v>40695</v>
      </c>
      <c r="AM8" s="6">
        <v>40695</v>
      </c>
      <c r="AN8" s="6">
        <v>40695</v>
      </c>
    </row>
    <row r="9" spans="1:40">
      <c r="A9" s="4" t="s">
        <v>196</v>
      </c>
      <c r="B9" s="1">
        <v>23</v>
      </c>
      <c r="C9" s="1">
        <v>23</v>
      </c>
      <c r="D9" s="1">
        <v>23</v>
      </c>
      <c r="E9" s="1">
        <v>23</v>
      </c>
      <c r="F9" s="1">
        <v>23</v>
      </c>
      <c r="G9" s="1">
        <v>23</v>
      </c>
      <c r="H9" s="1">
        <v>23</v>
      </c>
      <c r="I9" s="1">
        <v>23</v>
      </c>
      <c r="J9" s="1">
        <v>23</v>
      </c>
      <c r="K9" s="1">
        <v>23</v>
      </c>
      <c r="L9" s="1">
        <v>23</v>
      </c>
      <c r="M9" s="1">
        <v>23</v>
      </c>
      <c r="N9" s="1">
        <v>23</v>
      </c>
      <c r="O9" s="1">
        <v>23</v>
      </c>
      <c r="P9" s="1">
        <v>23</v>
      </c>
      <c r="Q9" s="1">
        <v>23</v>
      </c>
      <c r="R9" s="1">
        <v>23</v>
      </c>
      <c r="S9" s="1">
        <v>23</v>
      </c>
      <c r="T9" s="1">
        <v>23</v>
      </c>
      <c r="U9" s="1">
        <v>23</v>
      </c>
      <c r="V9" s="1">
        <v>23</v>
      </c>
      <c r="W9" s="1">
        <v>23</v>
      </c>
      <c r="X9" s="1">
        <v>23</v>
      </c>
      <c r="Y9" s="1">
        <v>23</v>
      </c>
      <c r="Z9" s="1">
        <v>23</v>
      </c>
      <c r="AA9" s="1">
        <v>23</v>
      </c>
      <c r="AB9" s="1">
        <v>23</v>
      </c>
      <c r="AC9" s="1">
        <v>23</v>
      </c>
      <c r="AD9" s="1">
        <v>23</v>
      </c>
      <c r="AE9" s="1">
        <v>23</v>
      </c>
      <c r="AF9" s="1">
        <v>23</v>
      </c>
      <c r="AG9" s="1">
        <v>23</v>
      </c>
      <c r="AH9" s="1">
        <v>23</v>
      </c>
      <c r="AI9" s="1">
        <v>23</v>
      </c>
      <c r="AJ9" s="1">
        <v>23</v>
      </c>
      <c r="AK9" s="1">
        <v>23</v>
      </c>
      <c r="AL9" s="1">
        <v>23</v>
      </c>
      <c r="AM9" s="1">
        <v>23</v>
      </c>
      <c r="AN9" s="1">
        <v>23</v>
      </c>
    </row>
    <row r="10" spans="1:40">
      <c r="A10" s="4" t="s">
        <v>197</v>
      </c>
      <c r="B10" s="7" t="s">
        <v>666</v>
      </c>
      <c r="C10" s="7" t="s">
        <v>665</v>
      </c>
      <c r="D10" s="7" t="s">
        <v>664</v>
      </c>
      <c r="E10" s="7" t="s">
        <v>663</v>
      </c>
      <c r="F10" s="7" t="s">
        <v>662</v>
      </c>
      <c r="G10" s="7" t="s">
        <v>661</v>
      </c>
      <c r="H10" s="7" t="s">
        <v>660</v>
      </c>
      <c r="I10" s="7" t="s">
        <v>659</v>
      </c>
      <c r="J10" s="7" t="s">
        <v>658</v>
      </c>
      <c r="K10" s="7" t="s">
        <v>657</v>
      </c>
      <c r="L10" s="7" t="s">
        <v>656</v>
      </c>
      <c r="M10" s="7" t="s">
        <v>655</v>
      </c>
      <c r="N10" s="7" t="s">
        <v>654</v>
      </c>
      <c r="O10" s="7" t="s">
        <v>653</v>
      </c>
      <c r="P10" s="7" t="s">
        <v>652</v>
      </c>
      <c r="Q10" s="7" t="s">
        <v>651</v>
      </c>
      <c r="R10" s="7" t="s">
        <v>650</v>
      </c>
      <c r="S10" s="7" t="s">
        <v>649</v>
      </c>
      <c r="T10" s="7" t="s">
        <v>648</v>
      </c>
      <c r="U10" s="7" t="s">
        <v>647</v>
      </c>
      <c r="V10" s="7" t="s">
        <v>646</v>
      </c>
      <c r="W10" s="7" t="s">
        <v>645</v>
      </c>
      <c r="X10" s="7" t="s">
        <v>644</v>
      </c>
      <c r="Y10" s="7" t="s">
        <v>643</v>
      </c>
      <c r="Z10" s="7" t="s">
        <v>642</v>
      </c>
      <c r="AA10" s="7" t="s">
        <v>641</v>
      </c>
      <c r="AB10" s="7" t="s">
        <v>640</v>
      </c>
      <c r="AC10" s="7" t="s">
        <v>639</v>
      </c>
      <c r="AD10" s="7" t="s">
        <v>638</v>
      </c>
      <c r="AE10" s="7" t="s">
        <v>637</v>
      </c>
      <c r="AF10" s="7" t="s">
        <v>636</v>
      </c>
      <c r="AG10" s="7" t="s">
        <v>635</v>
      </c>
      <c r="AH10" s="7" t="s">
        <v>634</v>
      </c>
      <c r="AI10" s="7" t="s">
        <v>633</v>
      </c>
      <c r="AJ10" s="7" t="s">
        <v>632</v>
      </c>
      <c r="AK10" s="7" t="s">
        <v>631</v>
      </c>
      <c r="AL10" s="7" t="s">
        <v>630</v>
      </c>
      <c r="AM10" s="7" t="s">
        <v>629</v>
      </c>
      <c r="AN10" s="7" t="s">
        <v>628</v>
      </c>
    </row>
    <row r="11" spans="1:40">
      <c r="A11" s="9">
        <v>32660</v>
      </c>
      <c r="B11" s="8">
        <v>505</v>
      </c>
      <c r="C11" s="8">
        <v>347.6</v>
      </c>
      <c r="D11" s="8">
        <v>204.9</v>
      </c>
      <c r="E11" s="8">
        <v>202.9</v>
      </c>
      <c r="F11" s="8">
        <v>2</v>
      </c>
      <c r="G11" s="8">
        <v>174.4</v>
      </c>
      <c r="H11" s="8">
        <v>10.5</v>
      </c>
      <c r="I11" s="8">
        <v>10.199999999999999</v>
      </c>
      <c r="J11" s="8">
        <v>0</v>
      </c>
      <c r="K11" s="8">
        <v>5.9</v>
      </c>
      <c r="L11" s="8">
        <v>4</v>
      </c>
      <c r="M11" s="8">
        <v>0.3</v>
      </c>
      <c r="N11" s="8">
        <v>1.3</v>
      </c>
      <c r="O11" s="8">
        <v>0.2</v>
      </c>
      <c r="P11" s="8">
        <v>2</v>
      </c>
      <c r="Q11" s="8">
        <v>2</v>
      </c>
      <c r="R11" s="8">
        <v>0</v>
      </c>
      <c r="S11" s="8">
        <v>142.69999999999999</v>
      </c>
      <c r="T11" s="8">
        <v>142.69999999999999</v>
      </c>
      <c r="U11" s="8">
        <v>72.2</v>
      </c>
      <c r="V11" s="8">
        <v>70.5</v>
      </c>
      <c r="W11" s="8">
        <v>0</v>
      </c>
      <c r="X11" s="8">
        <v>0</v>
      </c>
      <c r="Y11" s="8">
        <v>0</v>
      </c>
      <c r="Z11" s="8">
        <v>0</v>
      </c>
      <c r="AA11" s="8">
        <v>157.4</v>
      </c>
      <c r="AB11" s="8">
        <v>5.7</v>
      </c>
      <c r="AC11" s="8">
        <v>0.2</v>
      </c>
      <c r="AD11" s="8">
        <v>23.4</v>
      </c>
      <c r="AE11" s="8">
        <v>120.5</v>
      </c>
      <c r="AF11" s="8">
        <v>7.6</v>
      </c>
      <c r="AG11" s="8">
        <v>152.69999999999999</v>
      </c>
      <c r="AH11" s="8">
        <v>0</v>
      </c>
      <c r="AI11" s="8">
        <v>1.2</v>
      </c>
      <c r="AJ11" s="8">
        <v>53.1</v>
      </c>
      <c r="AK11" s="8">
        <v>24.9</v>
      </c>
      <c r="AL11" s="8">
        <v>61.6</v>
      </c>
      <c r="AM11" s="8">
        <v>11.9</v>
      </c>
      <c r="AN11" s="8">
        <v>352.3</v>
      </c>
    </row>
    <row r="12" spans="1:40">
      <c r="A12" s="9">
        <v>33025</v>
      </c>
      <c r="B12" s="8">
        <v>513.4</v>
      </c>
      <c r="C12" s="8">
        <v>348.5</v>
      </c>
      <c r="D12" s="8">
        <v>220.4</v>
      </c>
      <c r="E12" s="8">
        <v>216.4</v>
      </c>
      <c r="F12" s="8">
        <v>2.2000000000000002</v>
      </c>
      <c r="G12" s="8">
        <v>184.6</v>
      </c>
      <c r="H12" s="8">
        <v>11.9</v>
      </c>
      <c r="I12" s="8">
        <v>11.1</v>
      </c>
      <c r="J12" s="8">
        <v>0</v>
      </c>
      <c r="K12" s="8">
        <v>6.6</v>
      </c>
      <c r="L12" s="8">
        <v>4.4000000000000004</v>
      </c>
      <c r="M12" s="8">
        <v>0.3</v>
      </c>
      <c r="N12" s="8">
        <v>1.6</v>
      </c>
      <c r="O12" s="8">
        <v>0.3</v>
      </c>
      <c r="P12" s="8">
        <v>4.0999999999999996</v>
      </c>
      <c r="Q12" s="8">
        <v>4.0999999999999996</v>
      </c>
      <c r="R12" s="8">
        <v>0</v>
      </c>
      <c r="S12" s="8">
        <v>128</v>
      </c>
      <c r="T12" s="8">
        <v>128</v>
      </c>
      <c r="U12" s="8">
        <v>69.400000000000006</v>
      </c>
      <c r="V12" s="8">
        <v>58.6</v>
      </c>
      <c r="W12" s="8">
        <v>0</v>
      </c>
      <c r="X12" s="8">
        <v>0</v>
      </c>
      <c r="Y12" s="8">
        <v>0</v>
      </c>
      <c r="Z12" s="8">
        <v>0</v>
      </c>
      <c r="AA12" s="8">
        <v>164.9</v>
      </c>
      <c r="AB12" s="8">
        <v>7.5</v>
      </c>
      <c r="AC12" s="8">
        <v>0.3</v>
      </c>
      <c r="AD12" s="8">
        <v>22.4</v>
      </c>
      <c r="AE12" s="8">
        <v>126.4</v>
      </c>
      <c r="AF12" s="8">
        <v>8.3000000000000007</v>
      </c>
      <c r="AG12" s="8">
        <v>164</v>
      </c>
      <c r="AH12" s="8">
        <v>0</v>
      </c>
      <c r="AI12" s="8">
        <v>1.3</v>
      </c>
      <c r="AJ12" s="8">
        <v>47</v>
      </c>
      <c r="AK12" s="8">
        <v>33.200000000000003</v>
      </c>
      <c r="AL12" s="8">
        <v>69.2</v>
      </c>
      <c r="AM12" s="8">
        <v>13.4</v>
      </c>
      <c r="AN12" s="8">
        <v>349.4</v>
      </c>
    </row>
    <row r="13" spans="1:40">
      <c r="A13" s="9">
        <v>33390</v>
      </c>
      <c r="B13" s="8">
        <v>538.6</v>
      </c>
      <c r="C13" s="8">
        <v>356.4</v>
      </c>
      <c r="D13" s="8">
        <v>226.5</v>
      </c>
      <c r="E13" s="8">
        <v>222.6</v>
      </c>
      <c r="F13" s="8">
        <v>2.2999999999999998</v>
      </c>
      <c r="G13" s="8">
        <v>188.2</v>
      </c>
      <c r="H13" s="8">
        <v>13</v>
      </c>
      <c r="I13" s="8">
        <v>12.1</v>
      </c>
      <c r="J13" s="8">
        <v>0</v>
      </c>
      <c r="K13" s="8">
        <v>7</v>
      </c>
      <c r="L13" s="8">
        <v>4.5999999999999996</v>
      </c>
      <c r="M13" s="8">
        <v>0.3</v>
      </c>
      <c r="N13" s="8">
        <v>1.8</v>
      </c>
      <c r="O13" s="8">
        <v>0.3</v>
      </c>
      <c r="P13" s="8">
        <v>3.9</v>
      </c>
      <c r="Q13" s="8">
        <v>3.9</v>
      </c>
      <c r="R13" s="8">
        <v>0</v>
      </c>
      <c r="S13" s="8">
        <v>129.9</v>
      </c>
      <c r="T13" s="8">
        <v>129.9</v>
      </c>
      <c r="U13" s="8">
        <v>68.2</v>
      </c>
      <c r="V13" s="8">
        <v>61.7</v>
      </c>
      <c r="W13" s="8">
        <v>0</v>
      </c>
      <c r="X13" s="8">
        <v>0</v>
      </c>
      <c r="Y13" s="8">
        <v>0</v>
      </c>
      <c r="Z13" s="8">
        <v>0</v>
      </c>
      <c r="AA13" s="8">
        <v>182.2</v>
      </c>
      <c r="AB13" s="8">
        <v>6.8</v>
      </c>
      <c r="AC13" s="8">
        <v>0.3</v>
      </c>
      <c r="AD13" s="8">
        <v>31.2</v>
      </c>
      <c r="AE13" s="8">
        <v>135</v>
      </c>
      <c r="AF13" s="8">
        <v>8.8000000000000007</v>
      </c>
      <c r="AG13" s="8">
        <v>184.3</v>
      </c>
      <c r="AH13" s="8">
        <v>0</v>
      </c>
      <c r="AI13" s="8">
        <v>1.3</v>
      </c>
      <c r="AJ13" s="8">
        <v>50.2</v>
      </c>
      <c r="AK13" s="8">
        <v>42.8</v>
      </c>
      <c r="AL13" s="8">
        <v>76.2</v>
      </c>
      <c r="AM13" s="8">
        <v>13.8</v>
      </c>
      <c r="AN13" s="8">
        <v>354.3</v>
      </c>
    </row>
    <row r="14" spans="1:40">
      <c r="A14" s="9">
        <v>33756</v>
      </c>
      <c r="B14" s="8">
        <v>539.6</v>
      </c>
      <c r="C14" s="8">
        <v>353.7</v>
      </c>
      <c r="D14" s="8">
        <v>228.6</v>
      </c>
      <c r="E14" s="8">
        <v>224.8</v>
      </c>
      <c r="F14" s="8">
        <v>2.4</v>
      </c>
      <c r="G14" s="8">
        <v>187.2</v>
      </c>
      <c r="H14" s="8">
        <v>14.1</v>
      </c>
      <c r="I14" s="8">
        <v>13.6</v>
      </c>
      <c r="J14" s="8">
        <v>0</v>
      </c>
      <c r="K14" s="8">
        <v>7.4</v>
      </c>
      <c r="L14" s="8">
        <v>5</v>
      </c>
      <c r="M14" s="8">
        <v>0.3</v>
      </c>
      <c r="N14" s="8">
        <v>1.9</v>
      </c>
      <c r="O14" s="8">
        <v>0.2</v>
      </c>
      <c r="P14" s="8">
        <v>3.9</v>
      </c>
      <c r="Q14" s="8">
        <v>3.9</v>
      </c>
      <c r="R14" s="8">
        <v>0</v>
      </c>
      <c r="S14" s="8">
        <v>125.1</v>
      </c>
      <c r="T14" s="8">
        <v>125.1</v>
      </c>
      <c r="U14" s="8">
        <v>61.3</v>
      </c>
      <c r="V14" s="8">
        <v>63.8</v>
      </c>
      <c r="W14" s="8">
        <v>0</v>
      </c>
      <c r="X14" s="8">
        <v>0</v>
      </c>
      <c r="Y14" s="8">
        <v>0</v>
      </c>
      <c r="Z14" s="8">
        <v>0</v>
      </c>
      <c r="AA14" s="8">
        <v>185.8</v>
      </c>
      <c r="AB14" s="8">
        <v>5.8</v>
      </c>
      <c r="AC14" s="8">
        <v>0.2</v>
      </c>
      <c r="AD14" s="8">
        <v>32.700000000000003</v>
      </c>
      <c r="AE14" s="8">
        <v>139.5</v>
      </c>
      <c r="AF14" s="8">
        <v>7.6</v>
      </c>
      <c r="AG14" s="8">
        <v>210.2</v>
      </c>
      <c r="AH14" s="8">
        <v>0</v>
      </c>
      <c r="AI14" s="8">
        <v>1.3</v>
      </c>
      <c r="AJ14" s="8">
        <v>65.2</v>
      </c>
      <c r="AK14" s="8">
        <v>48.2</v>
      </c>
      <c r="AL14" s="8">
        <v>81.900000000000006</v>
      </c>
      <c r="AM14" s="8">
        <v>13.6</v>
      </c>
      <c r="AN14" s="8">
        <v>329.4</v>
      </c>
    </row>
    <row r="15" spans="1:40">
      <c r="A15" s="9">
        <v>34121</v>
      </c>
      <c r="B15" s="8">
        <v>565.9</v>
      </c>
      <c r="C15" s="8">
        <v>369.9</v>
      </c>
      <c r="D15" s="8">
        <v>233.2</v>
      </c>
      <c r="E15" s="8">
        <v>229.5</v>
      </c>
      <c r="F15" s="8">
        <v>2.5</v>
      </c>
      <c r="G15" s="8">
        <v>188.3</v>
      </c>
      <c r="H15" s="8">
        <v>15.3</v>
      </c>
      <c r="I15" s="8">
        <v>15.1</v>
      </c>
      <c r="J15" s="8">
        <v>0</v>
      </c>
      <c r="K15" s="8">
        <v>8.1999999999999993</v>
      </c>
      <c r="L15" s="8">
        <v>5.5</v>
      </c>
      <c r="M15" s="8">
        <v>0.3</v>
      </c>
      <c r="N15" s="8">
        <v>2.2000000000000002</v>
      </c>
      <c r="O15" s="8">
        <v>0.2</v>
      </c>
      <c r="P15" s="8">
        <v>3.7</v>
      </c>
      <c r="Q15" s="8">
        <v>3.7</v>
      </c>
      <c r="R15" s="8">
        <v>0</v>
      </c>
      <c r="S15" s="8">
        <v>136.69999999999999</v>
      </c>
      <c r="T15" s="8">
        <v>136.69999999999999</v>
      </c>
      <c r="U15" s="8">
        <v>60.9</v>
      </c>
      <c r="V15" s="8">
        <v>75.8</v>
      </c>
      <c r="W15" s="8">
        <v>0</v>
      </c>
      <c r="X15" s="8">
        <v>0</v>
      </c>
      <c r="Y15" s="8">
        <v>0</v>
      </c>
      <c r="Z15" s="8">
        <v>0</v>
      </c>
      <c r="AA15" s="8">
        <v>196.1</v>
      </c>
      <c r="AB15" s="8">
        <v>9.6999999999999993</v>
      </c>
      <c r="AC15" s="8">
        <v>1.3</v>
      </c>
      <c r="AD15" s="8">
        <v>30.9</v>
      </c>
      <c r="AE15" s="8">
        <v>145.9</v>
      </c>
      <c r="AF15" s="8">
        <v>8.3000000000000007</v>
      </c>
      <c r="AG15" s="8">
        <v>249.1</v>
      </c>
      <c r="AH15" s="8">
        <v>0</v>
      </c>
      <c r="AI15" s="8">
        <v>1.3</v>
      </c>
      <c r="AJ15" s="8">
        <v>87.1</v>
      </c>
      <c r="AK15" s="8">
        <v>59.9</v>
      </c>
      <c r="AL15" s="8">
        <v>86.6</v>
      </c>
      <c r="AM15" s="8">
        <v>14.1</v>
      </c>
      <c r="AN15" s="8">
        <v>316.8</v>
      </c>
    </row>
    <row r="16" spans="1:40">
      <c r="A16" s="9">
        <v>34486</v>
      </c>
      <c r="B16" s="8">
        <v>566.9</v>
      </c>
      <c r="C16" s="8">
        <v>384.1</v>
      </c>
      <c r="D16" s="8">
        <v>240.2</v>
      </c>
      <c r="E16" s="8">
        <v>236.5</v>
      </c>
      <c r="F16" s="8">
        <v>2.7</v>
      </c>
      <c r="G16" s="8">
        <v>193.6</v>
      </c>
      <c r="H16" s="8">
        <v>15.9</v>
      </c>
      <c r="I16" s="8">
        <v>15.2</v>
      </c>
      <c r="J16" s="8">
        <v>0</v>
      </c>
      <c r="K16" s="8">
        <v>9.1999999999999993</v>
      </c>
      <c r="L16" s="8">
        <v>6.2</v>
      </c>
      <c r="M16" s="8">
        <v>0.3</v>
      </c>
      <c r="N16" s="8">
        <v>2.4</v>
      </c>
      <c r="O16" s="8">
        <v>0.2</v>
      </c>
      <c r="P16" s="8">
        <v>3.7</v>
      </c>
      <c r="Q16" s="8">
        <v>3.7</v>
      </c>
      <c r="R16" s="8">
        <v>0</v>
      </c>
      <c r="S16" s="8">
        <v>143.9</v>
      </c>
      <c r="T16" s="8">
        <v>143.9</v>
      </c>
      <c r="U16" s="8">
        <v>62.1</v>
      </c>
      <c r="V16" s="8">
        <v>81.7</v>
      </c>
      <c r="W16" s="8">
        <v>0</v>
      </c>
      <c r="X16" s="8">
        <v>0.1</v>
      </c>
      <c r="Y16" s="8">
        <v>0</v>
      </c>
      <c r="Z16" s="8">
        <v>0</v>
      </c>
      <c r="AA16" s="8">
        <v>182.8</v>
      </c>
      <c r="AB16" s="8">
        <v>7.9</v>
      </c>
      <c r="AC16" s="8">
        <v>2.5</v>
      </c>
      <c r="AD16" s="8">
        <v>27.8</v>
      </c>
      <c r="AE16" s="8">
        <v>135.6</v>
      </c>
      <c r="AF16" s="8">
        <v>9</v>
      </c>
      <c r="AG16" s="8">
        <v>265.60000000000002</v>
      </c>
      <c r="AH16" s="8">
        <v>0</v>
      </c>
      <c r="AI16" s="8">
        <v>1.4</v>
      </c>
      <c r="AJ16" s="8">
        <v>95.5</v>
      </c>
      <c r="AK16" s="8">
        <v>61.4</v>
      </c>
      <c r="AL16" s="8">
        <v>92.4</v>
      </c>
      <c r="AM16" s="8">
        <v>15</v>
      </c>
      <c r="AN16" s="8">
        <v>301.3</v>
      </c>
    </row>
    <row r="17" spans="1:40">
      <c r="A17" s="9">
        <v>34851</v>
      </c>
      <c r="B17" s="8">
        <v>618</v>
      </c>
      <c r="C17" s="8">
        <v>417.8</v>
      </c>
      <c r="D17" s="8">
        <v>249.7</v>
      </c>
      <c r="E17" s="8">
        <v>245.9</v>
      </c>
      <c r="F17" s="8">
        <v>2.9</v>
      </c>
      <c r="G17" s="8">
        <v>201.7</v>
      </c>
      <c r="H17" s="8">
        <v>16.2</v>
      </c>
      <c r="I17" s="8">
        <v>15</v>
      </c>
      <c r="J17" s="8">
        <v>0</v>
      </c>
      <c r="K17" s="8">
        <v>10.1</v>
      </c>
      <c r="L17" s="8">
        <v>7</v>
      </c>
      <c r="M17" s="8">
        <v>0.3</v>
      </c>
      <c r="N17" s="8">
        <v>2.6</v>
      </c>
      <c r="O17" s="8">
        <v>0.2</v>
      </c>
      <c r="P17" s="8">
        <v>3.8</v>
      </c>
      <c r="Q17" s="8">
        <v>3.8</v>
      </c>
      <c r="R17" s="8">
        <v>0</v>
      </c>
      <c r="S17" s="8">
        <v>168.1</v>
      </c>
      <c r="T17" s="8">
        <v>168.1</v>
      </c>
      <c r="U17" s="8">
        <v>62.9</v>
      </c>
      <c r="V17" s="8">
        <v>105</v>
      </c>
      <c r="W17" s="8">
        <v>0</v>
      </c>
      <c r="X17" s="8">
        <v>0.2</v>
      </c>
      <c r="Y17" s="8">
        <v>0</v>
      </c>
      <c r="Z17" s="8">
        <v>0</v>
      </c>
      <c r="AA17" s="8">
        <v>200.2</v>
      </c>
      <c r="AB17" s="8">
        <v>9.1999999999999993</v>
      </c>
      <c r="AC17" s="8">
        <v>0.9</v>
      </c>
      <c r="AD17" s="8">
        <v>30.4</v>
      </c>
      <c r="AE17" s="8">
        <v>150</v>
      </c>
      <c r="AF17" s="8">
        <v>9.8000000000000007</v>
      </c>
      <c r="AG17" s="8">
        <v>289.60000000000002</v>
      </c>
      <c r="AH17" s="8">
        <v>0</v>
      </c>
      <c r="AI17" s="8">
        <v>1.5</v>
      </c>
      <c r="AJ17" s="8">
        <v>112.1</v>
      </c>
      <c r="AK17" s="8">
        <v>62.1</v>
      </c>
      <c r="AL17" s="8">
        <v>98.9</v>
      </c>
      <c r="AM17" s="8">
        <v>15</v>
      </c>
      <c r="AN17" s="8">
        <v>328.4</v>
      </c>
    </row>
    <row r="18" spans="1:40">
      <c r="A18" s="9">
        <v>35217</v>
      </c>
      <c r="B18" s="8">
        <v>621.20000000000005</v>
      </c>
      <c r="C18" s="8">
        <v>426.8</v>
      </c>
      <c r="D18" s="8">
        <v>257.10000000000002</v>
      </c>
      <c r="E18" s="8">
        <v>253.8</v>
      </c>
      <c r="F18" s="8">
        <v>3</v>
      </c>
      <c r="G18" s="8">
        <v>208.7</v>
      </c>
      <c r="H18" s="8">
        <v>16.3</v>
      </c>
      <c r="I18" s="8">
        <v>14.8</v>
      </c>
      <c r="J18" s="8">
        <v>0</v>
      </c>
      <c r="K18" s="8">
        <v>10.9</v>
      </c>
      <c r="L18" s="8">
        <v>7.7</v>
      </c>
      <c r="M18" s="8">
        <v>0.2</v>
      </c>
      <c r="N18" s="8">
        <v>2.7</v>
      </c>
      <c r="O18" s="8">
        <v>0.2</v>
      </c>
      <c r="P18" s="8">
        <v>3.4</v>
      </c>
      <c r="Q18" s="8">
        <v>3.4</v>
      </c>
      <c r="R18" s="8">
        <v>0</v>
      </c>
      <c r="S18" s="8">
        <v>169.7</v>
      </c>
      <c r="T18" s="8">
        <v>169.7</v>
      </c>
      <c r="U18" s="8">
        <v>64.7</v>
      </c>
      <c r="V18" s="8">
        <v>104.7</v>
      </c>
      <c r="W18" s="8">
        <v>0</v>
      </c>
      <c r="X18" s="8">
        <v>0.3</v>
      </c>
      <c r="Y18" s="8">
        <v>0</v>
      </c>
      <c r="Z18" s="8">
        <v>0</v>
      </c>
      <c r="AA18" s="8">
        <v>194.4</v>
      </c>
      <c r="AB18" s="8">
        <v>8.1</v>
      </c>
      <c r="AC18" s="8">
        <v>0.8</v>
      </c>
      <c r="AD18" s="8">
        <v>27.6</v>
      </c>
      <c r="AE18" s="8">
        <v>147.4</v>
      </c>
      <c r="AF18" s="8">
        <v>10.5</v>
      </c>
      <c r="AG18" s="8">
        <v>294.7</v>
      </c>
      <c r="AH18" s="8">
        <v>0</v>
      </c>
      <c r="AI18" s="8">
        <v>1.6</v>
      </c>
      <c r="AJ18" s="8">
        <v>116.8</v>
      </c>
      <c r="AK18" s="8">
        <v>54.1</v>
      </c>
      <c r="AL18" s="8">
        <v>102.9</v>
      </c>
      <c r="AM18" s="8">
        <v>19.3</v>
      </c>
      <c r="AN18" s="8">
        <v>326.5</v>
      </c>
    </row>
    <row r="19" spans="1:40">
      <c r="A19" s="9">
        <v>35582</v>
      </c>
      <c r="B19" s="8">
        <v>655.6</v>
      </c>
      <c r="C19" s="8">
        <v>458.8</v>
      </c>
      <c r="D19" s="8">
        <v>264.2</v>
      </c>
      <c r="E19" s="8">
        <v>262</v>
      </c>
      <c r="F19" s="8">
        <v>2.9</v>
      </c>
      <c r="G19" s="8">
        <v>215.6</v>
      </c>
      <c r="H19" s="8">
        <v>16.399999999999999</v>
      </c>
      <c r="I19" s="8">
        <v>15.5</v>
      </c>
      <c r="J19" s="8">
        <v>0</v>
      </c>
      <c r="K19" s="8">
        <v>11.7</v>
      </c>
      <c r="L19" s="8">
        <v>8.3000000000000007</v>
      </c>
      <c r="M19" s="8">
        <v>0.2</v>
      </c>
      <c r="N19" s="8">
        <v>2.8</v>
      </c>
      <c r="O19" s="8">
        <v>0.3</v>
      </c>
      <c r="P19" s="8">
        <v>2.2000000000000002</v>
      </c>
      <c r="Q19" s="8">
        <v>2.2000000000000002</v>
      </c>
      <c r="R19" s="8">
        <v>0</v>
      </c>
      <c r="S19" s="8">
        <v>194.6</v>
      </c>
      <c r="T19" s="8">
        <v>194.6</v>
      </c>
      <c r="U19" s="8">
        <v>70.5</v>
      </c>
      <c r="V19" s="8">
        <v>123.9</v>
      </c>
      <c r="W19" s="8">
        <v>0</v>
      </c>
      <c r="X19" s="8">
        <v>0.3</v>
      </c>
      <c r="Y19" s="8">
        <v>0</v>
      </c>
      <c r="Z19" s="8">
        <v>0</v>
      </c>
      <c r="AA19" s="8">
        <v>196.7</v>
      </c>
      <c r="AB19" s="8">
        <v>10.6</v>
      </c>
      <c r="AC19" s="8">
        <v>0.8</v>
      </c>
      <c r="AD19" s="8">
        <v>27.8</v>
      </c>
      <c r="AE19" s="8">
        <v>142.30000000000001</v>
      </c>
      <c r="AF19" s="8">
        <v>15.2</v>
      </c>
      <c r="AG19" s="8">
        <v>296.39999999999998</v>
      </c>
      <c r="AH19" s="8">
        <v>0</v>
      </c>
      <c r="AI19" s="8">
        <v>1.6</v>
      </c>
      <c r="AJ19" s="8">
        <v>123.4</v>
      </c>
      <c r="AK19" s="8">
        <v>50</v>
      </c>
      <c r="AL19" s="8">
        <v>105.9</v>
      </c>
      <c r="AM19" s="8">
        <v>15.4</v>
      </c>
      <c r="AN19" s="8">
        <v>359.2</v>
      </c>
    </row>
    <row r="20" spans="1:40">
      <c r="A20" s="9">
        <v>35947</v>
      </c>
      <c r="B20" s="8">
        <v>728.4</v>
      </c>
      <c r="C20" s="8">
        <v>490.6</v>
      </c>
      <c r="D20" s="8">
        <v>273.7</v>
      </c>
      <c r="E20" s="8">
        <v>271.3</v>
      </c>
      <c r="F20" s="8">
        <v>2.7</v>
      </c>
      <c r="G20" s="8">
        <v>222.4</v>
      </c>
      <c r="H20" s="8">
        <v>16.5</v>
      </c>
      <c r="I20" s="8">
        <v>17.3</v>
      </c>
      <c r="J20" s="8">
        <v>0</v>
      </c>
      <c r="K20" s="8">
        <v>12.5</v>
      </c>
      <c r="L20" s="8">
        <v>8.9</v>
      </c>
      <c r="M20" s="8">
        <v>0.2</v>
      </c>
      <c r="N20" s="8">
        <v>3</v>
      </c>
      <c r="O20" s="8">
        <v>0.3</v>
      </c>
      <c r="P20" s="8">
        <v>2.2999999999999998</v>
      </c>
      <c r="Q20" s="8">
        <v>2.2999999999999998</v>
      </c>
      <c r="R20" s="8">
        <v>0</v>
      </c>
      <c r="S20" s="8">
        <v>217</v>
      </c>
      <c r="T20" s="8">
        <v>217</v>
      </c>
      <c r="U20" s="8">
        <v>74.8</v>
      </c>
      <c r="V20" s="8">
        <v>141.4</v>
      </c>
      <c r="W20" s="8">
        <v>0</v>
      </c>
      <c r="X20" s="8">
        <v>0.8</v>
      </c>
      <c r="Y20" s="8">
        <v>0</v>
      </c>
      <c r="Z20" s="8">
        <v>0</v>
      </c>
      <c r="AA20" s="8">
        <v>237.8</v>
      </c>
      <c r="AB20" s="8">
        <v>6</v>
      </c>
      <c r="AC20" s="8">
        <v>1.5</v>
      </c>
      <c r="AD20" s="8">
        <v>28.4</v>
      </c>
      <c r="AE20" s="8">
        <v>180.9</v>
      </c>
      <c r="AF20" s="8">
        <v>21.1</v>
      </c>
      <c r="AG20" s="8">
        <v>284.39999999999998</v>
      </c>
      <c r="AH20" s="8">
        <v>0</v>
      </c>
      <c r="AI20" s="8">
        <v>1.6</v>
      </c>
      <c r="AJ20" s="8">
        <v>108.7</v>
      </c>
      <c r="AK20" s="8">
        <v>49.6</v>
      </c>
      <c r="AL20" s="8">
        <v>108.5</v>
      </c>
      <c r="AM20" s="8">
        <v>15.9</v>
      </c>
      <c r="AN20" s="8">
        <v>444</v>
      </c>
    </row>
    <row r="21" spans="1:40">
      <c r="A21" s="9">
        <v>36312</v>
      </c>
      <c r="B21" s="8">
        <v>772.4</v>
      </c>
      <c r="C21" s="8">
        <v>511</v>
      </c>
      <c r="D21" s="8">
        <v>283.39999999999998</v>
      </c>
      <c r="E21" s="8">
        <v>281</v>
      </c>
      <c r="F21" s="8">
        <v>2.6</v>
      </c>
      <c r="G21" s="8">
        <v>228.9</v>
      </c>
      <c r="H21" s="8">
        <v>17.5</v>
      </c>
      <c r="I21" s="8">
        <v>18.600000000000001</v>
      </c>
      <c r="J21" s="8">
        <v>0</v>
      </c>
      <c r="K21" s="8">
        <v>13.5</v>
      </c>
      <c r="L21" s="8">
        <v>9.6</v>
      </c>
      <c r="M21" s="8">
        <v>0.2</v>
      </c>
      <c r="N21" s="8">
        <v>3.3</v>
      </c>
      <c r="O21" s="8">
        <v>0.4</v>
      </c>
      <c r="P21" s="8">
        <v>2.4</v>
      </c>
      <c r="Q21" s="8">
        <v>2.4</v>
      </c>
      <c r="R21" s="8">
        <v>0</v>
      </c>
      <c r="S21" s="8">
        <v>227.6</v>
      </c>
      <c r="T21" s="8">
        <v>227.6</v>
      </c>
      <c r="U21" s="8">
        <v>77.900000000000006</v>
      </c>
      <c r="V21" s="8">
        <v>148.80000000000001</v>
      </c>
      <c r="W21" s="8">
        <v>0</v>
      </c>
      <c r="X21" s="8">
        <v>0.9</v>
      </c>
      <c r="Y21" s="8">
        <v>0</v>
      </c>
      <c r="Z21" s="8">
        <v>0</v>
      </c>
      <c r="AA21" s="8">
        <v>261.39999999999998</v>
      </c>
      <c r="AB21" s="8">
        <v>9.6999999999999993</v>
      </c>
      <c r="AC21" s="8">
        <v>1.7</v>
      </c>
      <c r="AD21" s="8">
        <v>29.2</v>
      </c>
      <c r="AE21" s="8">
        <v>198.4</v>
      </c>
      <c r="AF21" s="8">
        <v>22.4</v>
      </c>
      <c r="AG21" s="8">
        <v>268.8</v>
      </c>
      <c r="AH21" s="8">
        <v>0</v>
      </c>
      <c r="AI21" s="8">
        <v>1.7</v>
      </c>
      <c r="AJ21" s="8">
        <v>97</v>
      </c>
      <c r="AK21" s="8">
        <v>46.3</v>
      </c>
      <c r="AL21" s="8">
        <v>109</v>
      </c>
      <c r="AM21" s="8">
        <v>14.8</v>
      </c>
      <c r="AN21" s="8">
        <v>503.6</v>
      </c>
    </row>
    <row r="22" spans="1:40">
      <c r="A22" s="9">
        <v>36678</v>
      </c>
      <c r="B22" s="8">
        <v>808.9</v>
      </c>
      <c r="C22" s="8">
        <v>556.79999999999995</v>
      </c>
      <c r="D22" s="8">
        <v>295.39999999999998</v>
      </c>
      <c r="E22" s="8">
        <v>293</v>
      </c>
      <c r="F22" s="8">
        <v>2.8</v>
      </c>
      <c r="G22" s="8">
        <v>235.8</v>
      </c>
      <c r="H22" s="8">
        <v>19.3</v>
      </c>
      <c r="I22" s="8">
        <v>20.399999999999999</v>
      </c>
      <c r="J22" s="8">
        <v>0</v>
      </c>
      <c r="K22" s="8">
        <v>14.8</v>
      </c>
      <c r="L22" s="8">
        <v>10.3</v>
      </c>
      <c r="M22" s="8">
        <v>0.2</v>
      </c>
      <c r="N22" s="8">
        <v>3.9</v>
      </c>
      <c r="O22" s="8">
        <v>0.4</v>
      </c>
      <c r="P22" s="8">
        <v>2.4</v>
      </c>
      <c r="Q22" s="8">
        <v>2.4</v>
      </c>
      <c r="R22" s="8">
        <v>0</v>
      </c>
      <c r="S22" s="8">
        <v>261.39999999999998</v>
      </c>
      <c r="T22" s="8">
        <v>261.39999999999998</v>
      </c>
      <c r="U22" s="8">
        <v>85.4</v>
      </c>
      <c r="V22" s="8">
        <v>173.3</v>
      </c>
      <c r="W22" s="8">
        <v>0</v>
      </c>
      <c r="X22" s="8">
        <v>2.7</v>
      </c>
      <c r="Y22" s="8">
        <v>0</v>
      </c>
      <c r="Z22" s="8">
        <v>0</v>
      </c>
      <c r="AA22" s="8">
        <v>252.1</v>
      </c>
      <c r="AB22" s="8">
        <v>20.6</v>
      </c>
      <c r="AC22" s="8">
        <v>2</v>
      </c>
      <c r="AD22" s="8">
        <v>31.5</v>
      </c>
      <c r="AE22" s="8">
        <v>170.6</v>
      </c>
      <c r="AF22" s="8">
        <v>27.4</v>
      </c>
      <c r="AG22" s="8">
        <v>258</v>
      </c>
      <c r="AH22" s="8">
        <v>0</v>
      </c>
      <c r="AI22" s="8">
        <v>1.8</v>
      </c>
      <c r="AJ22" s="8">
        <v>85.9</v>
      </c>
      <c r="AK22" s="8">
        <v>42.8</v>
      </c>
      <c r="AL22" s="8">
        <v>113.1</v>
      </c>
      <c r="AM22" s="8">
        <v>14.4</v>
      </c>
      <c r="AN22" s="8">
        <v>550.79999999999995</v>
      </c>
    </row>
    <row r="23" spans="1:40">
      <c r="A23" s="9">
        <v>37043</v>
      </c>
      <c r="B23" s="8">
        <v>839.8</v>
      </c>
      <c r="C23" s="8">
        <v>593.9</v>
      </c>
      <c r="D23" s="8">
        <v>306.10000000000002</v>
      </c>
      <c r="E23" s="8">
        <v>304.10000000000002</v>
      </c>
      <c r="F23" s="8">
        <v>2.8</v>
      </c>
      <c r="G23" s="8">
        <v>241.6</v>
      </c>
      <c r="H23" s="8">
        <v>20.5</v>
      </c>
      <c r="I23" s="8">
        <v>23.1</v>
      </c>
      <c r="J23" s="8">
        <v>0</v>
      </c>
      <c r="K23" s="8">
        <v>16.100000000000001</v>
      </c>
      <c r="L23" s="8">
        <v>11</v>
      </c>
      <c r="M23" s="8">
        <v>0.2</v>
      </c>
      <c r="N23" s="8">
        <v>4.5999999999999996</v>
      </c>
      <c r="O23" s="8">
        <v>0.4</v>
      </c>
      <c r="P23" s="8">
        <v>2</v>
      </c>
      <c r="Q23" s="8">
        <v>2</v>
      </c>
      <c r="R23" s="8">
        <v>0</v>
      </c>
      <c r="S23" s="8">
        <v>287.8</v>
      </c>
      <c r="T23" s="8">
        <v>287.8</v>
      </c>
      <c r="U23" s="8">
        <v>86.7</v>
      </c>
      <c r="V23" s="8">
        <v>196.5</v>
      </c>
      <c r="W23" s="8">
        <v>0</v>
      </c>
      <c r="X23" s="8">
        <v>4.5999999999999996</v>
      </c>
      <c r="Y23" s="8">
        <v>0</v>
      </c>
      <c r="Z23" s="8">
        <v>0</v>
      </c>
      <c r="AA23" s="8">
        <v>245.9</v>
      </c>
      <c r="AB23" s="8">
        <v>22.8</v>
      </c>
      <c r="AC23" s="8">
        <v>2.2999999999999998</v>
      </c>
      <c r="AD23" s="8">
        <v>31.8</v>
      </c>
      <c r="AE23" s="8">
        <v>155.80000000000001</v>
      </c>
      <c r="AF23" s="8">
        <v>33.200000000000003</v>
      </c>
      <c r="AG23" s="8">
        <v>255.3</v>
      </c>
      <c r="AH23" s="8">
        <v>0</v>
      </c>
      <c r="AI23" s="8">
        <v>1.9</v>
      </c>
      <c r="AJ23" s="8">
        <v>76.900000000000006</v>
      </c>
      <c r="AK23" s="8">
        <v>39</v>
      </c>
      <c r="AL23" s="8">
        <v>120.2</v>
      </c>
      <c r="AM23" s="8">
        <v>17.3</v>
      </c>
      <c r="AN23" s="8">
        <v>584.5</v>
      </c>
    </row>
    <row r="24" spans="1:40">
      <c r="A24" s="9">
        <v>37408</v>
      </c>
      <c r="B24" s="8">
        <v>879.5</v>
      </c>
      <c r="C24" s="8">
        <v>627.9</v>
      </c>
      <c r="D24" s="8">
        <v>317.89999999999998</v>
      </c>
      <c r="E24" s="8">
        <v>315.89999999999998</v>
      </c>
      <c r="F24" s="8">
        <v>2.7</v>
      </c>
      <c r="G24" s="8">
        <v>251.2</v>
      </c>
      <c r="H24" s="8">
        <v>21.8</v>
      </c>
      <c r="I24" s="8">
        <v>23.3</v>
      </c>
      <c r="J24" s="8">
        <v>0</v>
      </c>
      <c r="K24" s="8">
        <v>17</v>
      </c>
      <c r="L24" s="8">
        <v>11.5</v>
      </c>
      <c r="M24" s="8">
        <v>0.2</v>
      </c>
      <c r="N24" s="8">
        <v>4.9000000000000004</v>
      </c>
      <c r="O24" s="8">
        <v>0.4</v>
      </c>
      <c r="P24" s="8">
        <v>2</v>
      </c>
      <c r="Q24" s="8">
        <v>2</v>
      </c>
      <c r="R24" s="8">
        <v>0</v>
      </c>
      <c r="S24" s="8">
        <v>310</v>
      </c>
      <c r="T24" s="8">
        <v>310</v>
      </c>
      <c r="U24" s="8">
        <v>97.7</v>
      </c>
      <c r="V24" s="8">
        <v>207.3</v>
      </c>
      <c r="W24" s="8">
        <v>0</v>
      </c>
      <c r="X24" s="8">
        <v>5</v>
      </c>
      <c r="Y24" s="8">
        <v>0</v>
      </c>
      <c r="Z24" s="8">
        <v>0</v>
      </c>
      <c r="AA24" s="8">
        <v>251.6</v>
      </c>
      <c r="AB24" s="8">
        <v>20.8</v>
      </c>
      <c r="AC24" s="8">
        <v>3.2</v>
      </c>
      <c r="AD24" s="8">
        <v>38.9</v>
      </c>
      <c r="AE24" s="8">
        <v>154.5</v>
      </c>
      <c r="AF24" s="8">
        <v>34.200000000000003</v>
      </c>
      <c r="AG24" s="8">
        <v>262.89999999999998</v>
      </c>
      <c r="AH24" s="8">
        <v>0.2</v>
      </c>
      <c r="AI24" s="8">
        <v>2.1</v>
      </c>
      <c r="AJ24" s="8">
        <v>73.400000000000006</v>
      </c>
      <c r="AK24" s="8">
        <v>38.5</v>
      </c>
      <c r="AL24" s="8">
        <v>130.5</v>
      </c>
      <c r="AM24" s="8">
        <v>18.2</v>
      </c>
      <c r="AN24" s="8">
        <v>616.6</v>
      </c>
    </row>
    <row r="25" spans="1:40">
      <c r="A25" s="9">
        <v>37773</v>
      </c>
      <c r="B25" s="8">
        <v>914.4</v>
      </c>
      <c r="C25" s="8">
        <v>661.7</v>
      </c>
      <c r="D25" s="8">
        <v>333.2</v>
      </c>
      <c r="E25" s="8">
        <v>331.3</v>
      </c>
      <c r="F25" s="8">
        <v>2.9</v>
      </c>
      <c r="G25" s="8">
        <v>266.2</v>
      </c>
      <c r="H25" s="8">
        <v>23</v>
      </c>
      <c r="I25" s="8">
        <v>21.2</v>
      </c>
      <c r="J25" s="8">
        <v>0</v>
      </c>
      <c r="K25" s="8">
        <v>18.100000000000001</v>
      </c>
      <c r="L25" s="8">
        <v>12.3</v>
      </c>
      <c r="M25" s="8">
        <v>0.2</v>
      </c>
      <c r="N25" s="8">
        <v>5.3</v>
      </c>
      <c r="O25" s="8">
        <v>0.4</v>
      </c>
      <c r="P25" s="8">
        <v>1.9</v>
      </c>
      <c r="Q25" s="8">
        <v>1.9</v>
      </c>
      <c r="R25" s="8">
        <v>0</v>
      </c>
      <c r="S25" s="8">
        <v>328.5</v>
      </c>
      <c r="T25" s="8">
        <v>328.5</v>
      </c>
      <c r="U25" s="8">
        <v>108</v>
      </c>
      <c r="V25" s="8">
        <v>215.1</v>
      </c>
      <c r="W25" s="8">
        <v>0</v>
      </c>
      <c r="X25" s="8">
        <v>5.4</v>
      </c>
      <c r="Y25" s="8">
        <v>0</v>
      </c>
      <c r="Z25" s="8">
        <v>0</v>
      </c>
      <c r="AA25" s="8">
        <v>252.6</v>
      </c>
      <c r="AB25" s="8">
        <v>22.4</v>
      </c>
      <c r="AC25" s="8">
        <v>4</v>
      </c>
      <c r="AD25" s="8">
        <v>41.8</v>
      </c>
      <c r="AE25" s="8">
        <v>150.30000000000001</v>
      </c>
      <c r="AF25" s="8">
        <v>34.200000000000003</v>
      </c>
      <c r="AG25" s="8">
        <v>275.8</v>
      </c>
      <c r="AH25" s="8">
        <v>0.2</v>
      </c>
      <c r="AI25" s="8">
        <v>2.2000000000000002</v>
      </c>
      <c r="AJ25" s="8">
        <v>71</v>
      </c>
      <c r="AK25" s="8">
        <v>38.299999999999997</v>
      </c>
      <c r="AL25" s="8">
        <v>144</v>
      </c>
      <c r="AM25" s="8">
        <v>20.100000000000001</v>
      </c>
      <c r="AN25" s="8">
        <v>638.6</v>
      </c>
    </row>
    <row r="26" spans="1:40">
      <c r="A26" s="9">
        <v>38139</v>
      </c>
      <c r="B26" s="8">
        <v>994.8</v>
      </c>
      <c r="C26" s="8">
        <v>723.1</v>
      </c>
      <c r="D26" s="8">
        <v>353.6</v>
      </c>
      <c r="E26" s="8">
        <v>351.9</v>
      </c>
      <c r="F26" s="8">
        <v>3.4</v>
      </c>
      <c r="G26" s="8">
        <v>285.89999999999998</v>
      </c>
      <c r="H26" s="8">
        <v>23.9</v>
      </c>
      <c r="I26" s="8">
        <v>19.3</v>
      </c>
      <c r="J26" s="8">
        <v>0</v>
      </c>
      <c r="K26" s="8">
        <v>19.399999999999999</v>
      </c>
      <c r="L26" s="8">
        <v>13.3</v>
      </c>
      <c r="M26" s="8">
        <v>0.2</v>
      </c>
      <c r="N26" s="8">
        <v>5.5</v>
      </c>
      <c r="O26" s="8">
        <v>0.4</v>
      </c>
      <c r="P26" s="8">
        <v>1.8</v>
      </c>
      <c r="Q26" s="8">
        <v>1.8</v>
      </c>
      <c r="R26" s="8">
        <v>0</v>
      </c>
      <c r="S26" s="8">
        <v>369.5</v>
      </c>
      <c r="T26" s="8">
        <v>369.5</v>
      </c>
      <c r="U26" s="8">
        <v>124</v>
      </c>
      <c r="V26" s="8">
        <v>239.6</v>
      </c>
      <c r="W26" s="8">
        <v>0</v>
      </c>
      <c r="X26" s="8">
        <v>5.9</v>
      </c>
      <c r="Y26" s="8">
        <v>0</v>
      </c>
      <c r="Z26" s="8">
        <v>0</v>
      </c>
      <c r="AA26" s="8">
        <v>271.60000000000002</v>
      </c>
      <c r="AB26" s="8">
        <v>24</v>
      </c>
      <c r="AC26" s="8">
        <v>3.4</v>
      </c>
      <c r="AD26" s="8">
        <v>33.4</v>
      </c>
      <c r="AE26" s="8">
        <v>180.7</v>
      </c>
      <c r="AF26" s="8">
        <v>30.2</v>
      </c>
      <c r="AG26" s="8">
        <v>273.10000000000002</v>
      </c>
      <c r="AH26" s="8">
        <v>0.3</v>
      </c>
      <c r="AI26" s="8">
        <v>2.2000000000000002</v>
      </c>
      <c r="AJ26" s="8">
        <v>65.599999999999994</v>
      </c>
      <c r="AK26" s="8">
        <v>36</v>
      </c>
      <c r="AL26" s="8">
        <v>144</v>
      </c>
      <c r="AM26" s="8">
        <v>25</v>
      </c>
      <c r="AN26" s="8">
        <v>721.7</v>
      </c>
    </row>
    <row r="27" spans="1:40">
      <c r="A27" s="9">
        <v>38504</v>
      </c>
      <c r="B27" s="8">
        <v>1086.8</v>
      </c>
      <c r="C27" s="8">
        <v>793.6</v>
      </c>
      <c r="D27" s="8">
        <v>378.9</v>
      </c>
      <c r="E27" s="8">
        <v>377.2</v>
      </c>
      <c r="F27" s="8">
        <v>3.9</v>
      </c>
      <c r="G27" s="8">
        <v>307</v>
      </c>
      <c r="H27" s="8">
        <v>25.3</v>
      </c>
      <c r="I27" s="8">
        <v>20.399999999999999</v>
      </c>
      <c r="J27" s="8">
        <v>0</v>
      </c>
      <c r="K27" s="8">
        <v>20.6</v>
      </c>
      <c r="L27" s="8">
        <v>14.2</v>
      </c>
      <c r="M27" s="8">
        <v>0.2</v>
      </c>
      <c r="N27" s="8">
        <v>5.8</v>
      </c>
      <c r="O27" s="8">
        <v>0.4</v>
      </c>
      <c r="P27" s="8">
        <v>1.7</v>
      </c>
      <c r="Q27" s="8">
        <v>1.7</v>
      </c>
      <c r="R27" s="8">
        <v>0</v>
      </c>
      <c r="S27" s="8">
        <v>414.7</v>
      </c>
      <c r="T27" s="8">
        <v>414.7</v>
      </c>
      <c r="U27" s="8">
        <v>145.69999999999999</v>
      </c>
      <c r="V27" s="8">
        <v>262.5</v>
      </c>
      <c r="W27" s="8">
        <v>0.1</v>
      </c>
      <c r="X27" s="8">
        <v>6.3</v>
      </c>
      <c r="Y27" s="8">
        <v>0</v>
      </c>
      <c r="Z27" s="8">
        <v>0</v>
      </c>
      <c r="AA27" s="8">
        <v>293.2</v>
      </c>
      <c r="AB27" s="8">
        <v>34.9</v>
      </c>
      <c r="AC27" s="8">
        <v>4.3</v>
      </c>
      <c r="AD27" s="8">
        <v>38.1</v>
      </c>
      <c r="AE27" s="8">
        <v>185.2</v>
      </c>
      <c r="AF27" s="8">
        <v>30.7</v>
      </c>
      <c r="AG27" s="8">
        <v>274</v>
      </c>
      <c r="AH27" s="8">
        <v>0.3</v>
      </c>
      <c r="AI27" s="8">
        <v>2.4</v>
      </c>
      <c r="AJ27" s="8">
        <v>63.3</v>
      </c>
      <c r="AK27" s="8">
        <v>35.4</v>
      </c>
      <c r="AL27" s="8">
        <v>149.4</v>
      </c>
      <c r="AM27" s="8">
        <v>23.4</v>
      </c>
      <c r="AN27" s="8">
        <v>812.8</v>
      </c>
    </row>
    <row r="28" spans="1:40">
      <c r="A28" s="9">
        <v>38869</v>
      </c>
      <c r="B28" s="8">
        <v>1183.7</v>
      </c>
      <c r="C28" s="8">
        <v>873.5</v>
      </c>
      <c r="D28" s="8">
        <v>405.5</v>
      </c>
      <c r="E28" s="8">
        <v>403.6</v>
      </c>
      <c r="F28" s="8">
        <v>4.3</v>
      </c>
      <c r="G28" s="8">
        <v>327.9</v>
      </c>
      <c r="H28" s="8">
        <v>28</v>
      </c>
      <c r="I28" s="8">
        <v>21.7</v>
      </c>
      <c r="J28" s="8">
        <v>0</v>
      </c>
      <c r="K28" s="8">
        <v>21.8</v>
      </c>
      <c r="L28" s="8">
        <v>15</v>
      </c>
      <c r="M28" s="8">
        <v>0.1</v>
      </c>
      <c r="N28" s="8">
        <v>6.1</v>
      </c>
      <c r="O28" s="8">
        <v>0.5</v>
      </c>
      <c r="P28" s="8">
        <v>1.9</v>
      </c>
      <c r="Q28" s="8">
        <v>1.9</v>
      </c>
      <c r="R28" s="8">
        <v>0</v>
      </c>
      <c r="S28" s="8">
        <v>468</v>
      </c>
      <c r="T28" s="8">
        <v>468</v>
      </c>
      <c r="U28" s="8">
        <v>158.4</v>
      </c>
      <c r="V28" s="8">
        <v>302.89999999999998</v>
      </c>
      <c r="W28" s="8">
        <v>0.1</v>
      </c>
      <c r="X28" s="8">
        <v>6.6</v>
      </c>
      <c r="Y28" s="8">
        <v>0</v>
      </c>
      <c r="Z28" s="8">
        <v>0</v>
      </c>
      <c r="AA28" s="8">
        <v>310.2</v>
      </c>
      <c r="AB28" s="8">
        <v>48.6</v>
      </c>
      <c r="AC28" s="8">
        <v>5.0999999999999996</v>
      </c>
      <c r="AD28" s="8">
        <v>41.9</v>
      </c>
      <c r="AE28" s="8">
        <v>178.5</v>
      </c>
      <c r="AF28" s="8">
        <v>36.1</v>
      </c>
      <c r="AG28" s="8">
        <v>301.10000000000002</v>
      </c>
      <c r="AH28" s="8">
        <v>0.3</v>
      </c>
      <c r="AI28" s="8">
        <v>2.5</v>
      </c>
      <c r="AJ28" s="8">
        <v>63.2</v>
      </c>
      <c r="AK28" s="8">
        <v>33.6</v>
      </c>
      <c r="AL28" s="8">
        <v>169.9</v>
      </c>
      <c r="AM28" s="8">
        <v>31.6</v>
      </c>
      <c r="AN28" s="8">
        <v>882.6</v>
      </c>
    </row>
    <row r="29" spans="1:40">
      <c r="A29" s="9">
        <v>39234</v>
      </c>
      <c r="B29" s="8">
        <v>1288.2</v>
      </c>
      <c r="C29" s="8">
        <v>954.9</v>
      </c>
      <c r="D29" s="8">
        <v>433.1</v>
      </c>
      <c r="E29" s="8">
        <v>431.1</v>
      </c>
      <c r="F29" s="8">
        <v>4.8</v>
      </c>
      <c r="G29" s="8">
        <v>353.4</v>
      </c>
      <c r="H29" s="8">
        <v>29.9</v>
      </c>
      <c r="I29" s="8">
        <v>20.5</v>
      </c>
      <c r="J29" s="8">
        <v>0</v>
      </c>
      <c r="K29" s="8">
        <v>22.6</v>
      </c>
      <c r="L29" s="8">
        <v>15.5</v>
      </c>
      <c r="M29" s="8">
        <v>0.1</v>
      </c>
      <c r="N29" s="8">
        <v>6.4</v>
      </c>
      <c r="O29" s="8">
        <v>0.6</v>
      </c>
      <c r="P29" s="8">
        <v>1.9</v>
      </c>
      <c r="Q29" s="8">
        <v>1.9</v>
      </c>
      <c r="R29" s="8">
        <v>0</v>
      </c>
      <c r="S29" s="8">
        <v>521.79999999999995</v>
      </c>
      <c r="T29" s="8">
        <v>521.79999999999995</v>
      </c>
      <c r="U29" s="8">
        <v>178.8</v>
      </c>
      <c r="V29" s="8">
        <v>335.8</v>
      </c>
      <c r="W29" s="8">
        <v>0.1</v>
      </c>
      <c r="X29" s="8">
        <v>7.1</v>
      </c>
      <c r="Y29" s="8">
        <v>0</v>
      </c>
      <c r="Z29" s="8">
        <v>0</v>
      </c>
      <c r="AA29" s="8">
        <v>333.3</v>
      </c>
      <c r="AB29" s="8">
        <v>71</v>
      </c>
      <c r="AC29" s="8">
        <v>7.3</v>
      </c>
      <c r="AD29" s="8">
        <v>38.799999999999997</v>
      </c>
      <c r="AE29" s="8">
        <v>175.3</v>
      </c>
      <c r="AF29" s="8">
        <v>41</v>
      </c>
      <c r="AG29" s="8">
        <v>302.2</v>
      </c>
      <c r="AH29" s="8">
        <v>0.8</v>
      </c>
      <c r="AI29" s="8">
        <v>2.5</v>
      </c>
      <c r="AJ29" s="8">
        <v>62.6</v>
      </c>
      <c r="AK29" s="8">
        <v>35</v>
      </c>
      <c r="AL29" s="8">
        <v>166.3</v>
      </c>
      <c r="AM29" s="8">
        <v>34.9</v>
      </c>
      <c r="AN29" s="8">
        <v>986</v>
      </c>
    </row>
    <row r="30" spans="1:40">
      <c r="A30" s="9">
        <v>39600</v>
      </c>
      <c r="B30" s="8">
        <v>1453.4</v>
      </c>
      <c r="C30" s="8">
        <v>1079.2</v>
      </c>
      <c r="D30" s="8">
        <v>466.1</v>
      </c>
      <c r="E30" s="8">
        <v>464.6</v>
      </c>
      <c r="F30" s="8">
        <v>5.0999999999999996</v>
      </c>
      <c r="G30" s="8">
        <v>380.9</v>
      </c>
      <c r="H30" s="8">
        <v>32.6</v>
      </c>
      <c r="I30" s="8">
        <v>22.3</v>
      </c>
      <c r="J30" s="8">
        <v>0</v>
      </c>
      <c r="K30" s="8">
        <v>23.7</v>
      </c>
      <c r="L30" s="8">
        <v>16.2</v>
      </c>
      <c r="M30" s="8">
        <v>0.1</v>
      </c>
      <c r="N30" s="8">
        <v>6.7</v>
      </c>
      <c r="O30" s="8">
        <v>0.6</v>
      </c>
      <c r="P30" s="8">
        <v>1.5</v>
      </c>
      <c r="Q30" s="8">
        <v>1.5</v>
      </c>
      <c r="R30" s="8">
        <v>0</v>
      </c>
      <c r="S30" s="8">
        <v>613.1</v>
      </c>
      <c r="T30" s="8">
        <v>613.1</v>
      </c>
      <c r="U30" s="8">
        <v>219.7</v>
      </c>
      <c r="V30" s="8">
        <v>385.5</v>
      </c>
      <c r="W30" s="8">
        <v>0.3</v>
      </c>
      <c r="X30" s="8">
        <v>7.6</v>
      </c>
      <c r="Y30" s="8">
        <v>0</v>
      </c>
      <c r="Z30" s="8">
        <v>0</v>
      </c>
      <c r="AA30" s="8">
        <v>374.2</v>
      </c>
      <c r="AB30" s="8">
        <v>54.3</v>
      </c>
      <c r="AC30" s="8">
        <v>48.4</v>
      </c>
      <c r="AD30" s="8">
        <v>44.8</v>
      </c>
      <c r="AE30" s="8">
        <v>168.6</v>
      </c>
      <c r="AF30" s="8">
        <v>58.1</v>
      </c>
      <c r="AG30" s="8">
        <v>332.5</v>
      </c>
      <c r="AH30" s="8">
        <v>0.8</v>
      </c>
      <c r="AI30" s="8">
        <v>2.8</v>
      </c>
      <c r="AJ30" s="8">
        <v>69.5</v>
      </c>
      <c r="AK30" s="8">
        <v>50</v>
      </c>
      <c r="AL30" s="8">
        <v>173.4</v>
      </c>
      <c r="AM30" s="8">
        <v>35.9</v>
      </c>
      <c r="AN30" s="8">
        <v>1120.8</v>
      </c>
    </row>
    <row r="31" spans="1:40">
      <c r="A31" s="9">
        <v>39965</v>
      </c>
      <c r="B31" s="8">
        <v>1791.7</v>
      </c>
      <c r="C31" s="8">
        <v>1407.5</v>
      </c>
      <c r="D31" s="8">
        <v>489.2</v>
      </c>
      <c r="E31" s="8">
        <v>488.2</v>
      </c>
      <c r="F31" s="8">
        <v>5.5</v>
      </c>
      <c r="G31" s="8">
        <v>397.6</v>
      </c>
      <c r="H31" s="8">
        <v>35.9</v>
      </c>
      <c r="I31" s="8">
        <v>24.4</v>
      </c>
      <c r="J31" s="8">
        <v>0</v>
      </c>
      <c r="K31" s="8">
        <v>24.8</v>
      </c>
      <c r="L31" s="8">
        <v>16.899999999999999</v>
      </c>
      <c r="M31" s="8">
        <v>0.1</v>
      </c>
      <c r="N31" s="8">
        <v>7</v>
      </c>
      <c r="O31" s="8">
        <v>0.7</v>
      </c>
      <c r="P31" s="8">
        <v>1</v>
      </c>
      <c r="Q31" s="8">
        <v>1</v>
      </c>
      <c r="R31" s="8">
        <v>0</v>
      </c>
      <c r="S31" s="8">
        <v>918.3</v>
      </c>
      <c r="T31" s="8">
        <v>918.3</v>
      </c>
      <c r="U31" s="8">
        <v>294.10000000000002</v>
      </c>
      <c r="V31" s="8">
        <v>615.79999999999995</v>
      </c>
      <c r="W31" s="8">
        <v>0.3</v>
      </c>
      <c r="X31" s="8">
        <v>8.1999999999999993</v>
      </c>
      <c r="Y31" s="8">
        <v>0</v>
      </c>
      <c r="Z31" s="8">
        <v>0</v>
      </c>
      <c r="AA31" s="8">
        <v>384.3</v>
      </c>
      <c r="AB31" s="8">
        <v>55.6</v>
      </c>
      <c r="AC31" s="8">
        <v>69</v>
      </c>
      <c r="AD31" s="8">
        <v>65.900000000000006</v>
      </c>
      <c r="AE31" s="8">
        <v>127.5</v>
      </c>
      <c r="AF31" s="8">
        <v>66.2</v>
      </c>
      <c r="AG31" s="8">
        <v>446.4</v>
      </c>
      <c r="AH31" s="8">
        <v>0.9</v>
      </c>
      <c r="AI31" s="8">
        <v>3</v>
      </c>
      <c r="AJ31" s="8">
        <v>114.1</v>
      </c>
      <c r="AK31" s="8">
        <v>56</v>
      </c>
      <c r="AL31" s="8">
        <v>223.9</v>
      </c>
      <c r="AM31" s="8">
        <v>48.5</v>
      </c>
      <c r="AN31" s="8">
        <v>1345.4</v>
      </c>
    </row>
    <row r="32" spans="1:40">
      <c r="A32" s="9">
        <v>40330</v>
      </c>
      <c r="B32" s="8">
        <v>1838.7</v>
      </c>
      <c r="C32" s="8">
        <v>1416.6</v>
      </c>
      <c r="D32" s="8">
        <v>514.4</v>
      </c>
      <c r="E32" s="8">
        <v>513.29999999999995</v>
      </c>
      <c r="F32" s="8">
        <v>6.4</v>
      </c>
      <c r="G32" s="8">
        <v>419.3</v>
      </c>
      <c r="H32" s="8">
        <v>37.4</v>
      </c>
      <c r="I32" s="8">
        <v>24.4</v>
      </c>
      <c r="J32" s="8">
        <v>0</v>
      </c>
      <c r="K32" s="8">
        <v>25.8</v>
      </c>
      <c r="L32" s="8">
        <v>17.5</v>
      </c>
      <c r="M32" s="8">
        <v>0.1</v>
      </c>
      <c r="N32" s="8">
        <v>7.3</v>
      </c>
      <c r="O32" s="8">
        <v>0.8</v>
      </c>
      <c r="P32" s="8">
        <v>1.2</v>
      </c>
      <c r="Q32" s="8">
        <v>1.2</v>
      </c>
      <c r="R32" s="8">
        <v>0</v>
      </c>
      <c r="S32" s="8">
        <v>902.2</v>
      </c>
      <c r="T32" s="8">
        <v>902.2</v>
      </c>
      <c r="U32" s="8">
        <v>302.8</v>
      </c>
      <c r="V32" s="8">
        <v>590.5</v>
      </c>
      <c r="W32" s="8">
        <v>0.3</v>
      </c>
      <c r="X32" s="8">
        <v>8.6</v>
      </c>
      <c r="Y32" s="8">
        <v>0</v>
      </c>
      <c r="Z32" s="8">
        <v>0</v>
      </c>
      <c r="AA32" s="8">
        <v>422.1</v>
      </c>
      <c r="AB32" s="8">
        <v>50.9</v>
      </c>
      <c r="AC32" s="8">
        <v>64.3</v>
      </c>
      <c r="AD32" s="8">
        <v>71.2</v>
      </c>
      <c r="AE32" s="8">
        <v>149.1</v>
      </c>
      <c r="AF32" s="8">
        <v>86.6</v>
      </c>
      <c r="AG32" s="8">
        <v>556.4</v>
      </c>
      <c r="AH32" s="8">
        <v>5.3</v>
      </c>
      <c r="AI32" s="8">
        <v>3.2</v>
      </c>
      <c r="AJ32" s="8">
        <v>171</v>
      </c>
      <c r="AK32" s="8">
        <v>77.8</v>
      </c>
      <c r="AL32" s="8">
        <v>249.8</v>
      </c>
      <c r="AM32" s="8">
        <v>49.3</v>
      </c>
      <c r="AN32" s="8">
        <v>1282.3</v>
      </c>
    </row>
    <row r="33" spans="1:40">
      <c r="A33" s="9">
        <v>40695</v>
      </c>
      <c r="B33" s="8">
        <v>1899.8</v>
      </c>
      <c r="C33" s="8">
        <v>1481.7</v>
      </c>
      <c r="D33" s="8">
        <v>551.5</v>
      </c>
      <c r="E33" s="8">
        <v>550.29999999999995</v>
      </c>
      <c r="F33" s="8">
        <v>7.3</v>
      </c>
      <c r="G33" s="8">
        <v>452.4</v>
      </c>
      <c r="H33" s="8">
        <v>39.1</v>
      </c>
      <c r="I33" s="8">
        <v>24.2</v>
      </c>
      <c r="J33" s="8">
        <v>0</v>
      </c>
      <c r="K33" s="8">
        <v>27.3</v>
      </c>
      <c r="L33" s="8">
        <v>18.3</v>
      </c>
      <c r="M33" s="8">
        <v>0.1</v>
      </c>
      <c r="N33" s="8">
        <v>7.7</v>
      </c>
      <c r="O33" s="8">
        <v>1.2</v>
      </c>
      <c r="P33" s="8">
        <v>1.2</v>
      </c>
      <c r="Q33" s="8">
        <v>1.2</v>
      </c>
      <c r="R33" s="8">
        <v>0</v>
      </c>
      <c r="S33" s="8">
        <v>930.2</v>
      </c>
      <c r="T33" s="8">
        <v>930.2</v>
      </c>
      <c r="U33" s="8">
        <v>296.5</v>
      </c>
      <c r="V33" s="8">
        <v>624.29999999999995</v>
      </c>
      <c r="W33" s="8">
        <v>0.3</v>
      </c>
      <c r="X33" s="8">
        <v>9.1</v>
      </c>
      <c r="Y33" s="8">
        <v>0</v>
      </c>
      <c r="Z33" s="8">
        <v>0</v>
      </c>
      <c r="AA33" s="8">
        <v>418.1</v>
      </c>
      <c r="AB33" s="8">
        <v>50.2</v>
      </c>
      <c r="AC33" s="8">
        <v>54.3</v>
      </c>
      <c r="AD33" s="8">
        <v>81.2</v>
      </c>
      <c r="AE33" s="8">
        <v>155.6</v>
      </c>
      <c r="AF33" s="8">
        <v>76.900000000000006</v>
      </c>
      <c r="AG33" s="8">
        <v>629.6</v>
      </c>
      <c r="AH33" s="8">
        <v>4.5999999999999996</v>
      </c>
      <c r="AI33" s="8">
        <v>3.3</v>
      </c>
      <c r="AJ33" s="8">
        <v>212.1</v>
      </c>
      <c r="AK33" s="8">
        <v>98.2</v>
      </c>
      <c r="AL33" s="8">
        <v>262.60000000000002</v>
      </c>
      <c r="AM33" s="8">
        <v>48.9</v>
      </c>
      <c r="AN33" s="8">
        <v>1270.2</v>
      </c>
    </row>
    <row r="36" spans="1:40">
      <c r="AJ36" s="4"/>
    </row>
    <row r="37" spans="1:40">
      <c r="AJ37" s="4"/>
    </row>
  </sheetData>
  <sheetProtection sheet="1" objects="1" scenarios="1"/>
  <pageMargins left="0.75" right="0.75" top="1" bottom="1" header="0.5" footer="0.5"/>
  <legacyDrawing r:id="rId1"/>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N33"/>
  <sheetViews>
    <sheetView workbookViewId="0">
      <pane xSplit="1" ySplit="10" topLeftCell="D11" activePane="bottomRight" state="frozen"/>
      <selection pane="topRight" activeCell="B1" sqref="B1"/>
      <selection pane="bottomLeft" activeCell="A11" sqref="A11"/>
      <selection pane="bottomRight" activeCell="L1" sqref="A1:XFD1"/>
    </sheetView>
  </sheetViews>
  <sheetFormatPr baseColWidth="10" defaultColWidth="14.6640625" defaultRowHeight="10" x14ac:dyDescent="0"/>
  <cols>
    <col min="1" max="16384" width="14.6640625" style="1"/>
  </cols>
  <sheetData>
    <row r="1" spans="1:40" s="2" customFormat="1" ht="99.75" customHeight="1">
      <c r="B1" s="3" t="s">
        <v>584</v>
      </c>
      <c r="C1" s="3" t="s">
        <v>582</v>
      </c>
      <c r="D1" s="3" t="s">
        <v>580</v>
      </c>
      <c r="E1" s="3" t="s">
        <v>578</v>
      </c>
      <c r="F1" s="3" t="s">
        <v>576</v>
      </c>
      <c r="G1" s="3" t="s">
        <v>574</v>
      </c>
      <c r="H1" s="3" t="s">
        <v>572</v>
      </c>
      <c r="I1" s="3" t="s">
        <v>570</v>
      </c>
      <c r="J1" s="3" t="s">
        <v>568</v>
      </c>
      <c r="K1" s="3" t="s">
        <v>566</v>
      </c>
      <c r="L1" s="3" t="s">
        <v>564</v>
      </c>
      <c r="M1" s="3" t="s">
        <v>560</v>
      </c>
      <c r="N1" s="3" t="s">
        <v>558</v>
      </c>
      <c r="O1" s="3" t="s">
        <v>556</v>
      </c>
      <c r="P1" s="3" t="s">
        <v>554</v>
      </c>
      <c r="Q1" s="3" t="s">
        <v>552</v>
      </c>
      <c r="R1" s="3" t="s">
        <v>548</v>
      </c>
      <c r="S1" s="3" t="s">
        <v>546</v>
      </c>
      <c r="T1" s="3" t="s">
        <v>544</v>
      </c>
      <c r="U1" s="3" t="s">
        <v>542</v>
      </c>
      <c r="V1" s="3" t="s">
        <v>540</v>
      </c>
      <c r="W1" s="3" t="s">
        <v>538</v>
      </c>
      <c r="X1" s="3" t="s">
        <v>530</v>
      </c>
      <c r="Y1" s="3" t="s">
        <v>528</v>
      </c>
      <c r="Z1" s="3" t="s">
        <v>526</v>
      </c>
      <c r="AA1" s="3" t="s">
        <v>524</v>
      </c>
      <c r="AB1" s="3" t="s">
        <v>522</v>
      </c>
      <c r="AC1" s="3" t="s">
        <v>520</v>
      </c>
      <c r="AD1" s="3" t="s">
        <v>518</v>
      </c>
      <c r="AE1" s="3" t="s">
        <v>516</v>
      </c>
      <c r="AF1" s="3" t="s">
        <v>512</v>
      </c>
      <c r="AG1" s="3" t="s">
        <v>510</v>
      </c>
      <c r="AH1" s="3" t="s">
        <v>506</v>
      </c>
      <c r="AI1" s="3" t="s">
        <v>504</v>
      </c>
      <c r="AJ1" s="3" t="s">
        <v>706</v>
      </c>
      <c r="AL1" s="2" t="s">
        <v>1005</v>
      </c>
      <c r="AM1" s="2" t="s">
        <v>1122</v>
      </c>
      <c r="AN1" s="2" t="s">
        <v>1006</v>
      </c>
    </row>
    <row r="2" spans="1:40">
      <c r="A2" s="4" t="s">
        <v>189</v>
      </c>
      <c r="B2" s="7" t="s">
        <v>198</v>
      </c>
      <c r="C2" s="7" t="s">
        <v>198</v>
      </c>
      <c r="D2" s="7" t="s">
        <v>198</v>
      </c>
      <c r="E2" s="7" t="s">
        <v>198</v>
      </c>
      <c r="F2" s="7" t="s">
        <v>198</v>
      </c>
      <c r="G2" s="7" t="s">
        <v>198</v>
      </c>
      <c r="H2" s="7" t="s">
        <v>198</v>
      </c>
      <c r="I2" s="7" t="s">
        <v>198</v>
      </c>
      <c r="J2" s="7" t="s">
        <v>198</v>
      </c>
      <c r="K2" s="7" t="s">
        <v>198</v>
      </c>
      <c r="L2" s="7" t="s">
        <v>198</v>
      </c>
      <c r="M2" s="7" t="s">
        <v>198</v>
      </c>
      <c r="N2" s="7" t="s">
        <v>198</v>
      </c>
      <c r="O2" s="7" t="s">
        <v>198</v>
      </c>
      <c r="P2" s="7" t="s">
        <v>198</v>
      </c>
      <c r="Q2" s="7" t="s">
        <v>198</v>
      </c>
      <c r="R2" s="7" t="s">
        <v>198</v>
      </c>
      <c r="S2" s="7" t="s">
        <v>198</v>
      </c>
      <c r="T2" s="7" t="s">
        <v>198</v>
      </c>
      <c r="U2" s="7" t="s">
        <v>198</v>
      </c>
      <c r="V2" s="7" t="s">
        <v>198</v>
      </c>
      <c r="W2" s="7" t="s">
        <v>198</v>
      </c>
      <c r="X2" s="7" t="s">
        <v>198</v>
      </c>
      <c r="Y2" s="7" t="s">
        <v>198</v>
      </c>
      <c r="Z2" s="7" t="s">
        <v>198</v>
      </c>
      <c r="AA2" s="7" t="s">
        <v>198</v>
      </c>
      <c r="AB2" s="7" t="s">
        <v>198</v>
      </c>
      <c r="AC2" s="7" t="s">
        <v>198</v>
      </c>
      <c r="AD2" s="7" t="s">
        <v>198</v>
      </c>
      <c r="AE2" s="7" t="s">
        <v>198</v>
      </c>
      <c r="AF2" s="7" t="s">
        <v>198</v>
      </c>
      <c r="AG2" s="7" t="s">
        <v>198</v>
      </c>
      <c r="AH2" s="7" t="s">
        <v>198</v>
      </c>
      <c r="AI2" s="7" t="s">
        <v>198</v>
      </c>
      <c r="AJ2" s="7" t="s">
        <v>198</v>
      </c>
    </row>
    <row r="3" spans="1:40">
      <c r="A3" s="4" t="s">
        <v>190</v>
      </c>
      <c r="B3" s="7" t="s">
        <v>199</v>
      </c>
      <c r="C3" s="7" t="s">
        <v>199</v>
      </c>
      <c r="D3" s="7" t="s">
        <v>199</v>
      </c>
      <c r="E3" s="7" t="s">
        <v>199</v>
      </c>
      <c r="F3" s="7" t="s">
        <v>199</v>
      </c>
      <c r="G3" s="7" t="s">
        <v>199</v>
      </c>
      <c r="H3" s="7" t="s">
        <v>199</v>
      </c>
      <c r="I3" s="7" t="s">
        <v>199</v>
      </c>
      <c r="J3" s="7" t="s">
        <v>199</v>
      </c>
      <c r="K3" s="7" t="s">
        <v>199</v>
      </c>
      <c r="L3" s="7" t="s">
        <v>199</v>
      </c>
      <c r="M3" s="7" t="s">
        <v>199</v>
      </c>
      <c r="N3" s="7" t="s">
        <v>199</v>
      </c>
      <c r="O3" s="7" t="s">
        <v>199</v>
      </c>
      <c r="P3" s="7" t="s">
        <v>199</v>
      </c>
      <c r="Q3" s="7" t="s">
        <v>199</v>
      </c>
      <c r="R3" s="7" t="s">
        <v>199</v>
      </c>
      <c r="S3" s="7" t="s">
        <v>199</v>
      </c>
      <c r="T3" s="7" t="s">
        <v>199</v>
      </c>
      <c r="U3" s="7" t="s">
        <v>199</v>
      </c>
      <c r="V3" s="7" t="s">
        <v>199</v>
      </c>
      <c r="W3" s="7" t="s">
        <v>199</v>
      </c>
      <c r="X3" s="7" t="s">
        <v>199</v>
      </c>
      <c r="Y3" s="7" t="s">
        <v>199</v>
      </c>
      <c r="Z3" s="7" t="s">
        <v>199</v>
      </c>
      <c r="AA3" s="7" t="s">
        <v>199</v>
      </c>
      <c r="AB3" s="7" t="s">
        <v>199</v>
      </c>
      <c r="AC3" s="7" t="s">
        <v>199</v>
      </c>
      <c r="AD3" s="7" t="s">
        <v>199</v>
      </c>
      <c r="AE3" s="7" t="s">
        <v>199</v>
      </c>
      <c r="AF3" s="7" t="s">
        <v>199</v>
      </c>
      <c r="AG3" s="7" t="s">
        <v>199</v>
      </c>
      <c r="AH3" s="7" t="s">
        <v>199</v>
      </c>
      <c r="AI3" s="7" t="s">
        <v>199</v>
      </c>
      <c r="AJ3" s="7" t="s">
        <v>199</v>
      </c>
    </row>
    <row r="4" spans="1:40">
      <c r="A4" s="4" t="s">
        <v>191</v>
      </c>
      <c r="B4" s="7" t="s">
        <v>200</v>
      </c>
      <c r="C4" s="7" t="s">
        <v>200</v>
      </c>
      <c r="D4" s="7" t="s">
        <v>200</v>
      </c>
      <c r="E4" s="7" t="s">
        <v>200</v>
      </c>
      <c r="F4" s="7" t="s">
        <v>200</v>
      </c>
      <c r="G4" s="7" t="s">
        <v>200</v>
      </c>
      <c r="H4" s="7" t="s">
        <v>200</v>
      </c>
      <c r="I4" s="7" t="s">
        <v>200</v>
      </c>
      <c r="J4" s="7" t="s">
        <v>200</v>
      </c>
      <c r="K4" s="7" t="s">
        <v>200</v>
      </c>
      <c r="L4" s="7" t="s">
        <v>200</v>
      </c>
      <c r="M4" s="7" t="s">
        <v>200</v>
      </c>
      <c r="N4" s="7" t="s">
        <v>200</v>
      </c>
      <c r="O4" s="7" t="s">
        <v>200</v>
      </c>
      <c r="P4" s="7" t="s">
        <v>200</v>
      </c>
      <c r="Q4" s="7" t="s">
        <v>200</v>
      </c>
      <c r="R4" s="7" t="s">
        <v>200</v>
      </c>
      <c r="S4" s="7" t="s">
        <v>200</v>
      </c>
      <c r="T4" s="7" t="s">
        <v>200</v>
      </c>
      <c r="U4" s="7" t="s">
        <v>200</v>
      </c>
      <c r="V4" s="7" t="s">
        <v>200</v>
      </c>
      <c r="W4" s="7" t="s">
        <v>200</v>
      </c>
      <c r="X4" s="7" t="s">
        <v>200</v>
      </c>
      <c r="Y4" s="7" t="s">
        <v>200</v>
      </c>
      <c r="Z4" s="7" t="s">
        <v>200</v>
      </c>
      <c r="AA4" s="7" t="s">
        <v>200</v>
      </c>
      <c r="AB4" s="7" t="s">
        <v>200</v>
      </c>
      <c r="AC4" s="7" t="s">
        <v>200</v>
      </c>
      <c r="AD4" s="7" t="s">
        <v>200</v>
      </c>
      <c r="AE4" s="7" t="s">
        <v>200</v>
      </c>
      <c r="AF4" s="7" t="s">
        <v>200</v>
      </c>
      <c r="AG4" s="7" t="s">
        <v>200</v>
      </c>
      <c r="AH4" s="7" t="s">
        <v>200</v>
      </c>
      <c r="AI4" s="7" t="s">
        <v>200</v>
      </c>
      <c r="AJ4" s="7" t="s">
        <v>200</v>
      </c>
    </row>
    <row r="5" spans="1:40">
      <c r="A5" s="4" t="s">
        <v>192</v>
      </c>
      <c r="B5" s="7" t="s">
        <v>201</v>
      </c>
      <c r="C5" s="7" t="s">
        <v>201</v>
      </c>
      <c r="D5" s="7" t="s">
        <v>201</v>
      </c>
      <c r="E5" s="7" t="s">
        <v>201</v>
      </c>
      <c r="F5" s="7" t="s">
        <v>201</v>
      </c>
      <c r="G5" s="7" t="s">
        <v>201</v>
      </c>
      <c r="H5" s="7" t="s">
        <v>201</v>
      </c>
      <c r="I5" s="7" t="s">
        <v>201</v>
      </c>
      <c r="J5" s="7" t="s">
        <v>201</v>
      </c>
      <c r="K5" s="7" t="s">
        <v>201</v>
      </c>
      <c r="L5" s="7" t="s">
        <v>201</v>
      </c>
      <c r="M5" s="7" t="s">
        <v>201</v>
      </c>
      <c r="N5" s="7" t="s">
        <v>201</v>
      </c>
      <c r="O5" s="7" t="s">
        <v>201</v>
      </c>
      <c r="P5" s="7" t="s">
        <v>201</v>
      </c>
      <c r="Q5" s="7" t="s">
        <v>201</v>
      </c>
      <c r="R5" s="7" t="s">
        <v>201</v>
      </c>
      <c r="S5" s="7" t="s">
        <v>201</v>
      </c>
      <c r="T5" s="7" t="s">
        <v>201</v>
      </c>
      <c r="U5" s="7" t="s">
        <v>201</v>
      </c>
      <c r="V5" s="7" t="s">
        <v>201</v>
      </c>
      <c r="W5" s="7" t="s">
        <v>201</v>
      </c>
      <c r="X5" s="7" t="s">
        <v>201</v>
      </c>
      <c r="Y5" s="7" t="s">
        <v>201</v>
      </c>
      <c r="Z5" s="7" t="s">
        <v>201</v>
      </c>
      <c r="AA5" s="7" t="s">
        <v>201</v>
      </c>
      <c r="AB5" s="7" t="s">
        <v>201</v>
      </c>
      <c r="AC5" s="7" t="s">
        <v>201</v>
      </c>
      <c r="AD5" s="7" t="s">
        <v>201</v>
      </c>
      <c r="AE5" s="7" t="s">
        <v>201</v>
      </c>
      <c r="AF5" s="7" t="s">
        <v>201</v>
      </c>
      <c r="AG5" s="7" t="s">
        <v>201</v>
      </c>
      <c r="AH5" s="7" t="s">
        <v>201</v>
      </c>
      <c r="AI5" s="7" t="s">
        <v>201</v>
      </c>
      <c r="AJ5" s="7" t="s">
        <v>201</v>
      </c>
    </row>
    <row r="6" spans="1:40">
      <c r="A6" s="4" t="s">
        <v>193</v>
      </c>
      <c r="B6" s="1">
        <v>6</v>
      </c>
      <c r="C6" s="1">
        <v>6</v>
      </c>
      <c r="D6" s="1">
        <v>6</v>
      </c>
      <c r="E6" s="1">
        <v>6</v>
      </c>
      <c r="F6" s="1">
        <v>6</v>
      </c>
      <c r="G6" s="1">
        <v>6</v>
      </c>
      <c r="H6" s="1">
        <v>6</v>
      </c>
      <c r="I6" s="1">
        <v>6</v>
      </c>
      <c r="J6" s="1">
        <v>6</v>
      </c>
      <c r="K6" s="1">
        <v>6</v>
      </c>
      <c r="L6" s="1">
        <v>6</v>
      </c>
      <c r="M6" s="1">
        <v>6</v>
      </c>
      <c r="N6" s="1">
        <v>6</v>
      </c>
      <c r="O6" s="1">
        <v>6</v>
      </c>
      <c r="P6" s="1">
        <v>6</v>
      </c>
      <c r="Q6" s="1">
        <v>6</v>
      </c>
      <c r="R6" s="1">
        <v>6</v>
      </c>
      <c r="S6" s="1">
        <v>6</v>
      </c>
      <c r="T6" s="1">
        <v>6</v>
      </c>
      <c r="U6" s="1">
        <v>6</v>
      </c>
      <c r="V6" s="1">
        <v>6</v>
      </c>
      <c r="W6" s="1">
        <v>6</v>
      </c>
      <c r="X6" s="1">
        <v>6</v>
      </c>
      <c r="Y6" s="1">
        <v>6</v>
      </c>
      <c r="Z6" s="1">
        <v>6</v>
      </c>
      <c r="AA6" s="1">
        <v>6</v>
      </c>
      <c r="AB6" s="1">
        <v>6</v>
      </c>
      <c r="AC6" s="1">
        <v>6</v>
      </c>
      <c r="AD6" s="1">
        <v>6</v>
      </c>
      <c r="AE6" s="1">
        <v>6</v>
      </c>
      <c r="AF6" s="1">
        <v>6</v>
      </c>
      <c r="AG6" s="1">
        <v>6</v>
      </c>
      <c r="AH6" s="1">
        <v>6</v>
      </c>
      <c r="AI6" s="1">
        <v>6</v>
      </c>
      <c r="AJ6" s="1">
        <v>6</v>
      </c>
    </row>
    <row r="7" spans="1:40" s="6" customFormat="1">
      <c r="A7" s="5" t="s">
        <v>194</v>
      </c>
      <c r="B7" s="6">
        <v>32660</v>
      </c>
      <c r="C7" s="6">
        <v>32660</v>
      </c>
      <c r="D7" s="6">
        <v>32660</v>
      </c>
      <c r="E7" s="6">
        <v>32660</v>
      </c>
      <c r="F7" s="6">
        <v>32660</v>
      </c>
      <c r="G7" s="6">
        <v>32660</v>
      </c>
      <c r="H7" s="6">
        <v>32660</v>
      </c>
      <c r="I7" s="6">
        <v>32660</v>
      </c>
      <c r="J7" s="6">
        <v>32660</v>
      </c>
      <c r="K7" s="6">
        <v>32660</v>
      </c>
      <c r="L7" s="6">
        <v>32660</v>
      </c>
      <c r="M7" s="6">
        <v>32660</v>
      </c>
      <c r="N7" s="6">
        <v>32660</v>
      </c>
      <c r="O7" s="6">
        <v>32660</v>
      </c>
      <c r="P7" s="6">
        <v>32660</v>
      </c>
      <c r="Q7" s="6">
        <v>32660</v>
      </c>
      <c r="R7" s="6">
        <v>32660</v>
      </c>
      <c r="S7" s="6">
        <v>32660</v>
      </c>
      <c r="T7" s="6">
        <v>32660</v>
      </c>
      <c r="U7" s="6">
        <v>32660</v>
      </c>
      <c r="V7" s="6">
        <v>32660</v>
      </c>
      <c r="W7" s="6">
        <v>32660</v>
      </c>
      <c r="X7" s="6">
        <v>32660</v>
      </c>
      <c r="Y7" s="6">
        <v>32660</v>
      </c>
      <c r="Z7" s="6">
        <v>32660</v>
      </c>
      <c r="AA7" s="6">
        <v>32660</v>
      </c>
      <c r="AB7" s="6">
        <v>32660</v>
      </c>
      <c r="AC7" s="6">
        <v>32660</v>
      </c>
      <c r="AD7" s="6">
        <v>32660</v>
      </c>
      <c r="AE7" s="6">
        <v>32660</v>
      </c>
      <c r="AF7" s="6">
        <v>32660</v>
      </c>
      <c r="AG7" s="6">
        <v>32660</v>
      </c>
      <c r="AH7" s="6">
        <v>32660</v>
      </c>
      <c r="AI7" s="6">
        <v>32660</v>
      </c>
      <c r="AJ7" s="6">
        <v>32660</v>
      </c>
    </row>
    <row r="8" spans="1:40" s="6" customFormat="1">
      <c r="A8" s="5" t="s">
        <v>195</v>
      </c>
      <c r="B8" s="6">
        <v>40695</v>
      </c>
      <c r="C8" s="6">
        <v>40695</v>
      </c>
      <c r="D8" s="6">
        <v>40695</v>
      </c>
      <c r="E8" s="6">
        <v>40695</v>
      </c>
      <c r="F8" s="6">
        <v>40695</v>
      </c>
      <c r="G8" s="6">
        <v>40695</v>
      </c>
      <c r="H8" s="6">
        <v>40695</v>
      </c>
      <c r="I8" s="6">
        <v>40695</v>
      </c>
      <c r="J8" s="6">
        <v>40695</v>
      </c>
      <c r="K8" s="6">
        <v>40695</v>
      </c>
      <c r="L8" s="6">
        <v>40695</v>
      </c>
      <c r="M8" s="6">
        <v>40695</v>
      </c>
      <c r="N8" s="6">
        <v>40695</v>
      </c>
      <c r="O8" s="6">
        <v>40695</v>
      </c>
      <c r="P8" s="6">
        <v>40695</v>
      </c>
      <c r="Q8" s="6">
        <v>40695</v>
      </c>
      <c r="R8" s="6">
        <v>40695</v>
      </c>
      <c r="S8" s="6">
        <v>40695</v>
      </c>
      <c r="T8" s="6">
        <v>40695</v>
      </c>
      <c r="U8" s="6">
        <v>40695</v>
      </c>
      <c r="V8" s="6">
        <v>40695</v>
      </c>
      <c r="W8" s="6">
        <v>40695</v>
      </c>
      <c r="X8" s="6">
        <v>40695</v>
      </c>
      <c r="Y8" s="6">
        <v>40695</v>
      </c>
      <c r="Z8" s="6">
        <v>40695</v>
      </c>
      <c r="AA8" s="6">
        <v>40695</v>
      </c>
      <c r="AB8" s="6">
        <v>40695</v>
      </c>
      <c r="AC8" s="6">
        <v>40695</v>
      </c>
      <c r="AD8" s="6">
        <v>40695</v>
      </c>
      <c r="AE8" s="6">
        <v>40695</v>
      </c>
      <c r="AF8" s="6">
        <v>40695</v>
      </c>
      <c r="AG8" s="6">
        <v>40695</v>
      </c>
      <c r="AH8" s="6">
        <v>40695</v>
      </c>
      <c r="AI8" s="6">
        <v>40695</v>
      </c>
      <c r="AJ8" s="6">
        <v>40695</v>
      </c>
    </row>
    <row r="9" spans="1:40">
      <c r="A9" s="4" t="s">
        <v>196</v>
      </c>
      <c r="B9" s="1">
        <v>23</v>
      </c>
      <c r="C9" s="1">
        <v>23</v>
      </c>
      <c r="D9" s="1">
        <v>23</v>
      </c>
      <c r="E9" s="1">
        <v>23</v>
      </c>
      <c r="F9" s="1">
        <v>23</v>
      </c>
      <c r="G9" s="1">
        <v>23</v>
      </c>
      <c r="H9" s="1">
        <v>23</v>
      </c>
      <c r="I9" s="1">
        <v>23</v>
      </c>
      <c r="J9" s="1">
        <v>23</v>
      </c>
      <c r="K9" s="1">
        <v>23</v>
      </c>
      <c r="L9" s="1">
        <v>23</v>
      </c>
      <c r="M9" s="1">
        <v>23</v>
      </c>
      <c r="N9" s="1">
        <v>23</v>
      </c>
      <c r="O9" s="1">
        <v>23</v>
      </c>
      <c r="P9" s="1">
        <v>23</v>
      </c>
      <c r="Q9" s="1">
        <v>23</v>
      </c>
      <c r="R9" s="1">
        <v>23</v>
      </c>
      <c r="S9" s="1">
        <v>23</v>
      </c>
      <c r="T9" s="1">
        <v>23</v>
      </c>
      <c r="U9" s="1">
        <v>23</v>
      </c>
      <c r="V9" s="1">
        <v>23</v>
      </c>
      <c r="W9" s="1">
        <v>23</v>
      </c>
      <c r="X9" s="1">
        <v>23</v>
      </c>
      <c r="Y9" s="1">
        <v>23</v>
      </c>
      <c r="Z9" s="1">
        <v>23</v>
      </c>
      <c r="AA9" s="1">
        <v>23</v>
      </c>
      <c r="AB9" s="1">
        <v>23</v>
      </c>
      <c r="AC9" s="1">
        <v>23</v>
      </c>
      <c r="AD9" s="1">
        <v>23</v>
      </c>
      <c r="AE9" s="1">
        <v>23</v>
      </c>
      <c r="AF9" s="1">
        <v>23</v>
      </c>
      <c r="AG9" s="1">
        <v>23</v>
      </c>
      <c r="AH9" s="1">
        <v>23</v>
      </c>
      <c r="AI9" s="1">
        <v>23</v>
      </c>
      <c r="AJ9" s="1">
        <v>23</v>
      </c>
    </row>
    <row r="10" spans="1:40">
      <c r="A10" s="4" t="s">
        <v>197</v>
      </c>
      <c r="B10" s="7" t="s">
        <v>705</v>
      </c>
      <c r="C10" s="7" t="s">
        <v>704</v>
      </c>
      <c r="D10" s="7" t="s">
        <v>703</v>
      </c>
      <c r="E10" s="7" t="s">
        <v>702</v>
      </c>
      <c r="F10" s="7" t="s">
        <v>701</v>
      </c>
      <c r="G10" s="7" t="s">
        <v>700</v>
      </c>
      <c r="H10" s="7" t="s">
        <v>699</v>
      </c>
      <c r="I10" s="7" t="s">
        <v>698</v>
      </c>
      <c r="J10" s="7" t="s">
        <v>697</v>
      </c>
      <c r="K10" s="7" t="s">
        <v>696</v>
      </c>
      <c r="L10" s="7" t="s">
        <v>695</v>
      </c>
      <c r="M10" s="7" t="s">
        <v>694</v>
      </c>
      <c r="N10" s="7" t="s">
        <v>693</v>
      </c>
      <c r="O10" s="7" t="s">
        <v>692</v>
      </c>
      <c r="P10" s="7" t="s">
        <v>691</v>
      </c>
      <c r="Q10" s="7" t="s">
        <v>690</v>
      </c>
      <c r="R10" s="7" t="s">
        <v>689</v>
      </c>
      <c r="S10" s="7" t="s">
        <v>688</v>
      </c>
      <c r="T10" s="7" t="s">
        <v>687</v>
      </c>
      <c r="U10" s="7" t="s">
        <v>686</v>
      </c>
      <c r="V10" s="7" t="s">
        <v>685</v>
      </c>
      <c r="W10" s="7" t="s">
        <v>684</v>
      </c>
      <c r="X10" s="7" t="s">
        <v>683</v>
      </c>
      <c r="Y10" s="7" t="s">
        <v>682</v>
      </c>
      <c r="Z10" s="7" t="s">
        <v>681</v>
      </c>
      <c r="AA10" s="7" t="s">
        <v>680</v>
      </c>
      <c r="AB10" s="7" t="s">
        <v>679</v>
      </c>
      <c r="AC10" s="7" t="s">
        <v>678</v>
      </c>
      <c r="AD10" s="7" t="s">
        <v>677</v>
      </c>
      <c r="AE10" s="7" t="s">
        <v>676</v>
      </c>
      <c r="AF10" s="7" t="s">
        <v>675</v>
      </c>
      <c r="AG10" s="7" t="s">
        <v>674</v>
      </c>
      <c r="AH10" s="7" t="s">
        <v>673</v>
      </c>
      <c r="AI10" s="7" t="s">
        <v>672</v>
      </c>
      <c r="AJ10" s="7" t="s">
        <v>671</v>
      </c>
    </row>
    <row r="11" spans="1:40">
      <c r="A11" s="9">
        <v>32660</v>
      </c>
      <c r="B11" s="8">
        <v>1446.7</v>
      </c>
      <c r="C11" s="8">
        <v>992.2</v>
      </c>
      <c r="D11" s="8">
        <v>529.4</v>
      </c>
      <c r="E11" s="8">
        <v>514.5</v>
      </c>
      <c r="F11" s="8">
        <v>337.4</v>
      </c>
      <c r="G11" s="8">
        <v>39</v>
      </c>
      <c r="H11" s="8">
        <v>60.2</v>
      </c>
      <c r="I11" s="8">
        <v>62.2</v>
      </c>
      <c r="J11" s="8">
        <v>14.6</v>
      </c>
      <c r="K11" s="8">
        <v>1.1000000000000001</v>
      </c>
      <c r="L11" s="8">
        <v>0.2</v>
      </c>
      <c r="M11" s="8">
        <v>0.9</v>
      </c>
      <c r="N11" s="8">
        <v>0</v>
      </c>
      <c r="O11" s="8">
        <v>14.9</v>
      </c>
      <c r="P11" s="8">
        <v>5.9</v>
      </c>
      <c r="Q11" s="8">
        <v>5.5</v>
      </c>
      <c r="R11" s="8">
        <v>2.8</v>
      </c>
      <c r="S11" s="8">
        <v>0.7</v>
      </c>
      <c r="T11" s="8">
        <v>462.9</v>
      </c>
      <c r="U11" s="8">
        <v>462.9</v>
      </c>
      <c r="V11" s="8">
        <v>462.7</v>
      </c>
      <c r="W11" s="8">
        <v>0.2</v>
      </c>
      <c r="X11" s="8">
        <v>454.5</v>
      </c>
      <c r="Y11" s="8">
        <v>130</v>
      </c>
      <c r="Z11" s="8">
        <v>15.2</v>
      </c>
      <c r="AA11" s="8">
        <v>0</v>
      </c>
      <c r="AB11" s="8">
        <v>64.7</v>
      </c>
      <c r="AC11" s="8">
        <v>220.5</v>
      </c>
      <c r="AD11" s="8">
        <v>24</v>
      </c>
      <c r="AE11" s="8">
        <v>172.5</v>
      </c>
      <c r="AF11" s="8">
        <v>6.5</v>
      </c>
      <c r="AG11" s="8">
        <v>158.5</v>
      </c>
      <c r="AH11" s="8">
        <v>7.5</v>
      </c>
      <c r="AI11" s="8">
        <v>1274.2</v>
      </c>
      <c r="AJ11" s="8">
        <v>113.4</v>
      </c>
      <c r="AL11" s="22">
        <f>'KStocks60-Today'!AA40/1000</f>
        <v>510.22</v>
      </c>
      <c r="AM11" s="8">
        <f>E11</f>
        <v>514.5</v>
      </c>
      <c r="AN11" s="24">
        <f>AM11-AL11</f>
        <v>4.2799999999999727</v>
      </c>
    </row>
    <row r="12" spans="1:40">
      <c r="A12" s="9">
        <v>33025</v>
      </c>
      <c r="B12" s="8">
        <v>1545.2</v>
      </c>
      <c r="C12" s="8">
        <v>1059.9000000000001</v>
      </c>
      <c r="D12" s="8">
        <v>574.70000000000005</v>
      </c>
      <c r="E12" s="8">
        <v>559.79999999999995</v>
      </c>
      <c r="F12" s="8">
        <v>375.6</v>
      </c>
      <c r="G12" s="8">
        <v>36.799999999999997</v>
      </c>
      <c r="H12" s="8">
        <v>68.2</v>
      </c>
      <c r="I12" s="8">
        <v>65.099999999999994</v>
      </c>
      <c r="J12" s="8">
        <v>12.7</v>
      </c>
      <c r="K12" s="8">
        <v>1.4</v>
      </c>
      <c r="L12" s="8">
        <v>0.2</v>
      </c>
      <c r="M12" s="8">
        <v>1.1000000000000001</v>
      </c>
      <c r="N12" s="8">
        <v>0</v>
      </c>
      <c r="O12" s="8">
        <v>15</v>
      </c>
      <c r="P12" s="8">
        <v>6.6</v>
      </c>
      <c r="Q12" s="8">
        <v>5.2</v>
      </c>
      <c r="R12" s="8">
        <v>2.2999999999999998</v>
      </c>
      <c r="S12" s="8">
        <v>0.9</v>
      </c>
      <c r="T12" s="8">
        <v>485.2</v>
      </c>
      <c r="U12" s="8">
        <v>485.2</v>
      </c>
      <c r="V12" s="8">
        <v>485</v>
      </c>
      <c r="W12" s="8">
        <v>0.2</v>
      </c>
      <c r="X12" s="8">
        <v>485.3</v>
      </c>
      <c r="Y12" s="8">
        <v>146.30000000000001</v>
      </c>
      <c r="Z12" s="8">
        <v>16.600000000000001</v>
      </c>
      <c r="AA12" s="8">
        <v>0.1</v>
      </c>
      <c r="AB12" s="8">
        <v>55.1</v>
      </c>
      <c r="AC12" s="8">
        <v>245.4</v>
      </c>
      <c r="AD12" s="8">
        <v>21.9</v>
      </c>
      <c r="AE12" s="8">
        <v>194.1</v>
      </c>
      <c r="AF12" s="8">
        <v>7</v>
      </c>
      <c r="AG12" s="8">
        <v>177.4</v>
      </c>
      <c r="AH12" s="8">
        <v>9.6</v>
      </c>
      <c r="AI12" s="8">
        <v>1351.1</v>
      </c>
      <c r="AJ12" s="8">
        <v>121.4</v>
      </c>
      <c r="AL12" s="22">
        <f>'KStocks60-Today'!AA41/1000</f>
        <v>556.327</v>
      </c>
      <c r="AM12" s="8">
        <f t="shared" ref="AM12:AM33" si="0">E12</f>
        <v>559.79999999999995</v>
      </c>
      <c r="AN12" s="23">
        <f t="shared" ref="AN12:AN33" si="1">AM12-AL12</f>
        <v>3.4729999999999563</v>
      </c>
    </row>
    <row r="13" spans="1:40">
      <c r="A13" s="9">
        <v>33390</v>
      </c>
      <c r="B13" s="8">
        <v>1598.8</v>
      </c>
      <c r="C13" s="8">
        <v>1087</v>
      </c>
      <c r="D13" s="8">
        <v>591.70000000000005</v>
      </c>
      <c r="E13" s="8">
        <v>576.79999999999995</v>
      </c>
      <c r="F13" s="8">
        <v>393.8</v>
      </c>
      <c r="G13" s="8">
        <v>33.1</v>
      </c>
      <c r="H13" s="8">
        <v>70.8</v>
      </c>
      <c r="I13" s="8">
        <v>66</v>
      </c>
      <c r="J13" s="8">
        <v>11.7</v>
      </c>
      <c r="K13" s="8">
        <v>1.5</v>
      </c>
      <c r="L13" s="8">
        <v>0.2</v>
      </c>
      <c r="M13" s="8">
        <v>1.2</v>
      </c>
      <c r="N13" s="8">
        <v>0</v>
      </c>
      <c r="O13" s="8">
        <v>14.8</v>
      </c>
      <c r="P13" s="8">
        <v>6.5</v>
      </c>
      <c r="Q13" s="8">
        <v>5.2</v>
      </c>
      <c r="R13" s="8">
        <v>2.1</v>
      </c>
      <c r="S13" s="8">
        <v>1</v>
      </c>
      <c r="T13" s="8">
        <v>495.3</v>
      </c>
      <c r="U13" s="8">
        <v>495.3</v>
      </c>
      <c r="V13" s="8">
        <v>495</v>
      </c>
      <c r="W13" s="8">
        <v>0.3</v>
      </c>
      <c r="X13" s="8">
        <v>511.9</v>
      </c>
      <c r="Y13" s="8">
        <v>149.30000000000001</v>
      </c>
      <c r="Z13" s="8">
        <v>18.600000000000001</v>
      </c>
      <c r="AA13" s="8">
        <v>0.1</v>
      </c>
      <c r="AB13" s="8">
        <v>54.8</v>
      </c>
      <c r="AC13" s="8">
        <v>266.8</v>
      </c>
      <c r="AD13" s="8">
        <v>22.3</v>
      </c>
      <c r="AE13" s="8">
        <v>200.5</v>
      </c>
      <c r="AF13" s="8">
        <v>6.6</v>
      </c>
      <c r="AG13" s="8">
        <v>185.4</v>
      </c>
      <c r="AH13" s="8">
        <v>8.6</v>
      </c>
      <c r="AI13" s="8">
        <v>1398.3</v>
      </c>
      <c r="AJ13" s="8">
        <v>127</v>
      </c>
      <c r="AL13" s="22">
        <f>'KStocks60-Today'!AA42/1000</f>
        <v>573.69500000000005</v>
      </c>
      <c r="AM13" s="8">
        <f t="shared" si="0"/>
        <v>576.79999999999995</v>
      </c>
      <c r="AN13" s="23">
        <f t="shared" si="1"/>
        <v>3.1049999999999045</v>
      </c>
    </row>
    <row r="14" spans="1:40">
      <c r="A14" s="9">
        <v>33756</v>
      </c>
      <c r="B14" s="8">
        <v>1668.9</v>
      </c>
      <c r="C14" s="8">
        <v>1109.4000000000001</v>
      </c>
      <c r="D14" s="8">
        <v>605.70000000000005</v>
      </c>
      <c r="E14" s="8">
        <v>591</v>
      </c>
      <c r="F14" s="8">
        <v>406.7</v>
      </c>
      <c r="G14" s="8">
        <v>33.299999999999997</v>
      </c>
      <c r="H14" s="8">
        <v>70.2</v>
      </c>
      <c r="I14" s="8">
        <v>67.8</v>
      </c>
      <c r="J14" s="8">
        <v>11.3</v>
      </c>
      <c r="K14" s="8">
        <v>1.6</v>
      </c>
      <c r="L14" s="8">
        <v>0.3</v>
      </c>
      <c r="M14" s="8">
        <v>1.3</v>
      </c>
      <c r="N14" s="8">
        <v>0</v>
      </c>
      <c r="O14" s="8">
        <v>14.7</v>
      </c>
      <c r="P14" s="8">
        <v>6.4</v>
      </c>
      <c r="Q14" s="8">
        <v>5.3</v>
      </c>
      <c r="R14" s="8">
        <v>2.2000000000000002</v>
      </c>
      <c r="S14" s="8">
        <v>0.9</v>
      </c>
      <c r="T14" s="8">
        <v>503.7</v>
      </c>
      <c r="U14" s="8">
        <v>503.7</v>
      </c>
      <c r="V14" s="8">
        <v>503.5</v>
      </c>
      <c r="W14" s="8">
        <v>0.2</v>
      </c>
      <c r="X14" s="8">
        <v>559.5</v>
      </c>
      <c r="Y14" s="8">
        <v>155.69999999999999</v>
      </c>
      <c r="Z14" s="8">
        <v>20.100000000000001</v>
      </c>
      <c r="AA14" s="8">
        <v>1.8</v>
      </c>
      <c r="AB14" s="8">
        <v>58.1</v>
      </c>
      <c r="AC14" s="8">
        <v>299.60000000000002</v>
      </c>
      <c r="AD14" s="8">
        <v>24.2</v>
      </c>
      <c r="AE14" s="8">
        <v>210.1</v>
      </c>
      <c r="AF14" s="8">
        <v>6.7</v>
      </c>
      <c r="AG14" s="8">
        <v>191.7</v>
      </c>
      <c r="AH14" s="8">
        <v>11.7</v>
      </c>
      <c r="AI14" s="8">
        <v>1458.8</v>
      </c>
      <c r="AJ14" s="8">
        <v>131.69999999999999</v>
      </c>
      <c r="AL14" s="22">
        <f>'KStocks60-Today'!AA43/1000</f>
        <v>587.76400000000001</v>
      </c>
      <c r="AM14" s="8">
        <f t="shared" si="0"/>
        <v>591</v>
      </c>
      <c r="AN14" s="23">
        <f t="shared" si="1"/>
        <v>3.23599999999999</v>
      </c>
    </row>
    <row r="15" spans="1:40">
      <c r="A15" s="9">
        <v>34121</v>
      </c>
      <c r="B15" s="8">
        <v>1758.3</v>
      </c>
      <c r="C15" s="8">
        <v>1153</v>
      </c>
      <c r="D15" s="8">
        <v>631.29999999999995</v>
      </c>
      <c r="E15" s="8">
        <v>616.1</v>
      </c>
      <c r="F15" s="8">
        <v>425.9</v>
      </c>
      <c r="G15" s="8">
        <v>35.700000000000003</v>
      </c>
      <c r="H15" s="8">
        <v>70.7</v>
      </c>
      <c r="I15" s="8">
        <v>70.599999999999994</v>
      </c>
      <c r="J15" s="8">
        <v>11.4</v>
      </c>
      <c r="K15" s="8">
        <v>1.7</v>
      </c>
      <c r="L15" s="8">
        <v>0.3</v>
      </c>
      <c r="M15" s="8">
        <v>1.4</v>
      </c>
      <c r="N15" s="8">
        <v>0</v>
      </c>
      <c r="O15" s="8">
        <v>15.2</v>
      </c>
      <c r="P15" s="8">
        <v>6.6</v>
      </c>
      <c r="Q15" s="8">
        <v>5.0999999999999996</v>
      </c>
      <c r="R15" s="8">
        <v>2.2999999999999998</v>
      </c>
      <c r="S15" s="8">
        <v>1.1000000000000001</v>
      </c>
      <c r="T15" s="8">
        <v>521.70000000000005</v>
      </c>
      <c r="U15" s="8">
        <v>521.70000000000005</v>
      </c>
      <c r="V15" s="8">
        <v>521.5</v>
      </c>
      <c r="W15" s="8">
        <v>0.2</v>
      </c>
      <c r="X15" s="8">
        <v>605.29999999999995</v>
      </c>
      <c r="Y15" s="8">
        <v>161.30000000000001</v>
      </c>
      <c r="Z15" s="8">
        <v>16.5</v>
      </c>
      <c r="AA15" s="8">
        <v>1.3</v>
      </c>
      <c r="AB15" s="8">
        <v>78.900000000000006</v>
      </c>
      <c r="AC15" s="8">
        <v>318.8</v>
      </c>
      <c r="AD15" s="8">
        <v>28.5</v>
      </c>
      <c r="AE15" s="8">
        <v>224.9</v>
      </c>
      <c r="AF15" s="8">
        <v>6.1</v>
      </c>
      <c r="AG15" s="8">
        <v>199.9</v>
      </c>
      <c r="AH15" s="8">
        <v>18.899999999999999</v>
      </c>
      <c r="AI15" s="8">
        <v>1533.3</v>
      </c>
      <c r="AJ15" s="8">
        <v>137.1</v>
      </c>
      <c r="AL15" s="22">
        <f>'KStocks60-Today'!AA44/1000</f>
        <v>612.52499999999998</v>
      </c>
      <c r="AM15" s="8">
        <f t="shared" si="0"/>
        <v>616.1</v>
      </c>
      <c r="AN15" s="23">
        <f t="shared" si="1"/>
        <v>3.5750000000000455</v>
      </c>
    </row>
    <row r="16" spans="1:40">
      <c r="A16" s="9">
        <v>34486</v>
      </c>
      <c r="B16" s="8">
        <v>1911.6</v>
      </c>
      <c r="C16" s="8">
        <v>1243.3</v>
      </c>
      <c r="D16" s="8">
        <v>665.8</v>
      </c>
      <c r="E16" s="8">
        <v>649.79999999999995</v>
      </c>
      <c r="F16" s="8">
        <v>452.6</v>
      </c>
      <c r="G16" s="8">
        <v>38.200000000000003</v>
      </c>
      <c r="H16" s="8">
        <v>73.599999999999994</v>
      </c>
      <c r="I16" s="8">
        <v>70.900000000000006</v>
      </c>
      <c r="J16" s="8">
        <v>12.6</v>
      </c>
      <c r="K16" s="8">
        <v>1.9</v>
      </c>
      <c r="L16" s="8">
        <v>0.3</v>
      </c>
      <c r="M16" s="8">
        <v>1.6</v>
      </c>
      <c r="N16" s="8">
        <v>0</v>
      </c>
      <c r="O16" s="8">
        <v>16</v>
      </c>
      <c r="P16" s="8">
        <v>6.9</v>
      </c>
      <c r="Q16" s="8">
        <v>5.2</v>
      </c>
      <c r="R16" s="8">
        <v>2.7</v>
      </c>
      <c r="S16" s="8">
        <v>1.3</v>
      </c>
      <c r="T16" s="8">
        <v>577.5</v>
      </c>
      <c r="U16" s="8">
        <v>577.5</v>
      </c>
      <c r="V16" s="8">
        <v>577.29999999999995</v>
      </c>
      <c r="W16" s="8">
        <v>0.2</v>
      </c>
      <c r="X16" s="8">
        <v>668.3</v>
      </c>
      <c r="Y16" s="8">
        <v>173.5</v>
      </c>
      <c r="Z16" s="8">
        <v>14.7</v>
      </c>
      <c r="AA16" s="8">
        <v>1.5</v>
      </c>
      <c r="AB16" s="8">
        <v>102</v>
      </c>
      <c r="AC16" s="8">
        <v>346.1</v>
      </c>
      <c r="AD16" s="8">
        <v>30.6</v>
      </c>
      <c r="AE16" s="8">
        <v>246.2</v>
      </c>
      <c r="AF16" s="8">
        <v>6.3</v>
      </c>
      <c r="AG16" s="8">
        <v>226.9</v>
      </c>
      <c r="AH16" s="8">
        <v>12.9</v>
      </c>
      <c r="AI16" s="8">
        <v>1665.4</v>
      </c>
      <c r="AJ16" s="8">
        <v>143.5</v>
      </c>
      <c r="AL16" s="22">
        <f>'KStocks60-Today'!AA45/1000</f>
        <v>645.26900000000001</v>
      </c>
      <c r="AM16" s="8">
        <f t="shared" si="0"/>
        <v>649.79999999999995</v>
      </c>
      <c r="AN16" s="23">
        <f t="shared" si="1"/>
        <v>4.5309999999999491</v>
      </c>
    </row>
    <row r="17" spans="1:40">
      <c r="A17" s="9">
        <v>34851</v>
      </c>
      <c r="B17" s="8">
        <v>2004.1</v>
      </c>
      <c r="C17" s="8">
        <v>1293.5999999999999</v>
      </c>
      <c r="D17" s="8">
        <v>703.7</v>
      </c>
      <c r="E17" s="8">
        <v>686.4</v>
      </c>
      <c r="F17" s="8">
        <v>480.1</v>
      </c>
      <c r="G17" s="8">
        <v>41.5</v>
      </c>
      <c r="H17" s="8">
        <v>78</v>
      </c>
      <c r="I17" s="8">
        <v>72.7</v>
      </c>
      <c r="J17" s="8">
        <v>12.1</v>
      </c>
      <c r="K17" s="8">
        <v>2</v>
      </c>
      <c r="L17" s="8">
        <v>0.3</v>
      </c>
      <c r="M17" s="8">
        <v>1.7</v>
      </c>
      <c r="N17" s="8">
        <v>0.1</v>
      </c>
      <c r="O17" s="8">
        <v>17.3</v>
      </c>
      <c r="P17" s="8">
        <v>7.5</v>
      </c>
      <c r="Q17" s="8">
        <v>5.8</v>
      </c>
      <c r="R17" s="8">
        <v>2.6</v>
      </c>
      <c r="S17" s="8">
        <v>1.4</v>
      </c>
      <c r="T17" s="8">
        <v>589.9</v>
      </c>
      <c r="U17" s="8">
        <v>589.9</v>
      </c>
      <c r="V17" s="8">
        <v>589.70000000000005</v>
      </c>
      <c r="W17" s="8">
        <v>0.2</v>
      </c>
      <c r="X17" s="8">
        <v>710.4</v>
      </c>
      <c r="Y17" s="8">
        <v>177.8</v>
      </c>
      <c r="Z17" s="8">
        <v>18.899999999999999</v>
      </c>
      <c r="AA17" s="8">
        <v>1.2</v>
      </c>
      <c r="AB17" s="8">
        <v>100.3</v>
      </c>
      <c r="AC17" s="8">
        <v>375.4</v>
      </c>
      <c r="AD17" s="8">
        <v>36.799999999999997</v>
      </c>
      <c r="AE17" s="8">
        <v>275</v>
      </c>
      <c r="AF17" s="8">
        <v>6.2</v>
      </c>
      <c r="AG17" s="8">
        <v>253.9</v>
      </c>
      <c r="AH17" s="8">
        <v>14.9</v>
      </c>
      <c r="AI17" s="8">
        <v>1729</v>
      </c>
      <c r="AJ17" s="8">
        <v>143.5</v>
      </c>
      <c r="AL17" s="22">
        <f>'KStocks60-Today'!AA46/1000</f>
        <v>681.37900000000002</v>
      </c>
      <c r="AM17" s="8">
        <f t="shared" si="0"/>
        <v>686.4</v>
      </c>
      <c r="AN17" s="23">
        <f t="shared" si="1"/>
        <v>5.0209999999999582</v>
      </c>
    </row>
    <row r="18" spans="1:40">
      <c r="A18" s="9">
        <v>35217</v>
      </c>
      <c r="B18" s="8">
        <v>2125.1</v>
      </c>
      <c r="C18" s="8">
        <v>1355.6</v>
      </c>
      <c r="D18" s="8">
        <v>729.8</v>
      </c>
      <c r="E18" s="8">
        <v>712.3</v>
      </c>
      <c r="F18" s="8">
        <v>499.6</v>
      </c>
      <c r="G18" s="8">
        <v>44.8</v>
      </c>
      <c r="H18" s="8">
        <v>82.8</v>
      </c>
      <c r="I18" s="8">
        <v>71.5</v>
      </c>
      <c r="J18" s="8">
        <v>11.5</v>
      </c>
      <c r="K18" s="8">
        <v>2.2000000000000002</v>
      </c>
      <c r="L18" s="8">
        <v>0.3</v>
      </c>
      <c r="M18" s="8">
        <v>1.8</v>
      </c>
      <c r="N18" s="8">
        <v>0</v>
      </c>
      <c r="O18" s="8">
        <v>17.600000000000001</v>
      </c>
      <c r="P18" s="8">
        <v>7.7</v>
      </c>
      <c r="Q18" s="8">
        <v>6.1</v>
      </c>
      <c r="R18" s="8">
        <v>2.2999999999999998</v>
      </c>
      <c r="S18" s="8">
        <v>1.4</v>
      </c>
      <c r="T18" s="8">
        <v>625.79999999999995</v>
      </c>
      <c r="U18" s="8">
        <v>625.79999999999995</v>
      </c>
      <c r="V18" s="8">
        <v>625.6</v>
      </c>
      <c r="W18" s="8">
        <v>0.2</v>
      </c>
      <c r="X18" s="8">
        <v>769.5</v>
      </c>
      <c r="Y18" s="8">
        <v>192.3</v>
      </c>
      <c r="Z18" s="8">
        <v>20.3</v>
      </c>
      <c r="AA18" s="8">
        <v>1.5</v>
      </c>
      <c r="AB18" s="8">
        <v>103.4</v>
      </c>
      <c r="AC18" s="8">
        <v>414.3</v>
      </c>
      <c r="AD18" s="8">
        <v>37.799999999999997</v>
      </c>
      <c r="AE18" s="8">
        <v>311.5</v>
      </c>
      <c r="AF18" s="8">
        <v>6.8</v>
      </c>
      <c r="AG18" s="8">
        <v>285</v>
      </c>
      <c r="AH18" s="8">
        <v>19.7</v>
      </c>
      <c r="AI18" s="8">
        <v>1813.6</v>
      </c>
      <c r="AJ18" s="8">
        <v>155.69999999999999</v>
      </c>
      <c r="AL18" s="22">
        <f>'KStocks60-Today'!AA47/1000</f>
        <v>707.00400000000002</v>
      </c>
      <c r="AM18" s="8">
        <f t="shared" si="0"/>
        <v>712.3</v>
      </c>
      <c r="AN18" s="23">
        <f t="shared" si="1"/>
        <v>5.2959999999999354</v>
      </c>
    </row>
    <row r="19" spans="1:40">
      <c r="A19" s="9">
        <v>35582</v>
      </c>
      <c r="B19" s="8">
        <v>2335.1</v>
      </c>
      <c r="C19" s="8">
        <v>1458.8</v>
      </c>
      <c r="D19" s="8">
        <v>756.7</v>
      </c>
      <c r="E19" s="8">
        <v>739.3</v>
      </c>
      <c r="F19" s="8">
        <v>516.79999999999995</v>
      </c>
      <c r="G19" s="8">
        <v>46.5</v>
      </c>
      <c r="H19" s="8">
        <v>88.3</v>
      </c>
      <c r="I19" s="8">
        <v>71.900000000000006</v>
      </c>
      <c r="J19" s="8">
        <v>13.5</v>
      </c>
      <c r="K19" s="8">
        <v>2.2999999999999998</v>
      </c>
      <c r="L19" s="8">
        <v>0.4</v>
      </c>
      <c r="M19" s="8">
        <v>1.8</v>
      </c>
      <c r="N19" s="8">
        <v>0.1</v>
      </c>
      <c r="O19" s="8">
        <v>17.5</v>
      </c>
      <c r="P19" s="8">
        <v>8</v>
      </c>
      <c r="Q19" s="8">
        <v>6.2</v>
      </c>
      <c r="R19" s="8">
        <v>2.2000000000000002</v>
      </c>
      <c r="S19" s="8">
        <v>1.1000000000000001</v>
      </c>
      <c r="T19" s="8">
        <v>702.1</v>
      </c>
      <c r="U19" s="8">
        <v>702.1</v>
      </c>
      <c r="V19" s="8">
        <v>701.9</v>
      </c>
      <c r="W19" s="8">
        <v>0.2</v>
      </c>
      <c r="X19" s="8">
        <v>876.3</v>
      </c>
      <c r="Y19" s="8">
        <v>198.6</v>
      </c>
      <c r="Z19" s="8">
        <v>20.6</v>
      </c>
      <c r="AA19" s="8">
        <v>2.1</v>
      </c>
      <c r="AB19" s="8">
        <v>145.4</v>
      </c>
      <c r="AC19" s="8">
        <v>464.6</v>
      </c>
      <c r="AD19" s="8">
        <v>45.1</v>
      </c>
      <c r="AE19" s="8">
        <v>341.2</v>
      </c>
      <c r="AF19" s="8">
        <v>6.7</v>
      </c>
      <c r="AG19" s="8">
        <v>314.3</v>
      </c>
      <c r="AH19" s="8">
        <v>20.2</v>
      </c>
      <c r="AI19" s="8">
        <v>1993.9</v>
      </c>
      <c r="AJ19" s="8">
        <v>158</v>
      </c>
      <c r="AL19" s="22">
        <f>'KStocks60-Today'!AA48/1000</f>
        <v>734.32299999999998</v>
      </c>
      <c r="AM19" s="8">
        <f t="shared" si="0"/>
        <v>739.3</v>
      </c>
      <c r="AN19" s="23">
        <f t="shared" si="1"/>
        <v>4.9769999999999754</v>
      </c>
    </row>
    <row r="20" spans="1:40">
      <c r="A20" s="9">
        <v>35947</v>
      </c>
      <c r="B20" s="8">
        <v>2522.1999999999998</v>
      </c>
      <c r="C20" s="8">
        <v>1596.1</v>
      </c>
      <c r="D20" s="8">
        <v>794.9</v>
      </c>
      <c r="E20" s="8">
        <v>776.8</v>
      </c>
      <c r="F20" s="8">
        <v>542.79999999999995</v>
      </c>
      <c r="G20" s="8">
        <v>49</v>
      </c>
      <c r="H20" s="8">
        <v>94.6</v>
      </c>
      <c r="I20" s="8">
        <v>73.099999999999994</v>
      </c>
      <c r="J20" s="8">
        <v>14.9</v>
      </c>
      <c r="K20" s="8">
        <v>2.5</v>
      </c>
      <c r="L20" s="8">
        <v>0.4</v>
      </c>
      <c r="M20" s="8">
        <v>2</v>
      </c>
      <c r="N20" s="8">
        <v>0.1</v>
      </c>
      <c r="O20" s="8">
        <v>18.100000000000001</v>
      </c>
      <c r="P20" s="8">
        <v>8.1</v>
      </c>
      <c r="Q20" s="8">
        <v>6.3</v>
      </c>
      <c r="R20" s="8">
        <v>2.2999999999999998</v>
      </c>
      <c r="S20" s="8">
        <v>1.4</v>
      </c>
      <c r="T20" s="8">
        <v>801.2</v>
      </c>
      <c r="U20" s="8">
        <v>801.2</v>
      </c>
      <c r="V20" s="8">
        <v>801</v>
      </c>
      <c r="W20" s="8">
        <v>0.2</v>
      </c>
      <c r="X20" s="8">
        <v>926.1</v>
      </c>
      <c r="Y20" s="8">
        <v>202.9</v>
      </c>
      <c r="Z20" s="8">
        <v>19.7</v>
      </c>
      <c r="AA20" s="8">
        <v>2.2000000000000002</v>
      </c>
      <c r="AB20" s="8">
        <v>155.1</v>
      </c>
      <c r="AC20" s="8">
        <v>505</v>
      </c>
      <c r="AD20" s="8">
        <v>41.3</v>
      </c>
      <c r="AE20" s="8">
        <v>384</v>
      </c>
      <c r="AF20" s="8">
        <v>7.3</v>
      </c>
      <c r="AG20" s="8">
        <v>355.4</v>
      </c>
      <c r="AH20" s="8">
        <v>21.3</v>
      </c>
      <c r="AI20" s="8">
        <v>2138.1999999999998</v>
      </c>
      <c r="AJ20" s="8">
        <v>162.4</v>
      </c>
      <c r="AL20" s="22">
        <f>'KStocks60-Today'!AA49/1000</f>
        <v>771.36699999999996</v>
      </c>
      <c r="AM20" s="8">
        <f t="shared" si="0"/>
        <v>776.8</v>
      </c>
      <c r="AN20" s="23">
        <f t="shared" si="1"/>
        <v>5.4329999999999927</v>
      </c>
    </row>
    <row r="21" spans="1:40">
      <c r="A21" s="9">
        <v>36312</v>
      </c>
      <c r="B21" s="8">
        <v>2764.9</v>
      </c>
      <c r="C21" s="8">
        <v>1731.2</v>
      </c>
      <c r="D21" s="8">
        <v>850.3</v>
      </c>
      <c r="E21" s="8">
        <v>832.4</v>
      </c>
      <c r="F21" s="8">
        <v>584.70000000000005</v>
      </c>
      <c r="G21" s="8">
        <v>53.4</v>
      </c>
      <c r="H21" s="8">
        <v>102.4</v>
      </c>
      <c r="I21" s="8">
        <v>73.8</v>
      </c>
      <c r="J21" s="8">
        <v>15.4</v>
      </c>
      <c r="K21" s="8">
        <v>2.7</v>
      </c>
      <c r="L21" s="8">
        <v>0.5</v>
      </c>
      <c r="M21" s="8">
        <v>2.2000000000000002</v>
      </c>
      <c r="N21" s="8">
        <v>0.1</v>
      </c>
      <c r="O21" s="8">
        <v>17.8</v>
      </c>
      <c r="P21" s="8">
        <v>8.4</v>
      </c>
      <c r="Q21" s="8">
        <v>6</v>
      </c>
      <c r="R21" s="8">
        <v>2.7</v>
      </c>
      <c r="S21" s="8">
        <v>0.8</v>
      </c>
      <c r="T21" s="8">
        <v>880.9</v>
      </c>
      <c r="U21" s="8">
        <v>880.9</v>
      </c>
      <c r="V21" s="8">
        <v>880.7</v>
      </c>
      <c r="W21" s="8">
        <v>0.2</v>
      </c>
      <c r="X21" s="8">
        <v>1033.8</v>
      </c>
      <c r="Y21" s="8">
        <v>212</v>
      </c>
      <c r="Z21" s="8">
        <v>19.100000000000001</v>
      </c>
      <c r="AA21" s="8">
        <v>2.6</v>
      </c>
      <c r="AB21" s="8">
        <v>196.7</v>
      </c>
      <c r="AC21" s="8">
        <v>557.29999999999995</v>
      </c>
      <c r="AD21" s="8">
        <v>46</v>
      </c>
      <c r="AE21" s="8">
        <v>425.6</v>
      </c>
      <c r="AF21" s="8">
        <v>7.8</v>
      </c>
      <c r="AG21" s="8">
        <v>397.9</v>
      </c>
      <c r="AH21" s="8">
        <v>20</v>
      </c>
      <c r="AI21" s="8">
        <v>2339.3000000000002</v>
      </c>
      <c r="AJ21" s="8">
        <v>168.7</v>
      </c>
      <c r="AL21" s="22">
        <f>'KStocks60-Today'!AA50/1000</f>
        <v>826.322</v>
      </c>
      <c r="AM21" s="8">
        <f t="shared" si="0"/>
        <v>832.4</v>
      </c>
      <c r="AN21" s="23">
        <f t="shared" si="1"/>
        <v>6.0779999999999745</v>
      </c>
    </row>
    <row r="22" spans="1:40">
      <c r="A22" s="9">
        <v>36678</v>
      </c>
      <c r="B22" s="8">
        <v>3081.6</v>
      </c>
      <c r="C22" s="8">
        <v>1942.8</v>
      </c>
      <c r="D22" s="8">
        <v>923.2</v>
      </c>
      <c r="E22" s="8">
        <v>903.8</v>
      </c>
      <c r="F22" s="8">
        <v>637.70000000000005</v>
      </c>
      <c r="G22" s="8">
        <v>59.4</v>
      </c>
      <c r="H22" s="8">
        <v>111.4</v>
      </c>
      <c r="I22" s="8">
        <v>75.599999999999994</v>
      </c>
      <c r="J22" s="8">
        <v>16.8</v>
      </c>
      <c r="K22" s="8">
        <v>3</v>
      </c>
      <c r="L22" s="8">
        <v>0.5</v>
      </c>
      <c r="M22" s="8">
        <v>2.4</v>
      </c>
      <c r="N22" s="8">
        <v>0.1</v>
      </c>
      <c r="O22" s="8">
        <v>19.399999999999999</v>
      </c>
      <c r="P22" s="8">
        <v>9.1</v>
      </c>
      <c r="Q22" s="8">
        <v>6.1</v>
      </c>
      <c r="R22" s="8">
        <v>3.1</v>
      </c>
      <c r="S22" s="8">
        <v>1.1000000000000001</v>
      </c>
      <c r="T22" s="8">
        <v>1019.6</v>
      </c>
      <c r="U22" s="8">
        <v>1019.6</v>
      </c>
      <c r="V22" s="8">
        <v>1019.3</v>
      </c>
      <c r="W22" s="8">
        <v>0.3</v>
      </c>
      <c r="X22" s="8">
        <v>1138.9000000000001</v>
      </c>
      <c r="Y22" s="8">
        <v>218.2</v>
      </c>
      <c r="Z22" s="8">
        <v>17.3</v>
      </c>
      <c r="AA22" s="8">
        <v>2.9</v>
      </c>
      <c r="AB22" s="8">
        <v>226.7</v>
      </c>
      <c r="AC22" s="8">
        <v>625.5</v>
      </c>
      <c r="AD22" s="8">
        <v>48.3</v>
      </c>
      <c r="AE22" s="8">
        <v>477.9</v>
      </c>
      <c r="AF22" s="8">
        <v>8.4</v>
      </c>
      <c r="AG22" s="8">
        <v>456.7</v>
      </c>
      <c r="AH22" s="8">
        <v>12.8</v>
      </c>
      <c r="AI22" s="8">
        <v>2603.6999999999998</v>
      </c>
      <c r="AJ22" s="8">
        <v>177.1</v>
      </c>
      <c r="AL22" s="22">
        <f>'KStocks60-Today'!AA51/1000</f>
        <v>897.33399999999995</v>
      </c>
      <c r="AM22" s="8">
        <f t="shared" si="0"/>
        <v>903.8</v>
      </c>
      <c r="AN22" s="23">
        <f t="shared" si="1"/>
        <v>6.4660000000000082</v>
      </c>
    </row>
    <row r="23" spans="1:40">
      <c r="A23" s="9">
        <v>37043</v>
      </c>
      <c r="B23" s="8">
        <v>3335.5</v>
      </c>
      <c r="C23" s="8">
        <v>2072.1999999999998</v>
      </c>
      <c r="D23" s="8">
        <v>1035.2</v>
      </c>
      <c r="E23" s="8">
        <v>1014.7</v>
      </c>
      <c r="F23" s="8">
        <v>733.1</v>
      </c>
      <c r="G23" s="8">
        <v>66.099999999999994</v>
      </c>
      <c r="H23" s="8">
        <v>117.9</v>
      </c>
      <c r="I23" s="8">
        <v>76.099999999999994</v>
      </c>
      <c r="J23" s="8">
        <v>18.2</v>
      </c>
      <c r="K23" s="8">
        <v>3.3</v>
      </c>
      <c r="L23" s="8">
        <v>0.5</v>
      </c>
      <c r="M23" s="8">
        <v>2.7</v>
      </c>
      <c r="N23" s="8">
        <v>0.1</v>
      </c>
      <c r="O23" s="8">
        <v>20.5</v>
      </c>
      <c r="P23" s="8">
        <v>9.6</v>
      </c>
      <c r="Q23" s="8">
        <v>6.4</v>
      </c>
      <c r="R23" s="8">
        <v>3.4</v>
      </c>
      <c r="S23" s="8">
        <v>1.1000000000000001</v>
      </c>
      <c r="T23" s="8">
        <v>1037</v>
      </c>
      <c r="U23" s="8">
        <v>1037</v>
      </c>
      <c r="V23" s="8">
        <v>1036.7</v>
      </c>
      <c r="W23" s="8">
        <v>0.3</v>
      </c>
      <c r="X23" s="8">
        <v>1263.3</v>
      </c>
      <c r="Y23" s="8">
        <v>249.6</v>
      </c>
      <c r="Z23" s="8">
        <v>15.3</v>
      </c>
      <c r="AA23" s="8">
        <v>3.6</v>
      </c>
      <c r="AB23" s="8">
        <v>269.5</v>
      </c>
      <c r="AC23" s="8">
        <v>668.6</v>
      </c>
      <c r="AD23" s="8">
        <v>56.7</v>
      </c>
      <c r="AE23" s="8">
        <v>533.9</v>
      </c>
      <c r="AF23" s="8">
        <v>6.7</v>
      </c>
      <c r="AG23" s="8">
        <v>500.1</v>
      </c>
      <c r="AH23" s="8">
        <v>27.1</v>
      </c>
      <c r="AI23" s="8">
        <v>2801.6</v>
      </c>
      <c r="AJ23" s="8">
        <v>188.1</v>
      </c>
      <c r="AL23" s="22">
        <f>'KStocks60-Today'!AA52/1000</f>
        <v>1008.1319999999999</v>
      </c>
      <c r="AM23" s="8">
        <f t="shared" si="0"/>
        <v>1014.7</v>
      </c>
      <c r="AN23" s="23">
        <f t="shared" si="1"/>
        <v>6.5680000000000973</v>
      </c>
    </row>
    <row r="24" spans="1:40">
      <c r="A24" s="9">
        <v>37408</v>
      </c>
      <c r="B24" s="8">
        <v>3740.4</v>
      </c>
      <c r="C24" s="8">
        <v>2451.5</v>
      </c>
      <c r="D24" s="8">
        <v>1101.5999999999999</v>
      </c>
      <c r="E24" s="8">
        <v>1080.5</v>
      </c>
      <c r="F24" s="8">
        <v>778.9</v>
      </c>
      <c r="G24" s="8">
        <v>77.099999999999994</v>
      </c>
      <c r="H24" s="8">
        <v>124.1</v>
      </c>
      <c r="I24" s="8">
        <v>77.900000000000006</v>
      </c>
      <c r="J24" s="8">
        <v>18.899999999999999</v>
      </c>
      <c r="K24" s="8">
        <v>3.5</v>
      </c>
      <c r="L24" s="8">
        <v>0.5</v>
      </c>
      <c r="M24" s="8">
        <v>2.8</v>
      </c>
      <c r="N24" s="8">
        <v>0.1</v>
      </c>
      <c r="O24" s="8">
        <v>21.1</v>
      </c>
      <c r="P24" s="8">
        <v>9.5</v>
      </c>
      <c r="Q24" s="8">
        <v>6.6</v>
      </c>
      <c r="R24" s="8">
        <v>3.9</v>
      </c>
      <c r="S24" s="8">
        <v>1</v>
      </c>
      <c r="T24" s="8">
        <v>1349.9</v>
      </c>
      <c r="U24" s="8">
        <v>1349.9</v>
      </c>
      <c r="V24" s="8">
        <v>1349.6</v>
      </c>
      <c r="W24" s="8">
        <v>0.3</v>
      </c>
      <c r="X24" s="8">
        <v>1288.9000000000001</v>
      </c>
      <c r="Y24" s="8">
        <v>264.10000000000002</v>
      </c>
      <c r="Z24" s="8">
        <v>14.9</v>
      </c>
      <c r="AA24" s="8">
        <v>4</v>
      </c>
      <c r="AB24" s="8">
        <v>247.4</v>
      </c>
      <c r="AC24" s="8">
        <v>705.4</v>
      </c>
      <c r="AD24" s="8">
        <v>52.9</v>
      </c>
      <c r="AE24" s="8">
        <v>622.20000000000005</v>
      </c>
      <c r="AF24" s="8">
        <v>8.9</v>
      </c>
      <c r="AG24" s="8">
        <v>580.9</v>
      </c>
      <c r="AH24" s="8">
        <v>32.4</v>
      </c>
      <c r="AI24" s="8">
        <v>3118.2</v>
      </c>
      <c r="AJ24" s="8">
        <v>200.5</v>
      </c>
      <c r="AL24" s="22">
        <f>'KStocks60-Today'!AA53/1000</f>
        <v>1073.8109999999999</v>
      </c>
      <c r="AM24" s="8">
        <f t="shared" si="0"/>
        <v>1080.5</v>
      </c>
      <c r="AN24" s="23">
        <f t="shared" si="1"/>
        <v>6.6890000000000782</v>
      </c>
    </row>
    <row r="25" spans="1:40">
      <c r="A25" s="9">
        <v>37773</v>
      </c>
      <c r="B25" s="8">
        <v>4145.1000000000004</v>
      </c>
      <c r="C25" s="8">
        <v>2824.1</v>
      </c>
      <c r="D25" s="8">
        <v>1202.5</v>
      </c>
      <c r="E25" s="8">
        <v>1182.0999999999999</v>
      </c>
      <c r="F25" s="8">
        <v>854.3</v>
      </c>
      <c r="G25" s="8">
        <v>92.7</v>
      </c>
      <c r="H25" s="8">
        <v>133.69999999999999</v>
      </c>
      <c r="I25" s="8">
        <v>79.3</v>
      </c>
      <c r="J25" s="8">
        <v>18.399999999999999</v>
      </c>
      <c r="K25" s="8">
        <v>3.7</v>
      </c>
      <c r="L25" s="8">
        <v>0.6</v>
      </c>
      <c r="M25" s="8">
        <v>3</v>
      </c>
      <c r="N25" s="8">
        <v>0.1</v>
      </c>
      <c r="O25" s="8">
        <v>20.399999999999999</v>
      </c>
      <c r="P25" s="8">
        <v>9.5</v>
      </c>
      <c r="Q25" s="8">
        <v>6.3</v>
      </c>
      <c r="R25" s="8">
        <v>3.4</v>
      </c>
      <c r="S25" s="8">
        <v>1.2</v>
      </c>
      <c r="T25" s="8">
        <v>1621.6</v>
      </c>
      <c r="U25" s="8">
        <v>1621.6</v>
      </c>
      <c r="V25" s="8">
        <v>1621.3</v>
      </c>
      <c r="W25" s="8">
        <v>0.3</v>
      </c>
      <c r="X25" s="8">
        <v>1321</v>
      </c>
      <c r="Y25" s="8">
        <v>299.3</v>
      </c>
      <c r="Z25" s="8">
        <v>11.2</v>
      </c>
      <c r="AA25" s="8">
        <v>5.0999999999999996</v>
      </c>
      <c r="AB25" s="8">
        <v>219.7</v>
      </c>
      <c r="AC25" s="8">
        <v>726.4</v>
      </c>
      <c r="AD25" s="8">
        <v>59.3</v>
      </c>
      <c r="AE25" s="8">
        <v>711.4</v>
      </c>
      <c r="AF25" s="8">
        <v>10.5</v>
      </c>
      <c r="AG25" s="8">
        <v>666.2</v>
      </c>
      <c r="AH25" s="8">
        <v>34.700000000000003</v>
      </c>
      <c r="AI25" s="8">
        <v>3433.7</v>
      </c>
      <c r="AJ25" s="8">
        <v>208.6</v>
      </c>
      <c r="AL25" s="22">
        <f>'KStocks60-Today'!AA54/1000</f>
        <v>1175</v>
      </c>
      <c r="AM25" s="8">
        <f t="shared" si="0"/>
        <v>1182.0999999999999</v>
      </c>
      <c r="AN25" s="23">
        <f t="shared" si="1"/>
        <v>7.0999999999999091</v>
      </c>
    </row>
    <row r="26" spans="1:40">
      <c r="A26" s="9">
        <v>38139</v>
      </c>
      <c r="B26" s="8">
        <v>4740</v>
      </c>
      <c r="C26" s="8">
        <v>3242.4</v>
      </c>
      <c r="D26" s="8">
        <v>1326.2</v>
      </c>
      <c r="E26" s="8">
        <v>1305</v>
      </c>
      <c r="F26" s="8">
        <v>947.3</v>
      </c>
      <c r="G26" s="8">
        <v>107.7</v>
      </c>
      <c r="H26" s="8">
        <v>147.1</v>
      </c>
      <c r="I26" s="8">
        <v>80.900000000000006</v>
      </c>
      <c r="J26" s="8">
        <v>18</v>
      </c>
      <c r="K26" s="8">
        <v>3.9</v>
      </c>
      <c r="L26" s="8">
        <v>0.7</v>
      </c>
      <c r="M26" s="8">
        <v>3.1</v>
      </c>
      <c r="N26" s="8">
        <v>0.1</v>
      </c>
      <c r="O26" s="8">
        <v>21.2</v>
      </c>
      <c r="P26" s="8">
        <v>10.1</v>
      </c>
      <c r="Q26" s="8">
        <v>6.1</v>
      </c>
      <c r="R26" s="8">
        <v>3.8</v>
      </c>
      <c r="S26" s="8">
        <v>1.2</v>
      </c>
      <c r="T26" s="8">
        <v>1916.2</v>
      </c>
      <c r="U26" s="8">
        <v>1916.2</v>
      </c>
      <c r="V26" s="8">
        <v>1915.8</v>
      </c>
      <c r="W26" s="8">
        <v>0.4</v>
      </c>
      <c r="X26" s="8">
        <v>1497.6</v>
      </c>
      <c r="Y26" s="8">
        <v>330.9</v>
      </c>
      <c r="Z26" s="8">
        <v>13.2</v>
      </c>
      <c r="AA26" s="8">
        <v>6</v>
      </c>
      <c r="AB26" s="8">
        <v>248.9</v>
      </c>
      <c r="AC26" s="8">
        <v>833.3</v>
      </c>
      <c r="AD26" s="8">
        <v>65.3</v>
      </c>
      <c r="AE26" s="8">
        <v>829</v>
      </c>
      <c r="AF26" s="8">
        <v>12.7</v>
      </c>
      <c r="AG26" s="8">
        <v>782.9</v>
      </c>
      <c r="AH26" s="8">
        <v>33.5</v>
      </c>
      <c r="AI26" s="8">
        <v>3911</v>
      </c>
      <c r="AJ26" s="8">
        <v>213.5</v>
      </c>
      <c r="AL26" s="22">
        <f>'KStocks60-Today'!AA55/1000</f>
        <v>1298.1220000000001</v>
      </c>
      <c r="AM26" s="8">
        <f t="shared" si="0"/>
        <v>1305</v>
      </c>
      <c r="AN26" s="23">
        <f t="shared" si="1"/>
        <v>6.8779999999999291</v>
      </c>
    </row>
    <row r="27" spans="1:40">
      <c r="A27" s="9">
        <v>38504</v>
      </c>
      <c r="B27" s="8">
        <v>5149.2</v>
      </c>
      <c r="C27" s="8">
        <v>3459.1</v>
      </c>
      <c r="D27" s="8">
        <v>1444.1</v>
      </c>
      <c r="E27" s="8">
        <v>1421.3</v>
      </c>
      <c r="F27" s="8">
        <v>1035.7</v>
      </c>
      <c r="G27" s="8">
        <v>116.8</v>
      </c>
      <c r="H27" s="8">
        <v>160.19999999999999</v>
      </c>
      <c r="I27" s="8">
        <v>85.7</v>
      </c>
      <c r="J27" s="8">
        <v>18.7</v>
      </c>
      <c r="K27" s="8">
        <v>4.2</v>
      </c>
      <c r="L27" s="8">
        <v>0.8</v>
      </c>
      <c r="M27" s="8">
        <v>3.2</v>
      </c>
      <c r="N27" s="8">
        <v>0.1</v>
      </c>
      <c r="O27" s="8">
        <v>22.8</v>
      </c>
      <c r="P27" s="8">
        <v>11.2</v>
      </c>
      <c r="Q27" s="8">
        <v>6.3</v>
      </c>
      <c r="R27" s="8">
        <v>4</v>
      </c>
      <c r="S27" s="8">
        <v>1.3</v>
      </c>
      <c r="T27" s="8">
        <v>2015</v>
      </c>
      <c r="U27" s="8">
        <v>2015</v>
      </c>
      <c r="V27" s="8">
        <v>2014.6</v>
      </c>
      <c r="W27" s="8">
        <v>0.4</v>
      </c>
      <c r="X27" s="8">
        <v>1690.1</v>
      </c>
      <c r="Y27" s="8">
        <v>357.6</v>
      </c>
      <c r="Z27" s="8">
        <v>12.7</v>
      </c>
      <c r="AA27" s="8">
        <v>6.7</v>
      </c>
      <c r="AB27" s="8">
        <v>294.3</v>
      </c>
      <c r="AC27" s="8">
        <v>954.5</v>
      </c>
      <c r="AD27" s="8">
        <v>64.400000000000006</v>
      </c>
      <c r="AE27" s="8">
        <v>939.8</v>
      </c>
      <c r="AF27" s="8">
        <v>15.2</v>
      </c>
      <c r="AG27" s="8">
        <v>885.5</v>
      </c>
      <c r="AH27" s="8">
        <v>39.1</v>
      </c>
      <c r="AI27" s="8">
        <v>4209.3999999999996</v>
      </c>
      <c r="AJ27" s="8">
        <v>220.4</v>
      </c>
      <c r="AL27" s="22">
        <f>'KStocks60-Today'!AA56/1000</f>
        <v>1414.242</v>
      </c>
      <c r="AM27" s="8">
        <f t="shared" si="0"/>
        <v>1421.3</v>
      </c>
      <c r="AN27" s="23">
        <f t="shared" si="1"/>
        <v>7.0579999999999927</v>
      </c>
    </row>
    <row r="28" spans="1:40">
      <c r="A28" s="9">
        <v>38869</v>
      </c>
      <c r="B28" s="8">
        <v>5757.2</v>
      </c>
      <c r="C28" s="8">
        <v>3798.3</v>
      </c>
      <c r="D28" s="8">
        <v>1559</v>
      </c>
      <c r="E28" s="8">
        <v>1535.1</v>
      </c>
      <c r="F28" s="8">
        <v>1114.9000000000001</v>
      </c>
      <c r="G28" s="8">
        <v>130.4</v>
      </c>
      <c r="H28" s="8">
        <v>173.7</v>
      </c>
      <c r="I28" s="8">
        <v>91.6</v>
      </c>
      <c r="J28" s="8">
        <v>19.899999999999999</v>
      </c>
      <c r="K28" s="8">
        <v>4.5</v>
      </c>
      <c r="L28" s="8">
        <v>1</v>
      </c>
      <c r="M28" s="8">
        <v>3.4</v>
      </c>
      <c r="N28" s="8">
        <v>0.2</v>
      </c>
      <c r="O28" s="8">
        <v>23.9</v>
      </c>
      <c r="P28" s="8">
        <v>11.6</v>
      </c>
      <c r="Q28" s="8">
        <v>6.7</v>
      </c>
      <c r="R28" s="8">
        <v>4.0999999999999996</v>
      </c>
      <c r="S28" s="8">
        <v>1.5</v>
      </c>
      <c r="T28" s="8">
        <v>2239.3000000000002</v>
      </c>
      <c r="U28" s="8">
        <v>2239.3000000000002</v>
      </c>
      <c r="V28" s="8">
        <v>2238.9</v>
      </c>
      <c r="W28" s="8">
        <v>0.4</v>
      </c>
      <c r="X28" s="8">
        <v>1958.9</v>
      </c>
      <c r="Y28" s="8">
        <v>388.4</v>
      </c>
      <c r="Z28" s="8">
        <v>16.100000000000001</v>
      </c>
      <c r="AA28" s="8">
        <v>7.3</v>
      </c>
      <c r="AB28" s="8">
        <v>345.3</v>
      </c>
      <c r="AC28" s="8">
        <v>1133.5</v>
      </c>
      <c r="AD28" s="8">
        <v>68.2</v>
      </c>
      <c r="AE28" s="8">
        <v>1050.8</v>
      </c>
      <c r="AF28" s="8">
        <v>17.600000000000001</v>
      </c>
      <c r="AG28" s="8">
        <v>997</v>
      </c>
      <c r="AH28" s="8">
        <v>36.200000000000003</v>
      </c>
      <c r="AI28" s="8">
        <v>4706.3999999999996</v>
      </c>
      <c r="AJ28" s="8">
        <v>230</v>
      </c>
      <c r="AL28" s="22">
        <f>'KStocks60-Today'!AA57/1000</f>
        <v>1527.874</v>
      </c>
      <c r="AM28" s="8">
        <f t="shared" si="0"/>
        <v>1535.1</v>
      </c>
      <c r="AN28" s="23">
        <f t="shared" si="1"/>
        <v>7.2259999999998854</v>
      </c>
    </row>
    <row r="29" spans="1:40">
      <c r="A29" s="9">
        <v>39234</v>
      </c>
      <c r="B29" s="8">
        <v>6546.2</v>
      </c>
      <c r="C29" s="8">
        <v>4204</v>
      </c>
      <c r="D29" s="8">
        <v>1682.5</v>
      </c>
      <c r="E29" s="8">
        <v>1657.5</v>
      </c>
      <c r="F29" s="8">
        <v>1199.5</v>
      </c>
      <c r="G29" s="8">
        <v>144.6</v>
      </c>
      <c r="H29" s="8">
        <v>191.8</v>
      </c>
      <c r="I29" s="8">
        <v>95.7</v>
      </c>
      <c r="J29" s="8">
        <v>21.1</v>
      </c>
      <c r="K29" s="8">
        <v>4.8</v>
      </c>
      <c r="L29" s="8">
        <v>1.2</v>
      </c>
      <c r="M29" s="8">
        <v>3.5</v>
      </c>
      <c r="N29" s="8">
        <v>0.2</v>
      </c>
      <c r="O29" s="8">
        <v>25</v>
      </c>
      <c r="P29" s="8">
        <v>12.2</v>
      </c>
      <c r="Q29" s="8">
        <v>7.1</v>
      </c>
      <c r="R29" s="8">
        <v>4</v>
      </c>
      <c r="S29" s="8">
        <v>1.8</v>
      </c>
      <c r="T29" s="8">
        <v>2521.4</v>
      </c>
      <c r="U29" s="8">
        <v>2521.4</v>
      </c>
      <c r="V29" s="8">
        <v>2521.1</v>
      </c>
      <c r="W29" s="8">
        <v>0.3</v>
      </c>
      <c r="X29" s="8">
        <v>2342.1999999999998</v>
      </c>
      <c r="Y29" s="8">
        <v>424.1</v>
      </c>
      <c r="Z29" s="8">
        <v>15.7</v>
      </c>
      <c r="AA29" s="8">
        <v>8.4</v>
      </c>
      <c r="AB29" s="8">
        <v>415.6</v>
      </c>
      <c r="AC29" s="8">
        <v>1395.3</v>
      </c>
      <c r="AD29" s="8">
        <v>83.1</v>
      </c>
      <c r="AE29" s="8">
        <v>1196</v>
      </c>
      <c r="AF29" s="8">
        <v>22.1</v>
      </c>
      <c r="AG29" s="8">
        <v>1125.8</v>
      </c>
      <c r="AH29" s="8">
        <v>48.1</v>
      </c>
      <c r="AI29" s="8">
        <v>5350.2</v>
      </c>
      <c r="AJ29" s="8">
        <v>241.8</v>
      </c>
      <c r="AL29" s="22">
        <f>'KStocks60-Today'!AA58/1000</f>
        <v>1650.2070000000001</v>
      </c>
      <c r="AM29" s="8">
        <f t="shared" si="0"/>
        <v>1657.5</v>
      </c>
      <c r="AN29" s="23">
        <f t="shared" si="1"/>
        <v>7.2929999999998927</v>
      </c>
    </row>
    <row r="30" spans="1:40">
      <c r="A30" s="9">
        <v>39600</v>
      </c>
      <c r="B30" s="8">
        <v>6696.8</v>
      </c>
      <c r="C30" s="8">
        <v>4432.8</v>
      </c>
      <c r="D30" s="8">
        <v>1796.7</v>
      </c>
      <c r="E30" s="8">
        <v>1769.7</v>
      </c>
      <c r="F30" s="8">
        <v>1288.7</v>
      </c>
      <c r="G30" s="8">
        <v>142.80000000000001</v>
      </c>
      <c r="H30" s="8">
        <v>208.5</v>
      </c>
      <c r="I30" s="8">
        <v>102.4</v>
      </c>
      <c r="J30" s="8">
        <v>22</v>
      </c>
      <c r="K30" s="8">
        <v>5.3</v>
      </c>
      <c r="L30" s="8">
        <v>1.4</v>
      </c>
      <c r="M30" s="8">
        <v>3.7</v>
      </c>
      <c r="N30" s="8">
        <v>0.2</v>
      </c>
      <c r="O30" s="8">
        <v>27</v>
      </c>
      <c r="P30" s="8">
        <v>13.4</v>
      </c>
      <c r="Q30" s="8">
        <v>7.6</v>
      </c>
      <c r="R30" s="8">
        <v>3.9</v>
      </c>
      <c r="S30" s="8">
        <v>2.1</v>
      </c>
      <c r="T30" s="8">
        <v>2636.1</v>
      </c>
      <c r="U30" s="8">
        <v>2636.1</v>
      </c>
      <c r="V30" s="8">
        <v>2635.8</v>
      </c>
      <c r="W30" s="8">
        <v>0.3</v>
      </c>
      <c r="X30" s="8">
        <v>2264</v>
      </c>
      <c r="Y30" s="8">
        <v>491.8</v>
      </c>
      <c r="Z30" s="8">
        <v>15.1</v>
      </c>
      <c r="AA30" s="8">
        <v>0.5</v>
      </c>
      <c r="AB30" s="8">
        <v>334.1</v>
      </c>
      <c r="AC30" s="8">
        <v>1338.2</v>
      </c>
      <c r="AD30" s="8">
        <v>84.2</v>
      </c>
      <c r="AE30" s="8">
        <v>1299.7</v>
      </c>
      <c r="AF30" s="8">
        <v>25.5</v>
      </c>
      <c r="AG30" s="8">
        <v>1232.5999999999999</v>
      </c>
      <c r="AH30" s="8">
        <v>41.6</v>
      </c>
      <c r="AI30" s="8">
        <v>5397.1</v>
      </c>
      <c r="AJ30" s="8">
        <v>251.6</v>
      </c>
      <c r="AL30" s="22">
        <f>'KStocks60-Today'!AA59/1000</f>
        <v>1762.1759999999999</v>
      </c>
      <c r="AM30" s="8">
        <f t="shared" si="0"/>
        <v>1769.7</v>
      </c>
      <c r="AN30" s="23">
        <f t="shared" si="1"/>
        <v>7.5240000000001146</v>
      </c>
    </row>
    <row r="31" spans="1:40">
      <c r="A31" s="9">
        <v>39965</v>
      </c>
      <c r="B31" s="8">
        <v>6593.7</v>
      </c>
      <c r="C31" s="8">
        <v>4368.8999999999996</v>
      </c>
      <c r="D31" s="8">
        <v>1878.4</v>
      </c>
      <c r="E31" s="8">
        <v>1850.8</v>
      </c>
      <c r="F31" s="8">
        <v>1358.2</v>
      </c>
      <c r="G31" s="8">
        <v>140.4</v>
      </c>
      <c r="H31" s="8">
        <v>215.9</v>
      </c>
      <c r="I31" s="8">
        <v>108.9</v>
      </c>
      <c r="J31" s="8">
        <v>21.7</v>
      </c>
      <c r="K31" s="8">
        <v>5.6</v>
      </c>
      <c r="L31" s="8">
        <v>1.6</v>
      </c>
      <c r="M31" s="8">
        <v>3.8</v>
      </c>
      <c r="N31" s="8">
        <v>0.2</v>
      </c>
      <c r="O31" s="8">
        <v>27.6</v>
      </c>
      <c r="P31" s="8">
        <v>13.5</v>
      </c>
      <c r="Q31" s="8">
        <v>7.8</v>
      </c>
      <c r="R31" s="8">
        <v>4.2</v>
      </c>
      <c r="S31" s="8">
        <v>2.2000000000000002</v>
      </c>
      <c r="T31" s="8">
        <v>2490.5</v>
      </c>
      <c r="U31" s="8">
        <v>2490.5</v>
      </c>
      <c r="V31" s="8">
        <v>2490.1999999999998</v>
      </c>
      <c r="W31" s="8">
        <v>0.3</v>
      </c>
      <c r="X31" s="8">
        <v>2224.8000000000002</v>
      </c>
      <c r="Y31" s="8">
        <v>575.20000000000005</v>
      </c>
      <c r="Z31" s="8">
        <v>8.6999999999999993</v>
      </c>
      <c r="AA31" s="8">
        <v>0.5</v>
      </c>
      <c r="AB31" s="8">
        <v>262.3</v>
      </c>
      <c r="AC31" s="8">
        <v>1296.5</v>
      </c>
      <c r="AD31" s="8">
        <v>81.599999999999994</v>
      </c>
      <c r="AE31" s="8">
        <v>1370.3</v>
      </c>
      <c r="AF31" s="8">
        <v>27.2</v>
      </c>
      <c r="AG31" s="8">
        <v>1300</v>
      </c>
      <c r="AH31" s="8">
        <v>43</v>
      </c>
      <c r="AI31" s="8">
        <v>5223.5</v>
      </c>
      <c r="AJ31" s="8">
        <v>256.7</v>
      </c>
      <c r="AL31" s="22">
        <f>'KStocks60-Today'!AA60/1000</f>
        <v>1843.134</v>
      </c>
      <c r="AM31" s="8">
        <f t="shared" si="0"/>
        <v>1850.8</v>
      </c>
      <c r="AN31" s="23">
        <f t="shared" si="1"/>
        <v>7.66599999999994</v>
      </c>
    </row>
    <row r="32" spans="1:40">
      <c r="A32" s="9">
        <v>40330</v>
      </c>
      <c r="B32" s="8">
        <v>7478.9</v>
      </c>
      <c r="C32" s="8">
        <v>5054.6000000000004</v>
      </c>
      <c r="D32" s="8">
        <v>1969.4</v>
      </c>
      <c r="E32" s="8">
        <v>1940.8</v>
      </c>
      <c r="F32" s="8">
        <v>1425.3</v>
      </c>
      <c r="G32" s="8">
        <v>155.69999999999999</v>
      </c>
      <c r="H32" s="8">
        <v>221.1</v>
      </c>
      <c r="I32" s="8">
        <v>111</v>
      </c>
      <c r="J32" s="8">
        <v>22</v>
      </c>
      <c r="K32" s="8">
        <v>5.8</v>
      </c>
      <c r="L32" s="8">
        <v>1.8</v>
      </c>
      <c r="M32" s="8">
        <v>3.9</v>
      </c>
      <c r="N32" s="8">
        <v>0.2</v>
      </c>
      <c r="O32" s="8">
        <v>28.6</v>
      </c>
      <c r="P32" s="8">
        <v>13.1</v>
      </c>
      <c r="Q32" s="8">
        <v>9</v>
      </c>
      <c r="R32" s="8">
        <v>4.3</v>
      </c>
      <c r="S32" s="8">
        <v>2.2999999999999998</v>
      </c>
      <c r="T32" s="8">
        <v>3085.2</v>
      </c>
      <c r="U32" s="8">
        <v>3085.2</v>
      </c>
      <c r="V32" s="8">
        <v>3085</v>
      </c>
      <c r="W32" s="8">
        <v>0.2</v>
      </c>
      <c r="X32" s="8">
        <v>2424.3000000000002</v>
      </c>
      <c r="Y32" s="8">
        <v>614.1</v>
      </c>
      <c r="Z32" s="8">
        <v>6.4</v>
      </c>
      <c r="AA32" s="8">
        <v>0.6</v>
      </c>
      <c r="AB32" s="8">
        <v>272.2</v>
      </c>
      <c r="AC32" s="8">
        <v>1446.4</v>
      </c>
      <c r="AD32" s="8">
        <v>84.5</v>
      </c>
      <c r="AE32" s="8">
        <v>1485.1</v>
      </c>
      <c r="AF32" s="8">
        <v>26.7</v>
      </c>
      <c r="AG32" s="8">
        <v>1408.9</v>
      </c>
      <c r="AH32" s="8">
        <v>49.5</v>
      </c>
      <c r="AI32" s="8">
        <v>5993.8</v>
      </c>
      <c r="AJ32" s="8">
        <v>262.5</v>
      </c>
      <c r="AL32" s="22">
        <f>'KStocks60-Today'!AA61/1000</f>
        <v>1932.9939999999999</v>
      </c>
      <c r="AM32" s="8">
        <f t="shared" si="0"/>
        <v>1940.8</v>
      </c>
      <c r="AN32" s="23">
        <f t="shared" si="1"/>
        <v>7.80600000000004</v>
      </c>
    </row>
    <row r="33" spans="1:40">
      <c r="A33" s="9">
        <v>40695</v>
      </c>
      <c r="B33" s="8">
        <v>7591.1</v>
      </c>
      <c r="C33" s="8">
        <v>4988.8</v>
      </c>
      <c r="D33" s="8">
        <v>2058.1</v>
      </c>
      <c r="E33" s="8">
        <v>2026.4</v>
      </c>
      <c r="F33" s="8">
        <v>1500.6</v>
      </c>
      <c r="G33" s="8">
        <v>156.5</v>
      </c>
      <c r="H33" s="8">
        <v>232</v>
      </c>
      <c r="I33" s="8">
        <v>109.5</v>
      </c>
      <c r="J33" s="8">
        <v>21.9</v>
      </c>
      <c r="K33" s="8">
        <v>6</v>
      </c>
      <c r="L33" s="8">
        <v>1.9</v>
      </c>
      <c r="M33" s="8">
        <v>3.9</v>
      </c>
      <c r="N33" s="8">
        <v>0.2</v>
      </c>
      <c r="O33" s="8">
        <v>31.6</v>
      </c>
      <c r="P33" s="8">
        <v>13.8</v>
      </c>
      <c r="Q33" s="8">
        <v>11.4</v>
      </c>
      <c r="R33" s="8">
        <v>4.0999999999999996</v>
      </c>
      <c r="S33" s="8">
        <v>2.2999999999999998</v>
      </c>
      <c r="T33" s="8">
        <v>2930.7</v>
      </c>
      <c r="U33" s="8">
        <v>2930.7</v>
      </c>
      <c r="V33" s="8">
        <v>2930.5</v>
      </c>
      <c r="W33" s="8">
        <v>0.2</v>
      </c>
      <c r="X33" s="8">
        <v>2602.3000000000002</v>
      </c>
      <c r="Y33" s="8">
        <v>669.1</v>
      </c>
      <c r="Z33" s="8">
        <v>5</v>
      </c>
      <c r="AA33" s="8">
        <v>0.7</v>
      </c>
      <c r="AB33" s="8">
        <v>261.89999999999998</v>
      </c>
      <c r="AC33" s="8">
        <v>1571.5</v>
      </c>
      <c r="AD33" s="8">
        <v>94.1</v>
      </c>
      <c r="AE33" s="8">
        <v>1590.2</v>
      </c>
      <c r="AF33" s="8">
        <v>24.8</v>
      </c>
      <c r="AG33" s="8">
        <v>1504.5</v>
      </c>
      <c r="AH33" s="8">
        <v>60.9</v>
      </c>
      <c r="AI33" s="8">
        <v>6000.9</v>
      </c>
      <c r="AJ33" s="8">
        <v>269.39999999999998</v>
      </c>
      <c r="AL33" s="22">
        <f>'KStocks60-Today'!AA62/1000</f>
        <v>2018.4459999999999</v>
      </c>
      <c r="AM33" s="8">
        <f t="shared" si="0"/>
        <v>2026.4</v>
      </c>
      <c r="AN33" s="23">
        <f t="shared" si="1"/>
        <v>7.9540000000001783</v>
      </c>
    </row>
  </sheetData>
  <sheetProtection sheet="1" objects="1" scenarios="1"/>
  <pageMargins left="0.75" right="0.75" top="1" bottom="1" header="0.5" footer="0.5"/>
  <legacyDrawing r:id="rId1"/>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X31"/>
  <sheetViews>
    <sheetView workbookViewId="0">
      <pane xSplit="1" ySplit="10" topLeftCell="F11" activePane="bottomRight" state="frozen"/>
      <selection pane="topRight" activeCell="B1" sqref="B1"/>
      <selection pane="bottomLeft" activeCell="A11" sqref="A11"/>
      <selection pane="bottomRight" activeCell="K44" sqref="K44:O44"/>
    </sheetView>
  </sheetViews>
  <sheetFormatPr baseColWidth="10" defaultColWidth="14.6640625" defaultRowHeight="10" x14ac:dyDescent="0"/>
  <cols>
    <col min="1" max="16384" width="14.6640625" style="1"/>
  </cols>
  <sheetData>
    <row r="1" spans="1:24" s="2" customFormat="1" ht="99.75" customHeight="1">
      <c r="B1" s="3" t="s">
        <v>772</v>
      </c>
      <c r="C1" s="3" t="s">
        <v>771</v>
      </c>
      <c r="D1" s="3" t="s">
        <v>770</v>
      </c>
      <c r="E1" s="3" t="s">
        <v>769</v>
      </c>
      <c r="F1" s="3" t="s">
        <v>768</v>
      </c>
      <c r="G1" s="3" t="s">
        <v>767</v>
      </c>
      <c r="H1" s="3" t="s">
        <v>766</v>
      </c>
      <c r="I1" s="3" t="s">
        <v>765</v>
      </c>
      <c r="J1" s="3" t="s">
        <v>764</v>
      </c>
      <c r="K1" s="3" t="s">
        <v>763</v>
      </c>
      <c r="L1" s="3" t="s">
        <v>762</v>
      </c>
      <c r="M1" s="3" t="s">
        <v>761</v>
      </c>
      <c r="N1" s="3" t="s">
        <v>760</v>
      </c>
      <c r="O1" s="3" t="s">
        <v>753</v>
      </c>
      <c r="P1" s="3" t="s">
        <v>759</v>
      </c>
      <c r="Q1" s="3" t="s">
        <v>758</v>
      </c>
      <c r="R1" s="3" t="s">
        <v>757</v>
      </c>
      <c r="S1" s="3" t="s">
        <v>756</v>
      </c>
      <c r="T1" s="3" t="s">
        <v>755</v>
      </c>
      <c r="U1" s="3" t="s">
        <v>754</v>
      </c>
      <c r="V1" s="3" t="s">
        <v>753</v>
      </c>
      <c r="W1" s="3" t="s">
        <v>752</v>
      </c>
      <c r="X1" s="3" t="s">
        <v>751</v>
      </c>
    </row>
    <row r="2" spans="1:24">
      <c r="A2" s="4" t="s">
        <v>189</v>
      </c>
      <c r="B2" s="7" t="s">
        <v>198</v>
      </c>
      <c r="C2" s="7" t="s">
        <v>198</v>
      </c>
      <c r="D2" s="7" t="s">
        <v>198</v>
      </c>
      <c r="E2" s="7" t="s">
        <v>198</v>
      </c>
      <c r="F2" s="7" t="s">
        <v>198</v>
      </c>
      <c r="G2" s="7" t="s">
        <v>198</v>
      </c>
      <c r="H2" s="7" t="s">
        <v>198</v>
      </c>
      <c r="I2" s="7" t="s">
        <v>198</v>
      </c>
      <c r="J2" s="7" t="s">
        <v>198</v>
      </c>
      <c r="K2" s="7" t="s">
        <v>198</v>
      </c>
      <c r="L2" s="7" t="s">
        <v>198</v>
      </c>
      <c r="M2" s="7" t="s">
        <v>198</v>
      </c>
      <c r="N2" s="7" t="s">
        <v>198</v>
      </c>
      <c r="O2" s="7" t="s">
        <v>198</v>
      </c>
      <c r="P2" s="7" t="s">
        <v>198</v>
      </c>
      <c r="Q2" s="7" t="s">
        <v>198</v>
      </c>
      <c r="R2" s="7" t="s">
        <v>198</v>
      </c>
      <c r="S2" s="7" t="s">
        <v>198</v>
      </c>
      <c r="T2" s="7" t="s">
        <v>198</v>
      </c>
      <c r="U2" s="7" t="s">
        <v>198</v>
      </c>
      <c r="V2" s="7" t="s">
        <v>198</v>
      </c>
      <c r="W2" s="7" t="s">
        <v>198</v>
      </c>
      <c r="X2" s="7" t="s">
        <v>198</v>
      </c>
    </row>
    <row r="3" spans="1:24">
      <c r="A3" s="4" t="s">
        <v>190</v>
      </c>
      <c r="B3" s="7" t="s">
        <v>199</v>
      </c>
      <c r="C3" s="7" t="s">
        <v>199</v>
      </c>
      <c r="D3" s="7" t="s">
        <v>199</v>
      </c>
      <c r="E3" s="7" t="s">
        <v>199</v>
      </c>
      <c r="F3" s="7" t="s">
        <v>199</v>
      </c>
      <c r="G3" s="7" t="s">
        <v>199</v>
      </c>
      <c r="H3" s="7" t="s">
        <v>199</v>
      </c>
      <c r="I3" s="7" t="s">
        <v>199</v>
      </c>
      <c r="J3" s="7" t="s">
        <v>199</v>
      </c>
      <c r="K3" s="7" t="s">
        <v>199</v>
      </c>
      <c r="L3" s="7" t="s">
        <v>199</v>
      </c>
      <c r="M3" s="7" t="s">
        <v>199</v>
      </c>
      <c r="N3" s="7" t="s">
        <v>199</v>
      </c>
      <c r="O3" s="7" t="s">
        <v>199</v>
      </c>
      <c r="P3" s="7" t="s">
        <v>199</v>
      </c>
      <c r="Q3" s="7" t="s">
        <v>199</v>
      </c>
      <c r="R3" s="7" t="s">
        <v>199</v>
      </c>
      <c r="S3" s="7" t="s">
        <v>199</v>
      </c>
      <c r="T3" s="7" t="s">
        <v>199</v>
      </c>
      <c r="U3" s="7" t="s">
        <v>199</v>
      </c>
      <c r="V3" s="7" t="s">
        <v>199</v>
      </c>
      <c r="W3" s="7" t="s">
        <v>199</v>
      </c>
      <c r="X3" s="7" t="s">
        <v>199</v>
      </c>
    </row>
    <row r="4" spans="1:24">
      <c r="A4" s="4" t="s">
        <v>191</v>
      </c>
      <c r="B4" s="7" t="s">
        <v>200</v>
      </c>
      <c r="C4" s="7" t="s">
        <v>200</v>
      </c>
      <c r="D4" s="7" t="s">
        <v>200</v>
      </c>
      <c r="E4" s="7" t="s">
        <v>200</v>
      </c>
      <c r="F4" s="7" t="s">
        <v>200</v>
      </c>
      <c r="G4" s="7" t="s">
        <v>200</v>
      </c>
      <c r="H4" s="7" t="s">
        <v>200</v>
      </c>
      <c r="I4" s="7" t="s">
        <v>200</v>
      </c>
      <c r="J4" s="7" t="s">
        <v>200</v>
      </c>
      <c r="K4" s="7" t="s">
        <v>200</v>
      </c>
      <c r="L4" s="7" t="s">
        <v>200</v>
      </c>
      <c r="M4" s="7" t="s">
        <v>200</v>
      </c>
      <c r="N4" s="7" t="s">
        <v>200</v>
      </c>
      <c r="O4" s="7" t="s">
        <v>200</v>
      </c>
      <c r="P4" s="7" t="s">
        <v>200</v>
      </c>
      <c r="Q4" s="7" t="s">
        <v>200</v>
      </c>
      <c r="R4" s="7" t="s">
        <v>200</v>
      </c>
      <c r="S4" s="7" t="s">
        <v>200</v>
      </c>
      <c r="T4" s="7" t="s">
        <v>200</v>
      </c>
      <c r="U4" s="7" t="s">
        <v>200</v>
      </c>
      <c r="V4" s="7" t="s">
        <v>200</v>
      </c>
      <c r="W4" s="7" t="s">
        <v>200</v>
      </c>
      <c r="X4" s="7" t="s">
        <v>200</v>
      </c>
    </row>
    <row r="5" spans="1:24">
      <c r="A5" s="4" t="s">
        <v>192</v>
      </c>
      <c r="B5" s="7" t="s">
        <v>201</v>
      </c>
      <c r="C5" s="7" t="s">
        <v>201</v>
      </c>
      <c r="D5" s="7" t="s">
        <v>201</v>
      </c>
      <c r="E5" s="7" t="s">
        <v>201</v>
      </c>
      <c r="F5" s="7" t="s">
        <v>201</v>
      </c>
      <c r="G5" s="7" t="s">
        <v>201</v>
      </c>
      <c r="H5" s="7" t="s">
        <v>201</v>
      </c>
      <c r="I5" s="7" t="s">
        <v>201</v>
      </c>
      <c r="J5" s="7" t="s">
        <v>201</v>
      </c>
      <c r="K5" s="7" t="s">
        <v>201</v>
      </c>
      <c r="L5" s="7" t="s">
        <v>201</v>
      </c>
      <c r="M5" s="7" t="s">
        <v>201</v>
      </c>
      <c r="N5" s="7" t="s">
        <v>201</v>
      </c>
      <c r="O5" s="7" t="s">
        <v>201</v>
      </c>
      <c r="P5" s="7" t="s">
        <v>201</v>
      </c>
      <c r="Q5" s="7" t="s">
        <v>201</v>
      </c>
      <c r="R5" s="7" t="s">
        <v>201</v>
      </c>
      <c r="S5" s="7" t="s">
        <v>201</v>
      </c>
      <c r="T5" s="7" t="s">
        <v>201</v>
      </c>
      <c r="U5" s="7" t="s">
        <v>201</v>
      </c>
      <c r="V5" s="7" t="s">
        <v>201</v>
      </c>
      <c r="W5" s="7" t="s">
        <v>201</v>
      </c>
      <c r="X5" s="7" t="s">
        <v>201</v>
      </c>
    </row>
    <row r="6" spans="1:24">
      <c r="A6" s="4" t="s">
        <v>193</v>
      </c>
      <c r="B6" s="1">
        <v>6</v>
      </c>
      <c r="C6" s="1">
        <v>6</v>
      </c>
      <c r="D6" s="1">
        <v>6</v>
      </c>
      <c r="E6" s="1">
        <v>6</v>
      </c>
      <c r="F6" s="1">
        <v>6</v>
      </c>
      <c r="G6" s="1">
        <v>6</v>
      </c>
      <c r="H6" s="1">
        <v>6</v>
      </c>
      <c r="I6" s="1">
        <v>6</v>
      </c>
      <c r="J6" s="1">
        <v>6</v>
      </c>
      <c r="K6" s="1">
        <v>6</v>
      </c>
      <c r="L6" s="1">
        <v>6</v>
      </c>
      <c r="M6" s="1">
        <v>6</v>
      </c>
      <c r="N6" s="1">
        <v>6</v>
      </c>
      <c r="O6" s="1">
        <v>6</v>
      </c>
      <c r="P6" s="1">
        <v>6</v>
      </c>
      <c r="Q6" s="1">
        <v>6</v>
      </c>
      <c r="R6" s="1">
        <v>6</v>
      </c>
      <c r="S6" s="1">
        <v>6</v>
      </c>
      <c r="T6" s="1">
        <v>6</v>
      </c>
      <c r="U6" s="1">
        <v>6</v>
      </c>
      <c r="V6" s="1">
        <v>6</v>
      </c>
      <c r="W6" s="1">
        <v>6</v>
      </c>
      <c r="X6" s="1">
        <v>6</v>
      </c>
    </row>
    <row r="7" spans="1:24" s="6" customFormat="1">
      <c r="A7" s="5" t="s">
        <v>194</v>
      </c>
      <c r="B7" s="6">
        <v>33390</v>
      </c>
      <c r="C7" s="6">
        <v>33390</v>
      </c>
      <c r="D7" s="6">
        <v>33390</v>
      </c>
      <c r="E7" s="6">
        <v>33390</v>
      </c>
      <c r="F7" s="6">
        <v>33390</v>
      </c>
      <c r="G7" s="6">
        <v>33390</v>
      </c>
      <c r="H7" s="6">
        <v>33390</v>
      </c>
      <c r="I7" s="6">
        <v>33390</v>
      </c>
      <c r="J7" s="6">
        <v>33390</v>
      </c>
      <c r="K7" s="6">
        <v>33390</v>
      </c>
      <c r="L7" s="6">
        <v>33390</v>
      </c>
      <c r="M7" s="6">
        <v>33390</v>
      </c>
      <c r="N7" s="6">
        <v>33390</v>
      </c>
      <c r="O7" s="6">
        <v>33390</v>
      </c>
      <c r="P7" s="6">
        <v>33390</v>
      </c>
      <c r="Q7" s="6">
        <v>33390</v>
      </c>
      <c r="R7" s="6">
        <v>33390</v>
      </c>
      <c r="S7" s="6">
        <v>33390</v>
      </c>
      <c r="T7" s="6">
        <v>33390</v>
      </c>
      <c r="U7" s="6">
        <v>33390</v>
      </c>
      <c r="V7" s="6">
        <v>33390</v>
      </c>
      <c r="W7" s="6">
        <v>33390</v>
      </c>
      <c r="X7" s="6">
        <v>33390</v>
      </c>
    </row>
    <row r="8" spans="1:24" s="6" customFormat="1">
      <c r="A8" s="5" t="s">
        <v>195</v>
      </c>
      <c r="B8" s="6">
        <v>40695</v>
      </c>
      <c r="C8" s="6">
        <v>40695</v>
      </c>
      <c r="D8" s="6">
        <v>40695</v>
      </c>
      <c r="E8" s="6">
        <v>40695</v>
      </c>
      <c r="F8" s="6">
        <v>40695</v>
      </c>
      <c r="G8" s="6">
        <v>40695</v>
      </c>
      <c r="H8" s="6">
        <v>40695</v>
      </c>
      <c r="I8" s="6">
        <v>40695</v>
      </c>
      <c r="J8" s="6">
        <v>40695</v>
      </c>
      <c r="K8" s="6">
        <v>40695</v>
      </c>
      <c r="L8" s="6">
        <v>40695</v>
      </c>
      <c r="M8" s="6">
        <v>40695</v>
      </c>
      <c r="N8" s="6">
        <v>40695</v>
      </c>
      <c r="O8" s="6">
        <v>40695</v>
      </c>
      <c r="P8" s="6">
        <v>40695</v>
      </c>
      <c r="Q8" s="6">
        <v>40695</v>
      </c>
      <c r="R8" s="6">
        <v>40695</v>
      </c>
      <c r="S8" s="6">
        <v>40695</v>
      </c>
      <c r="T8" s="6">
        <v>40695</v>
      </c>
      <c r="U8" s="6">
        <v>40695</v>
      </c>
      <c r="V8" s="6">
        <v>40695</v>
      </c>
      <c r="W8" s="6">
        <v>40695</v>
      </c>
      <c r="X8" s="6">
        <v>40695</v>
      </c>
    </row>
    <row r="9" spans="1:24">
      <c r="A9" s="4" t="s">
        <v>196</v>
      </c>
      <c r="B9" s="1">
        <v>21</v>
      </c>
      <c r="C9" s="1">
        <v>21</v>
      </c>
      <c r="D9" s="1">
        <v>21</v>
      </c>
      <c r="E9" s="1">
        <v>21</v>
      </c>
      <c r="F9" s="1">
        <v>21</v>
      </c>
      <c r="G9" s="1">
        <v>21</v>
      </c>
      <c r="H9" s="1">
        <v>21</v>
      </c>
      <c r="I9" s="1">
        <v>21</v>
      </c>
      <c r="J9" s="1">
        <v>21</v>
      </c>
      <c r="K9" s="1">
        <v>21</v>
      </c>
      <c r="L9" s="1">
        <v>21</v>
      </c>
      <c r="M9" s="1">
        <v>21</v>
      </c>
      <c r="N9" s="1">
        <v>21</v>
      </c>
      <c r="O9" s="1">
        <v>21</v>
      </c>
      <c r="P9" s="1">
        <v>21</v>
      </c>
      <c r="Q9" s="1">
        <v>21</v>
      </c>
      <c r="R9" s="1">
        <v>21</v>
      </c>
      <c r="S9" s="1">
        <v>21</v>
      </c>
      <c r="T9" s="1">
        <v>21</v>
      </c>
      <c r="U9" s="1">
        <v>21</v>
      </c>
      <c r="V9" s="1">
        <v>21</v>
      </c>
      <c r="W9" s="1">
        <v>21</v>
      </c>
      <c r="X9" s="1">
        <v>21</v>
      </c>
    </row>
    <row r="10" spans="1:24">
      <c r="A10" s="4" t="s">
        <v>197</v>
      </c>
      <c r="B10" s="7" t="s">
        <v>750</v>
      </c>
      <c r="C10" s="7" t="s">
        <v>749</v>
      </c>
      <c r="D10" s="7" t="s">
        <v>748</v>
      </c>
      <c r="E10" s="7" t="s">
        <v>747</v>
      </c>
      <c r="F10" s="7" t="s">
        <v>746</v>
      </c>
      <c r="G10" s="7" t="s">
        <v>745</v>
      </c>
      <c r="H10" s="7" t="s">
        <v>744</v>
      </c>
      <c r="I10" s="7" t="s">
        <v>743</v>
      </c>
      <c r="J10" s="7" t="s">
        <v>742</v>
      </c>
      <c r="K10" s="7" t="s">
        <v>741</v>
      </c>
      <c r="L10" s="7" t="s">
        <v>740</v>
      </c>
      <c r="M10" s="7" t="s">
        <v>739</v>
      </c>
      <c r="N10" s="7" t="s">
        <v>738</v>
      </c>
      <c r="O10" s="7" t="s">
        <v>737</v>
      </c>
      <c r="P10" s="7" t="s">
        <v>736</v>
      </c>
      <c r="Q10" s="7" t="s">
        <v>735</v>
      </c>
      <c r="R10" s="7" t="s">
        <v>734</v>
      </c>
      <c r="S10" s="7" t="s">
        <v>733</v>
      </c>
      <c r="T10" s="7" t="s">
        <v>732</v>
      </c>
      <c r="U10" s="7" t="s">
        <v>731</v>
      </c>
      <c r="V10" s="7" t="s">
        <v>730</v>
      </c>
      <c r="W10" s="7" t="s">
        <v>729</v>
      </c>
      <c r="X10" s="7" t="s">
        <v>728</v>
      </c>
    </row>
    <row r="11" spans="1:24">
      <c r="A11" s="9">
        <v>33390</v>
      </c>
      <c r="B11" s="8">
        <v>279.89999999999998</v>
      </c>
      <c r="C11" s="8">
        <v>-20.9</v>
      </c>
      <c r="D11" s="8">
        <v>-14.4</v>
      </c>
      <c r="E11" s="8">
        <v>0.1</v>
      </c>
      <c r="F11" s="8">
        <v>-18.5</v>
      </c>
      <c r="G11" s="8">
        <v>-12.8</v>
      </c>
      <c r="H11" s="8">
        <v>-40.9</v>
      </c>
      <c r="I11" s="8">
        <v>0</v>
      </c>
      <c r="J11" s="8">
        <v>4.4000000000000004</v>
      </c>
      <c r="K11" s="8">
        <v>-36.4</v>
      </c>
      <c r="L11" s="8">
        <v>243.5</v>
      </c>
      <c r="M11" s="8">
        <v>237.9</v>
      </c>
      <c r="N11" s="8">
        <v>23.8</v>
      </c>
      <c r="O11" s="8">
        <v>-18.2</v>
      </c>
      <c r="P11" s="8">
        <v>1398.3</v>
      </c>
      <c r="Q11" s="8">
        <v>1351.1</v>
      </c>
      <c r="R11" s="8">
        <v>47.2</v>
      </c>
      <c r="S11" s="8">
        <v>55.9</v>
      </c>
      <c r="T11" s="8">
        <v>9.5</v>
      </c>
      <c r="U11" s="8">
        <v>0</v>
      </c>
      <c r="V11" s="8">
        <v>-18.2</v>
      </c>
      <c r="W11" s="8">
        <v>24.9</v>
      </c>
      <c r="X11" s="8">
        <v>22.7</v>
      </c>
    </row>
    <row r="12" spans="1:24">
      <c r="A12" s="9">
        <v>33756</v>
      </c>
      <c r="B12" s="8">
        <v>289.5</v>
      </c>
      <c r="C12" s="8">
        <v>-9.6999999999999993</v>
      </c>
      <c r="D12" s="8">
        <v>-5.3</v>
      </c>
      <c r="E12" s="8">
        <v>-0.1</v>
      </c>
      <c r="F12" s="8">
        <v>16</v>
      </c>
      <c r="G12" s="8">
        <v>-7.7</v>
      </c>
      <c r="H12" s="8">
        <v>8.6</v>
      </c>
      <c r="I12" s="8">
        <v>0.1</v>
      </c>
      <c r="J12" s="8">
        <v>4.2</v>
      </c>
      <c r="K12" s="8">
        <v>13</v>
      </c>
      <c r="L12" s="8">
        <v>302.5</v>
      </c>
      <c r="M12" s="8">
        <v>249.8</v>
      </c>
      <c r="N12" s="8">
        <v>24.2</v>
      </c>
      <c r="O12" s="8">
        <v>28.4</v>
      </c>
      <c r="P12" s="8">
        <v>1458.8</v>
      </c>
      <c r="Q12" s="8">
        <v>1398.3</v>
      </c>
      <c r="R12" s="8">
        <v>60.5</v>
      </c>
      <c r="S12" s="8">
        <v>27.3</v>
      </c>
      <c r="T12" s="8">
        <v>4.7</v>
      </c>
      <c r="U12" s="8">
        <v>0</v>
      </c>
      <c r="V12" s="8">
        <v>28.4</v>
      </c>
      <c r="W12" s="8">
        <v>25.6</v>
      </c>
      <c r="X12" s="8">
        <v>23.8</v>
      </c>
    </row>
    <row r="13" spans="1:24">
      <c r="A13" s="9">
        <v>34121</v>
      </c>
      <c r="B13" s="8">
        <v>301.2</v>
      </c>
      <c r="C13" s="8">
        <v>1.6</v>
      </c>
      <c r="D13" s="8">
        <v>4.9000000000000004</v>
      </c>
      <c r="E13" s="8">
        <v>0</v>
      </c>
      <c r="F13" s="8">
        <v>14.9</v>
      </c>
      <c r="G13" s="8">
        <v>-4.5999999999999996</v>
      </c>
      <c r="H13" s="8">
        <v>25.9</v>
      </c>
      <c r="I13" s="8">
        <v>0</v>
      </c>
      <c r="J13" s="8">
        <v>5</v>
      </c>
      <c r="K13" s="8">
        <v>31</v>
      </c>
      <c r="L13" s="8">
        <v>332.2</v>
      </c>
      <c r="M13" s="8">
        <v>259.5</v>
      </c>
      <c r="N13" s="8">
        <v>25.1</v>
      </c>
      <c r="O13" s="8">
        <v>47.6</v>
      </c>
      <c r="P13" s="8">
        <v>1533.3</v>
      </c>
      <c r="Q13" s="8">
        <v>1458.8</v>
      </c>
      <c r="R13" s="8">
        <v>74.5</v>
      </c>
      <c r="S13" s="8">
        <v>23.6</v>
      </c>
      <c r="T13" s="8">
        <v>3.4</v>
      </c>
      <c r="U13" s="8">
        <v>0</v>
      </c>
      <c r="V13" s="8">
        <v>47.6</v>
      </c>
      <c r="W13" s="8">
        <v>27</v>
      </c>
      <c r="X13" s="8">
        <v>24.6</v>
      </c>
    </row>
    <row r="14" spans="1:24">
      <c r="A14" s="9">
        <v>34486</v>
      </c>
      <c r="B14" s="8">
        <v>314.3</v>
      </c>
      <c r="C14" s="8">
        <v>6.8</v>
      </c>
      <c r="D14" s="8">
        <v>42</v>
      </c>
      <c r="E14" s="8">
        <v>0</v>
      </c>
      <c r="F14" s="8">
        <v>13.5</v>
      </c>
      <c r="G14" s="8">
        <v>-13.3</v>
      </c>
      <c r="H14" s="8">
        <v>75.7</v>
      </c>
      <c r="I14" s="8">
        <v>-0.2</v>
      </c>
      <c r="J14" s="8">
        <v>5.6</v>
      </c>
      <c r="K14" s="8">
        <v>81.099999999999994</v>
      </c>
      <c r="L14" s="8">
        <v>395.5</v>
      </c>
      <c r="M14" s="8">
        <v>270.89999999999998</v>
      </c>
      <c r="N14" s="8">
        <v>26.3</v>
      </c>
      <c r="O14" s="8">
        <v>98.2</v>
      </c>
      <c r="P14" s="8">
        <v>1665.4</v>
      </c>
      <c r="Q14" s="8">
        <v>1533.3</v>
      </c>
      <c r="R14" s="8">
        <v>132.1</v>
      </c>
      <c r="S14" s="8">
        <v>24.1</v>
      </c>
      <c r="T14" s="8">
        <v>9.8000000000000007</v>
      </c>
      <c r="U14" s="8">
        <v>0</v>
      </c>
      <c r="V14" s="8">
        <v>98.2</v>
      </c>
      <c r="W14" s="8">
        <v>28.2</v>
      </c>
      <c r="X14" s="8">
        <v>25.8</v>
      </c>
    </row>
    <row r="15" spans="1:24">
      <c r="A15" s="9">
        <v>34851</v>
      </c>
      <c r="B15" s="8">
        <v>331.6</v>
      </c>
      <c r="C15" s="8">
        <v>6.9</v>
      </c>
      <c r="D15" s="8">
        <v>-2</v>
      </c>
      <c r="E15" s="8">
        <v>0</v>
      </c>
      <c r="F15" s="8">
        <v>11.2</v>
      </c>
      <c r="G15" s="8">
        <v>-3.3</v>
      </c>
      <c r="H15" s="8">
        <v>19.399999999999999</v>
      </c>
      <c r="I15" s="8">
        <v>-0.2</v>
      </c>
      <c r="J15" s="8">
        <v>6.5</v>
      </c>
      <c r="K15" s="8">
        <v>25.7</v>
      </c>
      <c r="L15" s="8">
        <v>357.4</v>
      </c>
      <c r="M15" s="8">
        <v>289.60000000000002</v>
      </c>
      <c r="N15" s="8">
        <v>27.4</v>
      </c>
      <c r="O15" s="8">
        <v>40.299999999999997</v>
      </c>
      <c r="P15" s="8">
        <v>1729</v>
      </c>
      <c r="Q15" s="8">
        <v>1665.4</v>
      </c>
      <c r="R15" s="8">
        <v>63.6</v>
      </c>
      <c r="S15" s="8">
        <v>22.7</v>
      </c>
      <c r="T15" s="8">
        <v>0.7</v>
      </c>
      <c r="U15" s="8">
        <v>0</v>
      </c>
      <c r="V15" s="8">
        <v>40.299999999999997</v>
      </c>
      <c r="W15" s="8">
        <v>30.9</v>
      </c>
      <c r="X15" s="8">
        <v>27</v>
      </c>
    </row>
    <row r="16" spans="1:24">
      <c r="A16" s="9">
        <v>35217</v>
      </c>
      <c r="B16" s="8">
        <v>353.7</v>
      </c>
      <c r="C16" s="8">
        <v>-4.5999999999999996</v>
      </c>
      <c r="D16" s="8">
        <v>19.399999999999999</v>
      </c>
      <c r="E16" s="8">
        <v>0</v>
      </c>
      <c r="F16" s="8">
        <v>-0.3</v>
      </c>
      <c r="G16" s="8">
        <v>-4.3</v>
      </c>
      <c r="H16" s="8">
        <v>18.8</v>
      </c>
      <c r="I16" s="8">
        <v>-0.1</v>
      </c>
      <c r="J16" s="8">
        <v>5.2</v>
      </c>
      <c r="K16" s="8">
        <v>23.9</v>
      </c>
      <c r="L16" s="8">
        <v>377.6</v>
      </c>
      <c r="M16" s="8">
        <v>308.10000000000002</v>
      </c>
      <c r="N16" s="8">
        <v>27.9</v>
      </c>
      <c r="O16" s="8">
        <v>41.6</v>
      </c>
      <c r="P16" s="8">
        <v>1813.6</v>
      </c>
      <c r="Q16" s="8">
        <v>1729</v>
      </c>
      <c r="R16" s="8">
        <v>84.5</v>
      </c>
      <c r="S16" s="8">
        <v>33.4</v>
      </c>
      <c r="T16" s="8">
        <v>9.9</v>
      </c>
      <c r="U16" s="8">
        <v>0.3</v>
      </c>
      <c r="V16" s="8">
        <v>41.6</v>
      </c>
      <c r="W16" s="8">
        <v>32.1</v>
      </c>
      <c r="X16" s="8">
        <v>28.3</v>
      </c>
    </row>
    <row r="17" spans="1:24">
      <c r="A17" s="9">
        <v>35582</v>
      </c>
      <c r="B17" s="8">
        <v>370.1</v>
      </c>
      <c r="C17" s="8">
        <v>0.7</v>
      </c>
      <c r="D17" s="8">
        <v>65.8</v>
      </c>
      <c r="E17" s="8">
        <v>0</v>
      </c>
      <c r="F17" s="8">
        <v>38.5</v>
      </c>
      <c r="G17" s="8">
        <v>-2.1</v>
      </c>
      <c r="H17" s="8">
        <v>107</v>
      </c>
      <c r="I17" s="8">
        <v>0</v>
      </c>
      <c r="J17" s="8">
        <v>5.3</v>
      </c>
      <c r="K17" s="8">
        <v>112.3</v>
      </c>
      <c r="L17" s="8">
        <v>482.5</v>
      </c>
      <c r="M17" s="8">
        <v>322.3</v>
      </c>
      <c r="N17" s="8">
        <v>28.6</v>
      </c>
      <c r="O17" s="8">
        <v>131.6</v>
      </c>
      <c r="P17" s="8">
        <v>1993.9</v>
      </c>
      <c r="Q17" s="8">
        <v>1813.6</v>
      </c>
      <c r="R17" s="8">
        <v>180.3</v>
      </c>
      <c r="S17" s="8">
        <v>15.1</v>
      </c>
      <c r="T17" s="8">
        <v>33.799999999999997</v>
      </c>
      <c r="U17" s="8">
        <v>0.3</v>
      </c>
      <c r="V17" s="8">
        <v>131.6</v>
      </c>
      <c r="W17" s="8">
        <v>33.799999999999997</v>
      </c>
      <c r="X17" s="8">
        <v>28.9</v>
      </c>
    </row>
    <row r="18" spans="1:24">
      <c r="A18" s="9">
        <v>35947</v>
      </c>
      <c r="B18" s="8">
        <v>386.1</v>
      </c>
      <c r="C18" s="8">
        <v>3.2</v>
      </c>
      <c r="D18" s="8">
        <v>80.8</v>
      </c>
      <c r="E18" s="8">
        <v>0.1</v>
      </c>
      <c r="F18" s="8">
        <v>-1.3</v>
      </c>
      <c r="G18" s="8">
        <v>-5.0999999999999996</v>
      </c>
      <c r="H18" s="8">
        <v>87.8</v>
      </c>
      <c r="I18" s="8">
        <v>0</v>
      </c>
      <c r="J18" s="8">
        <v>7.4</v>
      </c>
      <c r="K18" s="8">
        <v>95.3</v>
      </c>
      <c r="L18" s="8">
        <v>481.4</v>
      </c>
      <c r="M18" s="8">
        <v>343.5</v>
      </c>
      <c r="N18" s="8">
        <v>30.6</v>
      </c>
      <c r="O18" s="8">
        <v>107.3</v>
      </c>
      <c r="P18" s="8">
        <v>2138.1999999999998</v>
      </c>
      <c r="Q18" s="8">
        <v>1993.9</v>
      </c>
      <c r="R18" s="8">
        <v>144.4</v>
      </c>
      <c r="S18" s="8">
        <v>31.1</v>
      </c>
      <c r="T18" s="8">
        <v>5.9</v>
      </c>
      <c r="U18" s="8">
        <v>-0.1</v>
      </c>
      <c r="V18" s="8">
        <v>107.3</v>
      </c>
      <c r="W18" s="8">
        <v>36.700000000000003</v>
      </c>
      <c r="X18" s="8">
        <v>29.3</v>
      </c>
    </row>
    <row r="19" spans="1:24">
      <c r="A19" s="9">
        <v>36312</v>
      </c>
      <c r="B19" s="8">
        <v>401.2</v>
      </c>
      <c r="C19" s="8">
        <v>17</v>
      </c>
      <c r="D19" s="8">
        <v>59</v>
      </c>
      <c r="E19" s="8">
        <v>-0.1</v>
      </c>
      <c r="F19" s="8">
        <v>37.700000000000003</v>
      </c>
      <c r="G19" s="8">
        <v>-18.600000000000001</v>
      </c>
      <c r="H19" s="8">
        <v>132.30000000000001</v>
      </c>
      <c r="I19" s="8">
        <v>0.7</v>
      </c>
      <c r="J19" s="8">
        <v>8.9</v>
      </c>
      <c r="K19" s="8">
        <v>141.9</v>
      </c>
      <c r="L19" s="8">
        <v>543.1</v>
      </c>
      <c r="M19" s="8">
        <v>364.2</v>
      </c>
      <c r="N19" s="8">
        <v>31.7</v>
      </c>
      <c r="O19" s="8">
        <v>147.19999999999999</v>
      </c>
      <c r="P19" s="8">
        <v>2339.3000000000002</v>
      </c>
      <c r="Q19" s="8">
        <v>2138.1999999999998</v>
      </c>
      <c r="R19" s="8">
        <v>201</v>
      </c>
      <c r="S19" s="8">
        <v>31.5</v>
      </c>
      <c r="T19" s="8">
        <v>22.3</v>
      </c>
      <c r="U19" s="8">
        <v>0</v>
      </c>
      <c r="V19" s="8">
        <v>147.19999999999999</v>
      </c>
      <c r="W19" s="8">
        <v>37.799999999999997</v>
      </c>
      <c r="X19" s="8">
        <v>30.1</v>
      </c>
    </row>
    <row r="20" spans="1:24">
      <c r="A20" s="9">
        <v>36678</v>
      </c>
      <c r="B20" s="8">
        <v>426.3</v>
      </c>
      <c r="C20" s="8">
        <v>24.4</v>
      </c>
      <c r="D20" s="8">
        <v>113.2</v>
      </c>
      <c r="E20" s="8">
        <v>0.1</v>
      </c>
      <c r="F20" s="8">
        <v>16.8</v>
      </c>
      <c r="G20" s="8">
        <v>-25.5</v>
      </c>
      <c r="H20" s="8">
        <v>180</v>
      </c>
      <c r="I20" s="8">
        <v>0</v>
      </c>
      <c r="J20" s="8">
        <v>11</v>
      </c>
      <c r="K20" s="8">
        <v>190.9</v>
      </c>
      <c r="L20" s="8">
        <v>617.20000000000005</v>
      </c>
      <c r="M20" s="8">
        <v>386.5</v>
      </c>
      <c r="N20" s="8">
        <v>33.9</v>
      </c>
      <c r="O20" s="8">
        <v>196.8</v>
      </c>
      <c r="P20" s="8">
        <v>2603.6999999999998</v>
      </c>
      <c r="Q20" s="8">
        <v>2339.3000000000002</v>
      </c>
      <c r="R20" s="8">
        <v>264.5</v>
      </c>
      <c r="S20" s="8">
        <v>38.5</v>
      </c>
      <c r="T20" s="8">
        <v>29</v>
      </c>
      <c r="U20" s="8">
        <v>-0.1</v>
      </c>
      <c r="V20" s="8">
        <v>196.8</v>
      </c>
      <c r="W20" s="8">
        <v>39.299999999999997</v>
      </c>
      <c r="X20" s="8">
        <v>31.3</v>
      </c>
    </row>
    <row r="21" spans="1:24">
      <c r="A21" s="9">
        <v>37043</v>
      </c>
      <c r="B21" s="8">
        <v>466.4</v>
      </c>
      <c r="C21" s="8">
        <v>45.7</v>
      </c>
      <c r="D21" s="8">
        <v>-35.6</v>
      </c>
      <c r="E21" s="8">
        <v>0</v>
      </c>
      <c r="F21" s="8">
        <v>-2.5</v>
      </c>
      <c r="G21" s="8">
        <v>-30.6</v>
      </c>
      <c r="H21" s="8">
        <v>38.1</v>
      </c>
      <c r="I21" s="8">
        <v>2.5</v>
      </c>
      <c r="J21" s="8">
        <v>7.5</v>
      </c>
      <c r="K21" s="8">
        <v>48</v>
      </c>
      <c r="L21" s="8">
        <v>514.4</v>
      </c>
      <c r="M21" s="8">
        <v>417.9</v>
      </c>
      <c r="N21" s="8">
        <v>37.700000000000003</v>
      </c>
      <c r="O21" s="8">
        <v>58.9</v>
      </c>
      <c r="P21" s="8">
        <v>2801.6</v>
      </c>
      <c r="Q21" s="8">
        <v>2603.6999999999998</v>
      </c>
      <c r="R21" s="8">
        <v>197.9</v>
      </c>
      <c r="S21" s="8">
        <v>116.9</v>
      </c>
      <c r="T21" s="8">
        <v>21.9</v>
      </c>
      <c r="U21" s="8">
        <v>-0.2</v>
      </c>
      <c r="V21" s="8">
        <v>58.9</v>
      </c>
      <c r="W21" s="8">
        <v>40.799999999999997</v>
      </c>
      <c r="X21" s="8">
        <v>32.799999999999997</v>
      </c>
    </row>
    <row r="22" spans="1:24">
      <c r="A22" s="9">
        <v>37408</v>
      </c>
      <c r="B22" s="8">
        <v>492.8</v>
      </c>
      <c r="C22" s="8">
        <v>9.3000000000000007</v>
      </c>
      <c r="D22" s="8">
        <v>278</v>
      </c>
      <c r="E22" s="8">
        <v>0</v>
      </c>
      <c r="F22" s="8">
        <v>-75.3</v>
      </c>
      <c r="G22" s="8">
        <v>-21.2</v>
      </c>
      <c r="H22" s="8">
        <v>233.2</v>
      </c>
      <c r="I22" s="8">
        <v>2.2999999999999998</v>
      </c>
      <c r="J22" s="8">
        <v>9.8000000000000007</v>
      </c>
      <c r="K22" s="8">
        <v>245.3</v>
      </c>
      <c r="L22" s="8">
        <v>738.1</v>
      </c>
      <c r="M22" s="8">
        <v>440.9</v>
      </c>
      <c r="N22" s="8">
        <v>40.200000000000003</v>
      </c>
      <c r="O22" s="8">
        <v>257.10000000000002</v>
      </c>
      <c r="P22" s="8">
        <v>3118.2</v>
      </c>
      <c r="Q22" s="8">
        <v>2801.6</v>
      </c>
      <c r="R22" s="8">
        <v>316.60000000000002</v>
      </c>
      <c r="S22" s="8">
        <v>67.8</v>
      </c>
      <c r="T22" s="8">
        <v>-8.3000000000000007</v>
      </c>
      <c r="U22" s="8">
        <v>0</v>
      </c>
      <c r="V22" s="8">
        <v>257.10000000000002</v>
      </c>
      <c r="W22" s="8">
        <v>43.6</v>
      </c>
      <c r="X22" s="8">
        <v>35</v>
      </c>
    </row>
    <row r="23" spans="1:24">
      <c r="A23" s="9">
        <v>37773</v>
      </c>
      <c r="B23" s="8">
        <v>517</v>
      </c>
      <c r="C23" s="8">
        <v>36.799999999999997</v>
      </c>
      <c r="D23" s="8">
        <v>223.7</v>
      </c>
      <c r="E23" s="8">
        <v>0</v>
      </c>
      <c r="F23" s="8">
        <v>-70.400000000000006</v>
      </c>
      <c r="G23" s="8">
        <v>-19.8</v>
      </c>
      <c r="H23" s="8">
        <v>209.9</v>
      </c>
      <c r="I23" s="8">
        <v>1</v>
      </c>
      <c r="J23" s="8">
        <v>15.5</v>
      </c>
      <c r="K23" s="8">
        <v>226.4</v>
      </c>
      <c r="L23" s="8">
        <v>743.3</v>
      </c>
      <c r="M23" s="8">
        <v>471.6</v>
      </c>
      <c r="N23" s="8">
        <v>42.9</v>
      </c>
      <c r="O23" s="8">
        <v>228.8</v>
      </c>
      <c r="P23" s="8">
        <v>3433.7</v>
      </c>
      <c r="Q23" s="8">
        <v>3118.2</v>
      </c>
      <c r="R23" s="8">
        <v>315.5</v>
      </c>
      <c r="S23" s="8">
        <v>75.099999999999994</v>
      </c>
      <c r="T23" s="8">
        <v>11.8</v>
      </c>
      <c r="U23" s="8">
        <v>0.1</v>
      </c>
      <c r="V23" s="8">
        <v>228.8</v>
      </c>
      <c r="W23" s="8">
        <v>45.8</v>
      </c>
      <c r="X23" s="8">
        <v>36.9</v>
      </c>
    </row>
    <row r="24" spans="1:24">
      <c r="A24" s="9">
        <v>38139</v>
      </c>
      <c r="B24" s="8">
        <v>550.5</v>
      </c>
      <c r="C24" s="8">
        <v>64.5</v>
      </c>
      <c r="D24" s="8">
        <v>255</v>
      </c>
      <c r="E24" s="8">
        <v>0.1</v>
      </c>
      <c r="F24" s="8">
        <v>56.6</v>
      </c>
      <c r="G24" s="8">
        <v>-20.2</v>
      </c>
      <c r="H24" s="8">
        <v>396.3</v>
      </c>
      <c r="I24" s="8">
        <v>0.9</v>
      </c>
      <c r="J24" s="8">
        <v>19</v>
      </c>
      <c r="K24" s="8">
        <v>416.2</v>
      </c>
      <c r="L24" s="8">
        <v>966.7</v>
      </c>
      <c r="M24" s="8">
        <v>500.9</v>
      </c>
      <c r="N24" s="8">
        <v>47</v>
      </c>
      <c r="O24" s="8">
        <v>418.8</v>
      </c>
      <c r="P24" s="8">
        <v>3911</v>
      </c>
      <c r="Q24" s="8">
        <v>3433.7</v>
      </c>
      <c r="R24" s="8">
        <v>477.3</v>
      </c>
      <c r="S24" s="8">
        <v>43.5</v>
      </c>
      <c r="T24" s="8">
        <v>15</v>
      </c>
      <c r="U24" s="8">
        <v>-0.1</v>
      </c>
      <c r="V24" s="8">
        <v>418.8</v>
      </c>
      <c r="W24" s="8">
        <v>48</v>
      </c>
      <c r="X24" s="8">
        <v>37.700000000000003</v>
      </c>
    </row>
    <row r="25" spans="1:24">
      <c r="A25" s="9">
        <v>38504</v>
      </c>
      <c r="B25" s="8">
        <v>587</v>
      </c>
      <c r="C25" s="8">
        <v>42.6</v>
      </c>
      <c r="D25" s="8">
        <v>35.200000000000003</v>
      </c>
      <c r="E25" s="8">
        <v>0</v>
      </c>
      <c r="F25" s="8">
        <v>77.599999999999994</v>
      </c>
      <c r="G25" s="8">
        <v>-28.8</v>
      </c>
      <c r="H25" s="8">
        <v>184.1</v>
      </c>
      <c r="I25" s="8">
        <v>1.4</v>
      </c>
      <c r="J25" s="8">
        <v>21</v>
      </c>
      <c r="K25" s="8">
        <v>206.5</v>
      </c>
      <c r="L25" s="8">
        <v>793.5</v>
      </c>
      <c r="M25" s="8">
        <v>531</v>
      </c>
      <c r="N25" s="8">
        <v>50.6</v>
      </c>
      <c r="O25" s="8">
        <v>211.8</v>
      </c>
      <c r="P25" s="8">
        <v>4209.3999999999996</v>
      </c>
      <c r="Q25" s="8">
        <v>3911</v>
      </c>
      <c r="R25" s="8">
        <v>298.3</v>
      </c>
      <c r="S25" s="8">
        <v>86.8</v>
      </c>
      <c r="T25" s="8">
        <v>-0.1</v>
      </c>
      <c r="U25" s="8">
        <v>0.1</v>
      </c>
      <c r="V25" s="8">
        <v>211.8</v>
      </c>
      <c r="W25" s="8">
        <v>49.1</v>
      </c>
      <c r="X25" s="8">
        <v>38.5</v>
      </c>
    </row>
    <row r="26" spans="1:24">
      <c r="A26" s="9">
        <v>38869</v>
      </c>
      <c r="B26" s="8">
        <v>625.29999999999995</v>
      </c>
      <c r="C26" s="8">
        <v>26.5</v>
      </c>
      <c r="D26" s="8">
        <v>143.9</v>
      </c>
      <c r="E26" s="8">
        <v>0</v>
      </c>
      <c r="F26" s="8">
        <v>103.4</v>
      </c>
      <c r="G26" s="8">
        <v>-49.4</v>
      </c>
      <c r="H26" s="8">
        <v>323.2</v>
      </c>
      <c r="I26" s="8">
        <v>1.3</v>
      </c>
      <c r="J26" s="8">
        <v>20.5</v>
      </c>
      <c r="K26" s="8">
        <v>345</v>
      </c>
      <c r="L26" s="8">
        <v>970.3</v>
      </c>
      <c r="M26" s="8">
        <v>561.70000000000005</v>
      </c>
      <c r="N26" s="8">
        <v>54.8</v>
      </c>
      <c r="O26" s="8">
        <v>353.8</v>
      </c>
      <c r="P26" s="8">
        <v>4706.3999999999996</v>
      </c>
      <c r="Q26" s="8">
        <v>4209.3999999999996</v>
      </c>
      <c r="R26" s="8">
        <v>497</v>
      </c>
      <c r="S26" s="8">
        <v>125.1</v>
      </c>
      <c r="T26" s="8">
        <v>18</v>
      </c>
      <c r="U26" s="8">
        <v>-0.1</v>
      </c>
      <c r="V26" s="8">
        <v>353.8</v>
      </c>
      <c r="W26" s="8">
        <v>49.2</v>
      </c>
      <c r="X26" s="8">
        <v>40</v>
      </c>
    </row>
    <row r="27" spans="1:24">
      <c r="A27" s="9">
        <v>39234</v>
      </c>
      <c r="B27" s="8">
        <v>686</v>
      </c>
      <c r="C27" s="8">
        <v>23.6</v>
      </c>
      <c r="D27" s="8">
        <v>181.9</v>
      </c>
      <c r="E27" s="8">
        <v>-0.1</v>
      </c>
      <c r="F27" s="8">
        <v>142.6</v>
      </c>
      <c r="G27" s="8">
        <v>-49.5</v>
      </c>
      <c r="H27" s="8">
        <v>397.5</v>
      </c>
      <c r="I27" s="8">
        <v>1.3</v>
      </c>
      <c r="J27" s="8">
        <v>23.4</v>
      </c>
      <c r="K27" s="8">
        <v>422.2</v>
      </c>
      <c r="L27" s="8">
        <v>1108.2</v>
      </c>
      <c r="M27" s="8">
        <v>606.4</v>
      </c>
      <c r="N27" s="8">
        <v>59.5</v>
      </c>
      <c r="O27" s="8">
        <v>442.3</v>
      </c>
      <c r="P27" s="8">
        <v>5350.2</v>
      </c>
      <c r="Q27" s="8">
        <v>4706.3999999999996</v>
      </c>
      <c r="R27" s="8">
        <v>643.79999999999995</v>
      </c>
      <c r="S27" s="8">
        <v>162.4</v>
      </c>
      <c r="T27" s="8">
        <v>39</v>
      </c>
      <c r="U27" s="8">
        <v>-0.1</v>
      </c>
      <c r="V27" s="8">
        <v>442.3</v>
      </c>
      <c r="W27" s="8">
        <v>53.1</v>
      </c>
      <c r="X27" s="8">
        <v>42.2</v>
      </c>
    </row>
    <row r="28" spans="1:24">
      <c r="A28" s="9">
        <v>39600</v>
      </c>
      <c r="B28" s="8">
        <v>746.6</v>
      </c>
      <c r="C28" s="8">
        <v>3.7</v>
      </c>
      <c r="D28" s="8">
        <v>0.1</v>
      </c>
      <c r="E28" s="8">
        <v>0</v>
      </c>
      <c r="F28" s="8">
        <v>-281.10000000000002</v>
      </c>
      <c r="G28" s="8">
        <v>-59.2</v>
      </c>
      <c r="H28" s="8">
        <v>-218.1</v>
      </c>
      <c r="I28" s="8">
        <v>1.5</v>
      </c>
      <c r="J28" s="8">
        <v>26.5</v>
      </c>
      <c r="K28" s="8">
        <v>-190.2</v>
      </c>
      <c r="L28" s="8">
        <v>556.5</v>
      </c>
      <c r="M28" s="8">
        <v>657.7</v>
      </c>
      <c r="N28" s="8">
        <v>64.400000000000006</v>
      </c>
      <c r="O28" s="8">
        <v>-165.6</v>
      </c>
      <c r="P28" s="8">
        <v>5397.1</v>
      </c>
      <c r="Q28" s="8">
        <v>5350.2</v>
      </c>
      <c r="R28" s="8">
        <v>46.9</v>
      </c>
      <c r="S28" s="8">
        <v>187.4</v>
      </c>
      <c r="T28" s="8">
        <v>25</v>
      </c>
      <c r="U28" s="8">
        <v>-0.1</v>
      </c>
      <c r="V28" s="8">
        <v>-165.6</v>
      </c>
      <c r="W28" s="8">
        <v>56.7</v>
      </c>
      <c r="X28" s="8">
        <v>44.2</v>
      </c>
    </row>
    <row r="29" spans="1:24">
      <c r="A29" s="9">
        <v>39965</v>
      </c>
      <c r="B29" s="8">
        <v>818.8</v>
      </c>
      <c r="C29" s="8">
        <v>-27</v>
      </c>
      <c r="D29" s="8">
        <v>-263.39999999999998</v>
      </c>
      <c r="E29" s="8">
        <v>-0.1</v>
      </c>
      <c r="F29" s="8">
        <v>-251.5</v>
      </c>
      <c r="G29" s="8">
        <v>-44.3</v>
      </c>
      <c r="H29" s="8">
        <v>-497.6</v>
      </c>
      <c r="I29" s="8">
        <v>1.8</v>
      </c>
      <c r="J29" s="8">
        <v>26.2</v>
      </c>
      <c r="K29" s="8">
        <v>-469.6</v>
      </c>
      <c r="L29" s="8">
        <v>349.2</v>
      </c>
      <c r="M29" s="8">
        <v>676.2</v>
      </c>
      <c r="N29" s="8">
        <v>66</v>
      </c>
      <c r="O29" s="8">
        <v>-393</v>
      </c>
      <c r="P29" s="8">
        <v>5223.5</v>
      </c>
      <c r="Q29" s="8">
        <v>5397.1</v>
      </c>
      <c r="R29" s="8">
        <v>-173.6</v>
      </c>
      <c r="S29" s="8">
        <v>188.9</v>
      </c>
      <c r="T29" s="8">
        <v>30.4</v>
      </c>
      <c r="U29" s="8">
        <v>-0.1</v>
      </c>
      <c r="V29" s="8">
        <v>-393</v>
      </c>
      <c r="W29" s="8">
        <v>52.2</v>
      </c>
      <c r="X29" s="8">
        <v>45.4</v>
      </c>
    </row>
    <row r="30" spans="1:24">
      <c r="A30" s="9">
        <v>40330</v>
      </c>
      <c r="B30" s="8">
        <v>851.4</v>
      </c>
      <c r="C30" s="8">
        <v>6.4</v>
      </c>
      <c r="D30" s="8">
        <v>521.20000000000005</v>
      </c>
      <c r="E30" s="8">
        <v>-0.1</v>
      </c>
      <c r="F30" s="8">
        <v>20.6</v>
      </c>
      <c r="G30" s="8">
        <v>-19.8</v>
      </c>
      <c r="H30" s="8">
        <v>567.9</v>
      </c>
      <c r="I30" s="8">
        <v>2</v>
      </c>
      <c r="J30" s="8">
        <v>24.8</v>
      </c>
      <c r="K30" s="8">
        <v>594.70000000000005</v>
      </c>
      <c r="L30" s="8">
        <v>1446.1</v>
      </c>
      <c r="M30" s="8">
        <v>712.2</v>
      </c>
      <c r="N30" s="8">
        <v>69.5</v>
      </c>
      <c r="O30" s="8">
        <v>664.4</v>
      </c>
      <c r="P30" s="8">
        <v>5993.8</v>
      </c>
      <c r="Q30" s="8">
        <v>5223.5</v>
      </c>
      <c r="R30" s="8">
        <v>770.3</v>
      </c>
      <c r="S30" s="8">
        <v>102.8</v>
      </c>
      <c r="T30" s="8">
        <v>2.5</v>
      </c>
      <c r="U30" s="8">
        <v>-0.6</v>
      </c>
      <c r="V30" s="8">
        <v>664.4</v>
      </c>
      <c r="W30" s="8">
        <v>54.7</v>
      </c>
      <c r="X30" s="8">
        <v>47.5</v>
      </c>
    </row>
    <row r="31" spans="1:24">
      <c r="A31" s="9">
        <v>40695</v>
      </c>
      <c r="B31" s="8">
        <v>905.9</v>
      </c>
      <c r="C31" s="8">
        <v>-3.2</v>
      </c>
      <c r="D31" s="8">
        <v>-245.8</v>
      </c>
      <c r="E31" s="8">
        <v>0</v>
      </c>
      <c r="F31" s="8">
        <v>7.5</v>
      </c>
      <c r="G31" s="8">
        <v>-14.6</v>
      </c>
      <c r="H31" s="8">
        <v>-226.9</v>
      </c>
      <c r="I31" s="8">
        <v>7.5</v>
      </c>
      <c r="J31" s="8">
        <v>22.8</v>
      </c>
      <c r="K31" s="8">
        <v>-196.6</v>
      </c>
      <c r="L31" s="8">
        <v>709.3</v>
      </c>
      <c r="M31" s="8">
        <v>756.1</v>
      </c>
      <c r="N31" s="8">
        <v>73.5</v>
      </c>
      <c r="O31" s="8">
        <v>-120.3</v>
      </c>
      <c r="P31" s="8">
        <v>6000.9</v>
      </c>
      <c r="Q31" s="8">
        <v>5993.8</v>
      </c>
      <c r="R31" s="8">
        <v>7.1</v>
      </c>
      <c r="S31" s="8">
        <v>133.69999999999999</v>
      </c>
      <c r="T31" s="8">
        <v>-6.3</v>
      </c>
      <c r="U31" s="8">
        <v>-0.1</v>
      </c>
      <c r="V31" s="8">
        <v>-120.3</v>
      </c>
      <c r="W31" s="8">
        <v>54.9</v>
      </c>
      <c r="X31" s="8">
        <v>48.3</v>
      </c>
    </row>
  </sheetData>
  <sheetProtection sheet="1" objects="1" scenarios="1"/>
  <pageMargins left="0.75" right="0.75" top="1" bottom="1" header="0.5" footer="0.5"/>
  <legacyDrawing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Feuilles de calcul</vt:lpstr>
      </vt:variant>
      <vt:variant>
        <vt:i4>16</vt:i4>
      </vt:variant>
    </vt:vector>
  </HeadingPairs>
  <TitlesOfParts>
    <vt:vector size="16" baseType="lpstr">
      <vt:lpstr>ReadMe</vt:lpstr>
      <vt:lpstr>Index</vt:lpstr>
      <vt:lpstr>NationalBS</vt:lpstr>
      <vt:lpstr>NationalReconciliation</vt:lpstr>
      <vt:lpstr>NonFinCorpBS</vt:lpstr>
      <vt:lpstr>FinCorpBS</vt:lpstr>
      <vt:lpstr>GovBS</vt:lpstr>
      <vt:lpstr>HouseholdBS</vt:lpstr>
      <vt:lpstr>HousholdReconciliation</vt:lpstr>
      <vt:lpstr>HouseholdFinAssetsDetails</vt:lpstr>
      <vt:lpstr>HouseholdFinAssetsSummary</vt:lpstr>
      <vt:lpstr>ExternalBS</vt:lpstr>
      <vt:lpstr>KStocks60-Today</vt:lpstr>
      <vt:lpstr>KStockByAssetType</vt:lpstr>
      <vt:lpstr>QuarterlyBS88-Today(RBA)</vt:lpstr>
      <vt:lpstr>SelectedAssets77-Today(RBA)</vt:lpstr>
    </vt:vector>
  </TitlesOfParts>
  <Company>ABS PCSoft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ABS</dc:creator>
  <cp:lastModifiedBy>Gabriel Zucman</cp:lastModifiedBy>
  <dcterms:created xsi:type="dcterms:W3CDTF">2011-10-26T06:47:19Z</dcterms:created>
  <dcterms:modified xsi:type="dcterms:W3CDTF">2013-04-08T14:46:56Z</dcterms:modified>
</cp:coreProperties>
</file>