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date1904="1" showInkAnnotation="0" autoCompressPictures="0"/>
  <workbookProtection lockStructure="1"/>
  <bookViews>
    <workbookView xWindow="880" yWindow="880" windowWidth="24720" windowHeight="15180"/>
  </bookViews>
  <sheets>
    <sheet name="ReadMe" sheetId="10" r:id="rId1"/>
    <sheet name="5.1a &amp; 5.1b" sheetId="6" r:id="rId2"/>
    <sheet name="1.20a, 1.20b &amp; 1.20c" sheetId="5" r:id="rId3"/>
    <sheet name="2.5" sheetId="4" r:id="rId4"/>
    <sheet name="2.12" sheetId="3" r:id="rId5"/>
    <sheet name="5.21" sheetId="2" r:id="rId6"/>
    <sheet name="5.23" sheetId="1" r:id="rId7"/>
    <sheet name="3-16a" sheetId="7" r:id="rId8"/>
    <sheet name="3.16b" sheetId="8" r:id="rId9"/>
    <sheet name="5.18" sheetId="9" r:id="rId10"/>
  </sheets>
  <definedNames>
    <definedName name="GDP">'5.1a &amp; 5.1b'!$BD$10:$BD$50</definedName>
    <definedName name="GDPchange">'5.1a &amp; 5.1b'!$DK$10:$DK$50</definedName>
    <definedName name="GDPmedium">'5.1a &amp; 5.1b'!$BD$20:$BD$50</definedName>
    <definedName name="GDPshort">'5.1a &amp; 5.1b'!$BD$33:$BD$50</definedName>
    <definedName name="PFCE">'5.1a &amp; 5.1b'!$C$10:$C$50</definedName>
    <definedName name="PGFCE">'5.1a &amp; 5.1b'!$U$10:$U$50</definedName>
    <definedName name="_xlnm.Print_Area" localSheetId="2">'1.20a, 1.20b &amp; 1.20c'!$A$1:$EJ$74</definedName>
    <definedName name="_xlnm.Print_Area" localSheetId="4">'2.12'!$A$1:$AH$85</definedName>
    <definedName name="_xlnm.Print_Area" localSheetId="3">'2.5'!$A$1:$AI$50</definedName>
    <definedName name="_xlnm.Print_Area" localSheetId="7">'3-16a'!$A$1:$V$67</definedName>
    <definedName name="_xlnm.Print_Area" localSheetId="8">'3.16b'!$A$1:$AF$83</definedName>
    <definedName name="_xlnm.Print_Area" localSheetId="9">'5.18'!$A$1:$AH$74</definedName>
    <definedName name="_xlnm.Print_Area" localSheetId="1">'5.1a &amp; 5.1b'!$A$1:$DX$62</definedName>
    <definedName name="_xlnm.Print_Area" localSheetId="5">'5.21'!$A$1:$AI$84</definedName>
    <definedName name="_xlnm.Print_Area" localSheetId="6">'5.23'!$A$1:$AB$74</definedName>
    <definedName name="_xlnm.Print_Area">'5.23'!$A$1:$AB$73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N13" i="5" l="1"/>
  <c r="EM13" i="5"/>
  <c r="EO13" i="5"/>
  <c r="EN14" i="5"/>
  <c r="EM14" i="5"/>
  <c r="EO14" i="5"/>
  <c r="EN15" i="5"/>
  <c r="EM15" i="5"/>
  <c r="EO15" i="5"/>
  <c r="EN16" i="5"/>
  <c r="EM16" i="5"/>
  <c r="EO16" i="5"/>
  <c r="EN17" i="5"/>
  <c r="EM17" i="5"/>
  <c r="EO17" i="5"/>
  <c r="EN18" i="5"/>
  <c r="EM18" i="5"/>
  <c r="EO18" i="5"/>
  <c r="EN19" i="5"/>
  <c r="EM19" i="5"/>
  <c r="EO19" i="5"/>
  <c r="EN20" i="5"/>
  <c r="EM20" i="5"/>
  <c r="EO20" i="5"/>
  <c r="EN21" i="5"/>
  <c r="EM21" i="5"/>
  <c r="EO21" i="5"/>
  <c r="EN22" i="5"/>
  <c r="EM22" i="5"/>
  <c r="EO22" i="5"/>
  <c r="EN23" i="5"/>
  <c r="EM23" i="5"/>
  <c r="EO23" i="5"/>
  <c r="EN24" i="5"/>
  <c r="EM24" i="5"/>
  <c r="EO24" i="5"/>
  <c r="EN25" i="5"/>
  <c r="EM25" i="5"/>
  <c r="EO25" i="5"/>
  <c r="EN26" i="5"/>
  <c r="EM26" i="5"/>
  <c r="EO26" i="5"/>
  <c r="EN27" i="5"/>
  <c r="EM27" i="5"/>
  <c r="EO27" i="5"/>
  <c r="EN28" i="5"/>
  <c r="EM28" i="5"/>
  <c r="EO28" i="5"/>
  <c r="EN29" i="5"/>
  <c r="EM29" i="5"/>
  <c r="EO29" i="5"/>
  <c r="EN30" i="5"/>
  <c r="EM30" i="5"/>
  <c r="EO30" i="5"/>
  <c r="EN31" i="5"/>
  <c r="EM31" i="5"/>
  <c r="EO31" i="5"/>
  <c r="EN32" i="5"/>
  <c r="EM32" i="5"/>
  <c r="EO32" i="5"/>
  <c r="EN33" i="5"/>
  <c r="EM33" i="5"/>
  <c r="EO33" i="5"/>
  <c r="EN34" i="5"/>
  <c r="EM34" i="5"/>
  <c r="EO34" i="5"/>
  <c r="EN35" i="5"/>
  <c r="EM35" i="5"/>
  <c r="EO35" i="5"/>
  <c r="EN36" i="5"/>
  <c r="EM36" i="5"/>
  <c r="EO36" i="5"/>
  <c r="EN37" i="5"/>
  <c r="EM37" i="5"/>
  <c r="EO37" i="5"/>
  <c r="EN38" i="5"/>
  <c r="EM38" i="5"/>
  <c r="EO38" i="5"/>
  <c r="EN39" i="5"/>
  <c r="EM39" i="5"/>
  <c r="EO39" i="5"/>
  <c r="EN40" i="5"/>
  <c r="EM40" i="5"/>
  <c r="EO40" i="5"/>
  <c r="EN41" i="5"/>
  <c r="EM41" i="5"/>
  <c r="EO41" i="5"/>
  <c r="EN42" i="5"/>
  <c r="EM42" i="5"/>
  <c r="EO42" i="5"/>
  <c r="EN43" i="5"/>
  <c r="EM43" i="5"/>
  <c r="EO43" i="5"/>
  <c r="EN44" i="5"/>
  <c r="EM44" i="5"/>
  <c r="EO44" i="5"/>
  <c r="EN45" i="5"/>
  <c r="EM45" i="5"/>
  <c r="EO45" i="5"/>
  <c r="EN46" i="5"/>
  <c r="EM46" i="5"/>
  <c r="EO46" i="5"/>
  <c r="EN47" i="5"/>
  <c r="EM47" i="5"/>
  <c r="EO47" i="5"/>
  <c r="EN48" i="5"/>
  <c r="EM48" i="5"/>
  <c r="EO48" i="5"/>
  <c r="EN49" i="5"/>
  <c r="EM49" i="5"/>
  <c r="EO49" i="5"/>
  <c r="EN50" i="5"/>
  <c r="EM50" i="5"/>
  <c r="EO50" i="5"/>
  <c r="EN51" i="5"/>
  <c r="EM51" i="5"/>
  <c r="EO51" i="5"/>
  <c r="EN52" i="5"/>
  <c r="EM52" i="5"/>
  <c r="EO52" i="5"/>
  <c r="EN53" i="5"/>
  <c r="EM53" i="5"/>
  <c r="EO53" i="5"/>
  <c r="EN54" i="5"/>
  <c r="EM54" i="5"/>
  <c r="EO54" i="5"/>
  <c r="EN55" i="5"/>
  <c r="EM55" i="5"/>
  <c r="EO55" i="5"/>
  <c r="EN56" i="5"/>
  <c r="EM56" i="5"/>
  <c r="EO56" i="5"/>
  <c r="EN57" i="5"/>
  <c r="EM57" i="5"/>
  <c r="EO57" i="5"/>
  <c r="EN58" i="5"/>
  <c r="EM58" i="5"/>
  <c r="EO58" i="5"/>
  <c r="EM12" i="5"/>
  <c r="EN12" i="5"/>
  <c r="EO12" i="5"/>
</calcChain>
</file>

<file path=xl/sharedStrings.xml><?xml version="1.0" encoding="utf-8"?>
<sst xmlns="http://schemas.openxmlformats.org/spreadsheetml/2006/main" count="1688" uniqueCount="570">
  <si>
    <t>(a)</t>
  </si>
  <si>
    <t>Private enterprises</t>
  </si>
  <si>
    <t>Public Authorities (b)</t>
  </si>
  <si>
    <t>Non-dwelling</t>
  </si>
  <si>
    <t>Dwellings</t>
  </si>
  <si>
    <t>construction</t>
  </si>
  <si>
    <t>Equipment</t>
  </si>
  <si>
    <t xml:space="preserve">     Total</t>
  </si>
  <si>
    <t xml:space="preserve">  Total</t>
  </si>
  <si>
    <t xml:space="preserve">   Total</t>
  </si>
  <si>
    <t>At 30 June</t>
  </si>
  <si>
    <t>$ million at current prices</t>
  </si>
  <si>
    <t xml:space="preserve">1966/67    </t>
  </si>
  <si>
    <t xml:space="preserve">1967/68    </t>
  </si>
  <si>
    <t xml:space="preserve">1968/69    </t>
  </si>
  <si>
    <t xml:space="preserve">1969/70    </t>
  </si>
  <si>
    <t xml:space="preserve">1970/71    </t>
  </si>
  <si>
    <t xml:space="preserve">1971/72    </t>
  </si>
  <si>
    <t xml:space="preserve">1972/73    </t>
  </si>
  <si>
    <t xml:space="preserve">1973/74    </t>
  </si>
  <si>
    <t xml:space="preserve">1974/75    </t>
  </si>
  <si>
    <t xml:space="preserve">1975/76    </t>
  </si>
  <si>
    <t xml:space="preserve">1976/77    </t>
  </si>
  <si>
    <t xml:space="preserve">1977/78    </t>
  </si>
  <si>
    <t xml:space="preserve">1978/79    </t>
  </si>
  <si>
    <t xml:space="preserve">1979/80    </t>
  </si>
  <si>
    <t xml:space="preserve">1980/81    </t>
  </si>
  <si>
    <t xml:space="preserve">1981/82    </t>
  </si>
  <si>
    <t xml:space="preserve">1982/83    </t>
  </si>
  <si>
    <t xml:space="preserve">1983/84    </t>
  </si>
  <si>
    <t xml:space="preserve">1984/85    </t>
  </si>
  <si>
    <t>1985/86</t>
  </si>
  <si>
    <t xml:space="preserve">1986/87    </t>
  </si>
  <si>
    <t xml:space="preserve">1987/88    </t>
  </si>
  <si>
    <t xml:space="preserve">1988/89    </t>
  </si>
  <si>
    <t>1989/90</t>
  </si>
  <si>
    <t>1990/91</t>
  </si>
  <si>
    <t>1991/92</t>
  </si>
  <si>
    <t>1992/93</t>
  </si>
  <si>
    <t>1993/94</t>
  </si>
  <si>
    <t>$ million at 1989/90 prices</t>
  </si>
  <si>
    <t xml:space="preserve"> </t>
  </si>
  <si>
    <t>Net capital stock is calculated as the accumulation of past investment flows less retirements and accumulated capital consumption,</t>
  </si>
  <si>
    <t>at 30 June each year. Total private net capital stock includes real estate transfer expenses, not shown separately in this table.</t>
  </si>
  <si>
    <t>(b)</t>
  </si>
  <si>
    <t>Net capital stock of public enterprises and general government.</t>
  </si>
  <si>
    <t>Source:</t>
  </si>
  <si>
    <t>"Australian National Accounts, Capital Stock" (5221.0), Australian Bureau of Statistics, Canberra, annual.</t>
  </si>
  <si>
    <t>Updated  7  May 1996</t>
  </si>
  <si>
    <r>
      <t xml:space="preserve">5.23  Net Capital Stock </t>
    </r>
    <r>
      <rPr>
        <sz val="9"/>
        <rFont val="Helvetica"/>
      </rPr>
      <t>(a)</t>
    </r>
  </si>
  <si>
    <t>Updated 29 September 1997</t>
  </si>
  <si>
    <t>"Australian National Accounts: Financial Accounts" (5232.0), Australian Bureau of Statistics, Canberra, quarterly.</t>
  </si>
  <si>
    <t>"Australian National Accounts, National Income and Expenditure" (5204.0), Australian Bureau of Statistics, Canberra, annual.</t>
  </si>
  <si>
    <t>"Reserve Bank of Australia Bulletin: Supplement on Financial Flows", Reserve Bank of Australia, Sydney, July 1987.</t>
  </si>
  <si>
    <t>June 1981.</t>
  </si>
  <si>
    <t>"Reserve Bank of Australia Bulletin: Supplement on Financial Flow Accounts 1953/54 - 1979/80", Reserve Bank of Australia, Sydney,</t>
  </si>
  <si>
    <t>"Reserve Bank of Australia Bulletin", Reserve Bank of Australia, Sydney, November 1989.</t>
  </si>
  <si>
    <t>Sources:</t>
  </si>
  <si>
    <t>estimate for change in financial position; conceptually the totals are the same and in the absence of measurement problems would be zero.</t>
  </si>
  <si>
    <t xml:space="preserve">Known as 'Difference' in RBA estimates. The difference between the estimate of net lending of the household sector (shown in Table 5.20) and the </t>
  </si>
  <si>
    <t>(h)</t>
  </si>
  <si>
    <t>Known as 'Financial surplus(+) or deficit (-)' in RBA estimates. Equal to total acquisition of financial assets less incurrence of liabilities.</t>
  </si>
  <si>
    <t>(g)</t>
  </si>
  <si>
    <t>(liabilities) is included with all other (net) assets prior to 1989/90.</t>
  </si>
  <si>
    <t xml:space="preserve">Prior to 1989/90, the RBA items 'Advances from trading banks' and 'Other advances': the latter included advances from savings banks. All other </t>
  </si>
  <si>
    <t>(f)</t>
  </si>
  <si>
    <t>Prior to 1989/90, the sum of all other asset and liability items identified in the RBA estimating matrix. Includes items where data quality is poor.</t>
  </si>
  <si>
    <t>(e)</t>
  </si>
  <si>
    <t>from the national accounts. The latter item is shown separately in Table 5.5a.</t>
  </si>
  <si>
    <t xml:space="preserve">Prior to 1989/90, the sum of 'Net contribitions' to life insurance and superannuation and 'Interest on life insurance and superannuation (imputed)' </t>
  </si>
  <si>
    <t>(d)</t>
  </si>
  <si>
    <t>and 'Debentures, notes and deposits' (which includes items where data are of poor quality), and is broader in coverage than the ABS classification.</t>
  </si>
  <si>
    <t xml:space="preserve">Deposits with non-bank deposit taking institutions (DTIs). Prior to 1989/90, the sum of the RBA classifications 'Shares and deposits in co-operatives' </t>
  </si>
  <si>
    <t>(c)</t>
  </si>
  <si>
    <t>Prior to 1989/90, the sum of the RBA classifications 'Bank deposits, notes and coin' and 'Savings bank deposits'.</t>
  </si>
  <si>
    <t>shown in Tables 3.26 and 3.27, there are some differences. Also, valuation effects and other adjustments makes reconciliation of the tables difficult.</t>
  </si>
  <si>
    <t xml:space="preserve">interest on, life insurance and superannuation). While classifications are as consistent as possible with the levels of household assets and liabilities </t>
  </si>
  <si>
    <t xml:space="preserve">and updating estimates for some items, especially those derived from the national accounts (viz. saving, net lending and contributions to, and </t>
  </si>
  <si>
    <t xml:space="preserve">Data up to 1988/89 are based on aligning the RBA classifications (as modified in November 1989) as far as possible with the ABS classifications </t>
  </si>
  <si>
    <t xml:space="preserve">the commencement of quarterly estimates by the ABS (which included a range of new data collections designed specifically for the purpose). </t>
  </si>
  <si>
    <t xml:space="preserve">In the face of increasing estimation difficulties, the bank modified the range of data included in its final set of estimates in November 1989, prior to </t>
  </si>
  <si>
    <t xml:space="preserve">published by the Reserve Bank (RBA), who compiled detailed financial flow estimates on an annual basis beginning with the 1953/54 financial year. </t>
  </si>
  <si>
    <t xml:space="preserve">This table combines, as far as possible, estimates compiled by the Australian Bureau of Statistics (ABS) from 1989/90 with those previously </t>
  </si>
  <si>
    <t>n.a.</t>
  </si>
  <si>
    <t>1996/97</t>
  </si>
  <si>
    <t>1995/96</t>
  </si>
  <si>
    <t>1994/95</t>
  </si>
  <si>
    <t xml:space="preserve">. . </t>
  </si>
  <si>
    <t>1988/89</t>
  </si>
  <si>
    <t>1987/88</t>
  </si>
  <si>
    <t>1986/87</t>
  </si>
  <si>
    <t>1984/85</t>
  </si>
  <si>
    <t>1983/84</t>
  </si>
  <si>
    <t>1982/83</t>
  </si>
  <si>
    <t>1981/82</t>
  </si>
  <si>
    <t>1980/81</t>
  </si>
  <si>
    <t>1979/80</t>
  </si>
  <si>
    <t>1978/79</t>
  </si>
  <si>
    <t>1977/78</t>
  </si>
  <si>
    <t>1976/77</t>
  </si>
  <si>
    <t xml:space="preserve">1975/76 </t>
  </si>
  <si>
    <t>1974/75</t>
  </si>
  <si>
    <t>1973/74</t>
  </si>
  <si>
    <t>1972/73</t>
  </si>
  <si>
    <t>1971/72</t>
  </si>
  <si>
    <t>1970/71</t>
  </si>
  <si>
    <t>1969/70</t>
  </si>
  <si>
    <t>1968/69</t>
  </si>
  <si>
    <t>1967/68</t>
  </si>
  <si>
    <t>1966/67</t>
  </si>
  <si>
    <t>1965/66</t>
  </si>
  <si>
    <t>1964/65</t>
  </si>
  <si>
    <t>1963/64</t>
  </si>
  <si>
    <t>1962/63</t>
  </si>
  <si>
    <t>1961/62</t>
  </si>
  <si>
    <t>1960/61</t>
  </si>
  <si>
    <t>1959/60</t>
  </si>
  <si>
    <t>1958/59</t>
  </si>
  <si>
    <t>1957/58</t>
  </si>
  <si>
    <t>1956/57</t>
  </si>
  <si>
    <t>1955/56</t>
  </si>
  <si>
    <t>1954/55</t>
  </si>
  <si>
    <t>1953/54</t>
  </si>
  <si>
    <t>$ billion</t>
  </si>
  <si>
    <t xml:space="preserve">     (h)</t>
  </si>
  <si>
    <t>ition (g)</t>
  </si>
  <si>
    <t>Other</t>
  </si>
  <si>
    <t xml:space="preserve">    DTIs</t>
  </si>
  <si>
    <t xml:space="preserve">Banks </t>
  </si>
  <si>
    <t xml:space="preserve">    (e)</t>
  </si>
  <si>
    <t>securities</t>
  </si>
  <si>
    <t xml:space="preserve"> ibutions</t>
  </si>
  <si>
    <t xml:space="preserve">  reserves</t>
  </si>
  <si>
    <t xml:space="preserve"> DTIs (c)</t>
  </si>
  <si>
    <t xml:space="preserve">  coin (b)</t>
  </si>
  <si>
    <t>epancy</t>
  </si>
  <si>
    <t xml:space="preserve">  pos-</t>
  </si>
  <si>
    <t>Non-bank</t>
  </si>
  <si>
    <t xml:space="preserve">  other</t>
  </si>
  <si>
    <t xml:space="preserve">   ment</t>
  </si>
  <si>
    <t>Net contr-</t>
  </si>
  <si>
    <t xml:space="preserve"> technical</t>
  </si>
  <si>
    <t>non-bank</t>
  </si>
  <si>
    <t xml:space="preserve">    and</t>
  </si>
  <si>
    <t xml:space="preserve"> Discr-</t>
  </si>
  <si>
    <t xml:space="preserve">  cial</t>
  </si>
  <si>
    <t>placements from</t>
  </si>
  <si>
    <t xml:space="preserve">    All</t>
  </si>
  <si>
    <t>Govern-</t>
  </si>
  <si>
    <t>of which:</t>
  </si>
  <si>
    <t>Increase in</t>
  </si>
  <si>
    <t xml:space="preserve">    with</t>
  </si>
  <si>
    <t xml:space="preserve">  notes</t>
  </si>
  <si>
    <t xml:space="preserve">   finan-</t>
  </si>
  <si>
    <t xml:space="preserve">      Loans and </t>
  </si>
  <si>
    <t xml:space="preserve">  wealth</t>
  </si>
  <si>
    <t xml:space="preserve">   superannuation (d)</t>
  </si>
  <si>
    <t>Deposits</t>
  </si>
  <si>
    <t>deposits,</t>
  </si>
  <si>
    <t xml:space="preserve">   in </t>
  </si>
  <si>
    <t xml:space="preserve">   liabilities (f)</t>
  </si>
  <si>
    <t>Common-</t>
  </si>
  <si>
    <t xml:space="preserve">   Life insurance and</t>
  </si>
  <si>
    <t xml:space="preserve">   Bank</t>
  </si>
  <si>
    <t xml:space="preserve">Change </t>
  </si>
  <si>
    <t xml:space="preserve">   Acquisition of </t>
  </si>
  <si>
    <t>Acquisition of financial assets</t>
  </si>
  <si>
    <r>
      <t xml:space="preserve">5.21  Financial Flows of the Household Sector </t>
    </r>
    <r>
      <rPr>
        <sz val="9"/>
        <rFont val="Helvetica"/>
      </rPr>
      <t>(a)</t>
    </r>
  </si>
  <si>
    <t>Updated 31 May 1996</t>
  </si>
  <si>
    <t>"Government Financial Statistics" (5512.0), Australian Bureau of Statistics, Canberra, annual.</t>
  </si>
  <si>
    <t>2.12 inclusive.</t>
  </si>
  <si>
    <t>See footnote (a) on Table 2.3 for a general description of contents and coverage of all data (from 1961/62 inclusive) used in Tables 2.1 to</t>
  </si>
  <si>
    <t>1975/76</t>
  </si>
  <si>
    <t>per cent to GDP, selected years</t>
  </si>
  <si>
    <t xml:space="preserve">  Other</t>
  </si>
  <si>
    <t xml:space="preserve"> unication</t>
  </si>
  <si>
    <t xml:space="preserve">  culture</t>
  </si>
  <si>
    <t xml:space="preserve"> amenities</t>
  </si>
  <si>
    <t xml:space="preserve"> welfare</t>
  </si>
  <si>
    <t xml:space="preserve">  Health</t>
  </si>
  <si>
    <t>Education</t>
  </si>
  <si>
    <t xml:space="preserve">  safety</t>
  </si>
  <si>
    <t>Defence</t>
  </si>
  <si>
    <t xml:space="preserve"> services</t>
  </si>
  <si>
    <t>and comm-</t>
  </si>
  <si>
    <t xml:space="preserve"> ion and </t>
  </si>
  <si>
    <t>community</t>
  </si>
  <si>
    <t>security;</t>
  </si>
  <si>
    <t>order and</t>
  </si>
  <si>
    <t xml:space="preserve">   public</t>
  </si>
  <si>
    <t>Transport</t>
  </si>
  <si>
    <t>Recreat-</t>
  </si>
  <si>
    <t xml:space="preserve"> Housing;</t>
  </si>
  <si>
    <t xml:space="preserve">  Social</t>
  </si>
  <si>
    <t xml:space="preserve">  Public</t>
  </si>
  <si>
    <t xml:space="preserve"> General</t>
  </si>
  <si>
    <r>
      <t xml:space="preserve">2.12  Public Sector Outlays by Function </t>
    </r>
    <r>
      <rPr>
        <sz val="9"/>
        <rFont val="Helvetica"/>
      </rPr>
      <t>(a)</t>
    </r>
  </si>
  <si>
    <t>Includes grants, subsidies and advances for both current and capital purposes, and, net expenditure on stocks and land and intangible assets.</t>
  </si>
  <si>
    <t>Includes expenditure on new fixed assets and net expenditure on second hand fixed assets.</t>
  </si>
  <si>
    <t>See footnote (a) on Table 2.3 for a general description of contents and coverage of Tables 2.1 to 2.12 inclusive.</t>
  </si>
  <si>
    <t xml:space="preserve">  $ million</t>
  </si>
  <si>
    <t xml:space="preserve"> to GDP</t>
  </si>
  <si>
    <t>$ million</t>
  </si>
  <si>
    <t>per cent</t>
  </si>
  <si>
    <t>outlays</t>
  </si>
  <si>
    <t>Other (c)</t>
  </si>
  <si>
    <t>Personal benefit</t>
  </si>
  <si>
    <t>Interest</t>
  </si>
  <si>
    <t>Fixed capital (b)</t>
  </si>
  <si>
    <t>Final consumption</t>
  </si>
  <si>
    <t>Transfer payments and other</t>
  </si>
  <si>
    <t xml:space="preserve">     Expenditure on goods and services</t>
  </si>
  <si>
    <r>
      <t xml:space="preserve">2.5  General Government Sector Outlays by Type </t>
    </r>
    <r>
      <rPr>
        <sz val="9"/>
        <rFont val="Helvetica"/>
      </rPr>
      <t>(a)</t>
    </r>
  </si>
  <si>
    <t>Updated 30 October 1996</t>
  </si>
  <si>
    <t>"International Investment Position" (5306.0), Australian Bureau of Statistics, Canberra, quarterly.</t>
  </si>
  <si>
    <t>included: these were $51 million at June 1958.</t>
  </si>
  <si>
    <t>"Foreign Investment, Australia" (5305.0), Australian Bureau of Statistics, Canberra, annual.</t>
  </si>
  <si>
    <t>From June 1958 inclusive, liabilities of foreign branches of Australian companies whose foreign branches are involved in oil exploration, are</t>
  </si>
  <si>
    <t>"International Investment Position, Australia" (5305.0), Australian Bureau of Statistics, Canberra, annual.</t>
  </si>
  <si>
    <t>included: these amounted to $36 million at June 1952.</t>
  </si>
  <si>
    <t>From June 1953 inclusive, holdings by Australian nominees of foreign investors and by foreign investors using Australian addresses are</t>
  </si>
  <si>
    <t>This table was compiled later than Table 1.20d and includes some revisions to investment not incorporated in Table 1.20d.</t>
  </si>
  <si>
    <t>(j)</t>
  </si>
  <si>
    <t>level was $111 million.</t>
  </si>
  <si>
    <t>equity and official.</t>
  </si>
  <si>
    <t>strictly comparable with levels for earlier periods.</t>
  </si>
  <si>
    <t xml:space="preserve">Before June 1952, the level of foreign investment in government securities repayable in Australian currency is not available. At June 1952, the </t>
  </si>
  <si>
    <t>Australia. Total includes other direct investment and accounts payable etc. and therefore does not equal the sum of borrowings,</t>
  </si>
  <si>
    <t>As a result of a change in methodology used to value non-equity securities issued on foreign capital markets, levels from June 1992 are not</t>
  </si>
  <si>
    <t>(i)</t>
  </si>
  <si>
    <t>receivable/prepayments were $1 299 million.</t>
  </si>
  <si>
    <t>and net equity in branches. Net foreign liabilities is derived by subtracting Australian investment abroad from foreign investment in</t>
  </si>
  <si>
    <t>The definition of direct investment (and as a consequence the scope of portfolio and other investment) changed from the beginning of 1985/86.</t>
  </si>
  <si>
    <t>1990. For official investment abroad the level at June 1976 was $421 million: at June 1990 it was $2 657 million, of which accounts</t>
  </si>
  <si>
    <t>borrowings and exclude other direct investment and accounts payable etc.. Equities includes (direct and portfolio) corporate equities</t>
  </si>
  <si>
    <t xml:space="preserve">Prior to June 1980, direct investment borrowing/lending by banks are included in portfolio and other investment. </t>
  </si>
  <si>
    <t>assets/lending). The amounts are generally small on the foreign investment in Australia side; $98 million in June 1976 but only $80 million in June</t>
  </si>
  <si>
    <t>transactions other than borrowings. Non-official borrowings are the sum of 'direct investment' and 'portfolio and other investment'</t>
  </si>
  <si>
    <t>respectively. For portfolio investment in Australia they were $1 074, 1 520, 1 849, 2 337 and 2 650 million respectively.</t>
  </si>
  <si>
    <t>From June 1976 inclusive, official investment (and totals into which it is incorporated) includes amounts other than borrowings (official reserve</t>
  </si>
  <si>
    <t>Tables 1.20a and 1.20b, and are subject to the same qualifications and series breaks. Total levels of official investment include</t>
  </si>
  <si>
    <t>corporate equities for direct foreign investment in Australia from June 1980 to June 1984 were $4 737, 6 005, 6 830, 7 649 and 8 002 million</t>
  </si>
  <si>
    <t>Includes prepayments received (payable). All totals prior to 1976 exclude accounts payable (receivable).</t>
  </si>
  <si>
    <t>All levels (and ratios to GDP) shown in this table are derived from combining components (or relate to totals) shown in the preceding</t>
  </si>
  <si>
    <t>From June 1980 inclusive, corporate equities are at market value. Prior to that date predominantly book-values were used. The book-value of</t>
  </si>
  <si>
    <t>Given the number of major changes in methods of compilation and breaks in series, this table should be used with caution.</t>
  </si>
  <si>
    <t>1996</t>
  </si>
  <si>
    <t>1995</t>
  </si>
  <si>
    <t>1994</t>
  </si>
  <si>
    <t>1993</t>
  </si>
  <si>
    <t>1992</t>
  </si>
  <si>
    <t>1992 (i)</t>
  </si>
  <si>
    <t>1991</t>
  </si>
  <si>
    <t>1990</t>
  </si>
  <si>
    <t>1989</t>
  </si>
  <si>
    <t>1988</t>
  </si>
  <si>
    <t>1987</t>
  </si>
  <si>
    <t>1986</t>
  </si>
  <si>
    <t>1986 (h)</t>
  </si>
  <si>
    <t>1985</t>
  </si>
  <si>
    <t>1984</t>
  </si>
  <si>
    <t>1983</t>
  </si>
  <si>
    <t>1982</t>
  </si>
  <si>
    <t>1981</t>
  </si>
  <si>
    <t>1980</t>
  </si>
  <si>
    <t>1980 (g)</t>
  </si>
  <si>
    <t>1979</t>
  </si>
  <si>
    <t>1978</t>
  </si>
  <si>
    <t>1977</t>
  </si>
  <si>
    <t>1976</t>
  </si>
  <si>
    <t>1976 (b) (c)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</si>
  <si>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</si>
  <si>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</si>
  <si>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</si>
  <si>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</si>
  <si>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</si>
  <si>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</si>
  <si>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</si>
  <si>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</si>
  <si>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</si>
  <si>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</si>
  <si>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</si>
  <si>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1964</t>
  </si>
  <si>
    <t>1963</t>
  </si>
  <si>
    <t>1962</t>
  </si>
  <si>
    <t>1961</t>
  </si>
  <si>
    <t>1960</t>
  </si>
  <si>
    <t>1959</t>
  </si>
  <si>
    <t>1958</t>
  </si>
  <si>
    <t>1958 (f)</t>
  </si>
  <si>
    <t>1957</t>
  </si>
  <si>
    <t>1956</t>
  </si>
  <si>
    <t>1955</t>
  </si>
  <si>
    <t>1954</t>
  </si>
  <si>
    <t>1953</t>
  </si>
  <si>
    <t>1953 (e)</t>
  </si>
  <si>
    <t>1952</t>
  </si>
  <si>
    <t>1952 (d)</t>
  </si>
  <si>
    <t>1951</t>
  </si>
  <si>
    <t>1950</t>
  </si>
  <si>
    <t xml:space="preserve"> $ million</t>
  </si>
  <si>
    <t>sum</t>
  </si>
  <si>
    <t>June</t>
  </si>
  <si>
    <t>20a</t>
  </si>
  <si>
    <t xml:space="preserve">   Total (j)</t>
  </si>
  <si>
    <t>Official (c)</t>
  </si>
  <si>
    <t xml:space="preserve">    etc (b)</t>
  </si>
  <si>
    <t xml:space="preserve">     ing</t>
  </si>
  <si>
    <t xml:space="preserve">    equities</t>
  </si>
  <si>
    <t xml:space="preserve"> Other</t>
  </si>
  <si>
    <t>branches</t>
  </si>
  <si>
    <t xml:space="preserve">   etc (b)</t>
  </si>
  <si>
    <t xml:space="preserve">        Equity</t>
  </si>
  <si>
    <t xml:space="preserve">     Borrowing</t>
  </si>
  <si>
    <t xml:space="preserve">     (non-official)</t>
  </si>
  <si>
    <t>Lending</t>
  </si>
  <si>
    <t xml:space="preserve">      (non-official)</t>
  </si>
  <si>
    <t xml:space="preserve">       Borrowing</t>
  </si>
  <si>
    <t>at 30</t>
  </si>
  <si>
    <t>tot</t>
  </si>
  <si>
    <t>non-off</t>
  </si>
  <si>
    <t>receivable</t>
  </si>
  <si>
    <t xml:space="preserve">   Lend-</t>
  </si>
  <si>
    <t xml:space="preserve">  Corporate</t>
  </si>
  <si>
    <t>equity in</t>
  </si>
  <si>
    <t xml:space="preserve">  payable</t>
  </si>
  <si>
    <t xml:space="preserve"> Borrow-</t>
  </si>
  <si>
    <t xml:space="preserve">       investment</t>
  </si>
  <si>
    <t>tot-comp</t>
  </si>
  <si>
    <t>diff</t>
  </si>
  <si>
    <t>check</t>
  </si>
  <si>
    <t>Accounts</t>
  </si>
  <si>
    <t xml:space="preserve">    Net</t>
  </si>
  <si>
    <t xml:space="preserve">            Direct</t>
  </si>
  <si>
    <t xml:space="preserve">           Direct</t>
  </si>
  <si>
    <t>20a chk</t>
  </si>
  <si>
    <t xml:space="preserve">     Portfolio and other investment</t>
  </si>
  <si>
    <t>Direct investment</t>
  </si>
  <si>
    <t xml:space="preserve">       Total</t>
  </si>
  <si>
    <t>Official</t>
  </si>
  <si>
    <t>Non-official</t>
  </si>
  <si>
    <t xml:space="preserve">   of which:</t>
  </si>
  <si>
    <t xml:space="preserve"> of which:</t>
  </si>
  <si>
    <t>Net foreign liabilities</t>
  </si>
  <si>
    <t xml:space="preserve"> investment abroad</t>
  </si>
  <si>
    <t>Australian</t>
  </si>
  <si>
    <t>Foreign investment in Australia</t>
  </si>
  <si>
    <t>Australian investment abroad</t>
  </si>
  <si>
    <r>
      <t xml:space="preserve">1.20c  Levels of Foreign Investment </t>
    </r>
    <r>
      <rPr>
        <sz val="9"/>
        <rFont val="Helvetica"/>
      </rPr>
      <t>(a)</t>
    </r>
  </si>
  <si>
    <r>
      <t xml:space="preserve">1.20b  Levels of Foreign Investment </t>
    </r>
    <r>
      <rPr>
        <sz val="9"/>
        <rFont val="Helvetica"/>
      </rPr>
      <t>(a)</t>
    </r>
  </si>
  <si>
    <r>
      <t xml:space="preserve">1.20a  Levels of Foreign Investment </t>
    </r>
    <r>
      <rPr>
        <sz val="9"/>
        <rFont val="Helvetica"/>
      </rPr>
      <t>(a)</t>
    </r>
  </si>
  <si>
    <t>Foreign assets</t>
  </si>
  <si>
    <t>($ million)</t>
  </si>
  <si>
    <t>Updated 23 October 1996</t>
  </si>
  <si>
    <t>"Australian National Accounts, National Income and Expenditure" (5206.0), Australian Bureau of Statistics, Canberra, quarterly.</t>
  </si>
  <si>
    <t xml:space="preserve">Sources:   </t>
  </si>
  <si>
    <t xml:space="preserve">1989/90    </t>
  </si>
  <si>
    <t xml:space="preserve">1965/66    </t>
  </si>
  <si>
    <t xml:space="preserve">1963/64    </t>
  </si>
  <si>
    <t xml:space="preserve">1962/63    </t>
  </si>
  <si>
    <t xml:space="preserve">1961/62    </t>
  </si>
  <si>
    <t xml:space="preserve">1960/61    </t>
  </si>
  <si>
    <t xml:space="preserve">1959/60    </t>
  </si>
  <si>
    <t>253</t>
  </si>
  <si>
    <t xml:space="preserve">   56</t>
  </si>
  <si>
    <t xml:space="preserve"> -45</t>
  </si>
  <si>
    <t xml:space="preserve"> 229</t>
  </si>
  <si>
    <t xml:space="preserve"> 166</t>
  </si>
  <si>
    <t xml:space="preserve"> 109</t>
  </si>
  <si>
    <t>1952/53</t>
  </si>
  <si>
    <t>-294</t>
  </si>
  <si>
    <t>1951/52</t>
  </si>
  <si>
    <t xml:space="preserve"> 377</t>
  </si>
  <si>
    <t>1950/51</t>
  </si>
  <si>
    <t xml:space="preserve"> 125</t>
  </si>
  <si>
    <t>1949/50</t>
  </si>
  <si>
    <t xml:space="preserve">   54</t>
  </si>
  <si>
    <t xml:space="preserve">   per cent to GDP</t>
  </si>
  <si>
    <t>per cent change</t>
  </si>
  <si>
    <t>product (I)</t>
  </si>
  <si>
    <t xml:space="preserve"> product</t>
  </si>
  <si>
    <t>product</t>
  </si>
  <si>
    <t xml:space="preserve"> (GDP(I))</t>
  </si>
  <si>
    <t>(GDP(E))</t>
  </si>
  <si>
    <t xml:space="preserve">  services</t>
  </si>
  <si>
    <t xml:space="preserve">    (GNE)</t>
  </si>
  <si>
    <t xml:space="preserve"> demand</t>
  </si>
  <si>
    <t xml:space="preserve">    public</t>
  </si>
  <si>
    <t>government</t>
  </si>
  <si>
    <t>enterprises</t>
  </si>
  <si>
    <t xml:space="preserve">   private</t>
  </si>
  <si>
    <t xml:space="preserve">  transfers</t>
  </si>
  <si>
    <t xml:space="preserve">    ment</t>
  </si>
  <si>
    <t xml:space="preserve">   Private</t>
  </si>
  <si>
    <t xml:space="preserve"> product (I)</t>
  </si>
  <si>
    <t xml:space="preserve">     ancy</t>
  </si>
  <si>
    <t xml:space="preserve">  authority</t>
  </si>
  <si>
    <t xml:space="preserve"> non-farm</t>
  </si>
  <si>
    <t xml:space="preserve"> private</t>
  </si>
  <si>
    <t xml:space="preserve"> Private</t>
  </si>
  <si>
    <t xml:space="preserve">    farm</t>
  </si>
  <si>
    <t xml:space="preserve">   farm</t>
  </si>
  <si>
    <t xml:space="preserve">  product </t>
  </si>
  <si>
    <t>goods and</t>
  </si>
  <si>
    <t>expenditure</t>
  </si>
  <si>
    <t xml:space="preserve">     final</t>
  </si>
  <si>
    <t xml:space="preserve">   General</t>
  </si>
  <si>
    <t xml:space="preserve">     Public</t>
  </si>
  <si>
    <t xml:space="preserve">    Total</t>
  </si>
  <si>
    <t>Real estate</t>
  </si>
  <si>
    <t xml:space="preserve">   Equip-</t>
  </si>
  <si>
    <t xml:space="preserve">   discrep-</t>
  </si>
  <si>
    <t xml:space="preserve"> and public </t>
  </si>
  <si>
    <t xml:space="preserve">    General</t>
  </si>
  <si>
    <t xml:space="preserve">   Gross</t>
  </si>
  <si>
    <t xml:space="preserve">  Gross</t>
  </si>
  <si>
    <t xml:space="preserve">    Gross</t>
  </si>
  <si>
    <t xml:space="preserve"> Gross</t>
  </si>
  <si>
    <t>domestic</t>
  </si>
  <si>
    <t>Imports of</t>
  </si>
  <si>
    <t>Exports of</t>
  </si>
  <si>
    <t xml:space="preserve">   national</t>
  </si>
  <si>
    <t>Domestic</t>
  </si>
  <si>
    <t>Public</t>
  </si>
  <si>
    <t>Private</t>
  </si>
  <si>
    <t>Statistical</t>
  </si>
  <si>
    <t xml:space="preserve">     Farm </t>
  </si>
  <si>
    <t xml:space="preserve">     Gross</t>
  </si>
  <si>
    <t>Gross fixed capital expenditure</t>
  </si>
  <si>
    <t xml:space="preserve">    (less)</t>
  </si>
  <si>
    <t>Increase in stocks</t>
  </si>
  <si>
    <t xml:space="preserve">5.1b  Expenditure on Gross Domestic Product at Current Prices </t>
  </si>
  <si>
    <t xml:space="preserve">5.1a  Expenditure on Gross Domestic Product at Current Prices </t>
  </si>
  <si>
    <t>Foreign liabilities</t>
  </si>
  <si>
    <t>Net</t>
  </si>
  <si>
    <t>Last updated for February 1991 edition</t>
  </si>
  <si>
    <t>"Survey of Selected Private Pension Funds, Australia" (5623.0), Australian Bureau of Statistics, Canberra, annual (final issue 1987).</t>
  </si>
  <si>
    <t>"Public Sector Superannuation  Funds and Schemes, Australia" (5511.0), Australian Bureau of Statistics, Canberra, annual.</t>
  </si>
  <si>
    <t xml:space="preserve">"Reserve Bank of Australia Bulletin", Reserve Bank of Australia, Sydney, monthly. </t>
  </si>
  <si>
    <t xml:space="preserve">Sources: </t>
  </si>
  <si>
    <t>these amounted to $1 193 and 1 248 million for public and private pension funds, respectively), unit trusts and other pooled funds.</t>
  </si>
  <si>
    <t>Excludes approved deposit funds (which commenced in 1985/86) and includes some investments in the pooled funds of life offices (at June 1986</t>
  </si>
  <si>
    <t>coverage, a census of funds in 1982/83 indicated a more substantial undercoverage in earlier surveys.</t>
  </si>
  <si>
    <t xml:space="preserve">Data prior to 1982/83 were on the basis of a sample of private sector funds. Although results of the sample were marked up to allow for partial </t>
  </si>
  <si>
    <t>Investment Trust.</t>
  </si>
  <si>
    <t>Equal to the aggregates shown in ABS 5511, plus after 1976 (when it was no longer included), the Commonwealth Superannuation Fund</t>
  </si>
  <si>
    <t>are covered in Table 3.16b.</t>
  </si>
  <si>
    <t>example, small funds are included in the above data, while only assets of such funds that have been invested through professional fund managers</t>
  </si>
  <si>
    <t>superannuation funds conducted by the ABS. These surveys were on a different basis to those on which data in Table 3.16b are based. For</t>
  </si>
  <si>
    <t>The table is derived from financial flow estimates compiled by the Bank; in turn, these were largely based on surveys of self administered</t>
  </si>
  <si>
    <t xml:space="preserve">     Shares</t>
  </si>
  <si>
    <t xml:space="preserve">   local</t>
  </si>
  <si>
    <t xml:space="preserve">  assets</t>
  </si>
  <si>
    <t xml:space="preserve"> securities</t>
  </si>
  <si>
    <t xml:space="preserve">  shares</t>
  </si>
  <si>
    <t xml:space="preserve">  securities</t>
  </si>
  <si>
    <t>State and</t>
  </si>
  <si>
    <t xml:space="preserve">   Fixed</t>
  </si>
  <si>
    <t xml:space="preserve">    sector </t>
  </si>
  <si>
    <t xml:space="preserve">  ets and </t>
  </si>
  <si>
    <t xml:space="preserve">     sector </t>
  </si>
  <si>
    <t>end</t>
  </si>
  <si>
    <t>Public sector securities</t>
  </si>
  <si>
    <t xml:space="preserve">    Public</t>
  </si>
  <si>
    <t xml:space="preserve">    assets</t>
  </si>
  <si>
    <t>Fixed ass-</t>
  </si>
  <si>
    <t>All Pension Funds (d)</t>
  </si>
  <si>
    <t>Private Sector Funds (c)</t>
  </si>
  <si>
    <t xml:space="preserve">  Public Sector Pension Funds (b)</t>
  </si>
  <si>
    <r>
      <t>3.16a  Assets of Superannuation Funds Outside Life Offices</t>
    </r>
    <r>
      <rPr>
        <sz val="9"/>
        <rFont val="Helvetica"/>
      </rPr>
      <t xml:space="preserve"> (a)</t>
    </r>
  </si>
  <si>
    <t>Updated June 1996</t>
  </si>
  <si>
    <t>"Insurance and Superannuation Commission, Bulletin", Insurance and Superannuation Commission, Canberra, quarterly.</t>
  </si>
  <si>
    <t>"Managed Funds" (5655.0), Australian Bureau of Statistics, Canberra, quarterly.</t>
  </si>
  <si>
    <t>"Assets of Superannuation Funds and Approved Deposit Funds" (5656.0), Australian Bureau of Statistics, Canberra, quarterly.</t>
  </si>
  <si>
    <t>10.0, 10.5, 9.9 and 9.1 billion respectively.</t>
  </si>
  <si>
    <t xml:space="preserve">backwards on the "new basis". Estimates for total assets of ADFs on the old basis from June 1986 to June 1995 are $1.2, 3.2, 5.3, 5.7, 7.3, 8.2, </t>
  </si>
  <si>
    <t xml:space="preserve">The "old" ABS series showed a separate total for assets of Approved Deposit Funds (ADFs) but this series could not be estimated </t>
  </si>
  <si>
    <t>accounted for $ 7 199, 14 110 and 3 400 million respectively.</t>
  </si>
  <si>
    <t xml:space="preserve">Includes "Other long term securities", "Units in Trusts" and "Other Assets". Out of total superannuation assets at June 1995, these items </t>
  </si>
  <si>
    <t>Includes land and buildings and other fixed assets.</t>
  </si>
  <si>
    <t>notes issued by governments and their instrumentalities. These are included in "short term securities" in the preceding category.</t>
  </si>
  <si>
    <t xml:space="preserve">Excludes securities with an original term to maturity of less than a year, for example Commonwealth Treasury Notes and bills and promissory </t>
  </si>
  <si>
    <t>details by asset class) for recent years (for the top three panels) is available in the ISC Bulletin: data for the top panel is also in ABS 5655.</t>
  </si>
  <si>
    <t>Any placements that superannuation funds outside life offices have made with life offices have been netted out to avoid double counting. Data (with</t>
  </si>
  <si>
    <t>between the "old" and "new" series. The ABS has constructed estimates on the "new" basis back to 1988. These are shown in the final column.</t>
  </si>
  <si>
    <t xml:space="preserve">survey, the ISC data include estimates for 'excluded funds' (small funds with less than five members), which account for much of the difference </t>
  </si>
  <si>
    <t>Superannuation Commission (ISC) from June 1995 inclusive. As well as directly covering more smaller (directly investing) funds than the ABS</t>
  </si>
  <si>
    <t xml:space="preserve">Data shown for "New basis" incorporate the results of a new survey of superannuation funds conducted jointly by the ABS and the Insurance and </t>
  </si>
  <si>
    <t>offices (before 1988) is shown in Table 3.15.</t>
  </si>
  <si>
    <t xml:space="preserve">funds outside life offices" before 1988 on a different basis, while an estimate for total superannuation funds within the statutory funds of life </t>
  </si>
  <si>
    <t xml:space="preserve">business". Data (the basis of collection of which has not changed) were derived from ABS 5655. Table 3.16a shows some data on "Superannuation </t>
  </si>
  <si>
    <t xml:space="preserve">shown in the bottom panel include assets relating to "superannuation business" (shown in the second panel), as well as life offices "ordinary </t>
  </si>
  <si>
    <t xml:space="preserve">life offices" with life offices have been netted out to avoid "double counting" of total superannuation assets. Data on total assets of life offices </t>
  </si>
  <si>
    <t xml:space="preserve">Superannuation Funds and Approved Deposit Funds" (ABS 5656.0), final issue, June quarter 1995. Placements of "Superannuation funds outside </t>
  </si>
  <si>
    <t xml:space="preserve">Data in the first two panels sum to the totals shown in the third panel. All (except those shown under "New basis") were derived from "Assets of </t>
  </si>
  <si>
    <t>Total assets within the Statutory Funds of Life Offices</t>
  </si>
  <si>
    <t>Total Superannuation</t>
  </si>
  <si>
    <t>Superannuation within the Statutory Funds of Life offices</t>
  </si>
  <si>
    <t>Superannuation outside the Statutory Funds of Life offices</t>
  </si>
  <si>
    <t xml:space="preserve">   $ million</t>
  </si>
  <si>
    <t xml:space="preserve">  basis" (b)</t>
  </si>
  <si>
    <t>Per cent</t>
  </si>
  <si>
    <t>assets (e)</t>
  </si>
  <si>
    <t>overseas</t>
  </si>
  <si>
    <t>assets (d)</t>
  </si>
  <si>
    <t xml:space="preserve">   Shares</t>
  </si>
  <si>
    <t xml:space="preserve">     local</t>
  </si>
  <si>
    <t xml:space="preserve">   wealth</t>
  </si>
  <si>
    <t xml:space="preserve">  "New</t>
  </si>
  <si>
    <t>"Old basis" (f)</t>
  </si>
  <si>
    <t xml:space="preserve">    other</t>
  </si>
  <si>
    <t xml:space="preserve">  Assets</t>
  </si>
  <si>
    <t xml:space="preserve"> financial</t>
  </si>
  <si>
    <t xml:space="preserve">  short term</t>
  </si>
  <si>
    <t>Total assets</t>
  </si>
  <si>
    <t xml:space="preserve">     All </t>
  </si>
  <si>
    <t xml:space="preserve">  Non-</t>
  </si>
  <si>
    <t xml:space="preserve">  sector securities (c)</t>
  </si>
  <si>
    <t xml:space="preserve"> placements,</t>
  </si>
  <si>
    <t xml:space="preserve">    Long term public</t>
  </si>
  <si>
    <t>Cash, loans,</t>
  </si>
  <si>
    <t>Assets of superannuation and approved deposit funds</t>
  </si>
  <si>
    <r>
      <t xml:space="preserve">3.16b  Assets of All Superannuation Funds and Life Offices </t>
    </r>
    <r>
      <rPr>
        <sz val="9"/>
        <rFont val="Helvetica"/>
      </rPr>
      <t>(a) (b)</t>
    </r>
  </si>
  <si>
    <t>Updated 28 October 1996</t>
  </si>
  <si>
    <t>"Australian National Accounts, National Income and Expenditure", Australian Bureau of Statistics, Canberra, February 1966.</t>
  </si>
  <si>
    <t>prices can be found in Table 5.1.</t>
  </si>
  <si>
    <t>wages and depreciation were $529 million and farm income was $1 006 million. Data on the current basis for gross farm product at market</t>
  </si>
  <si>
    <t>1959/60, on the old basis, gross value of farm production was $2 656 million, production costs other than wages etc were $1 121 million,</t>
  </si>
  <si>
    <t>Data prior to 1959/60 is unrevised and concepts used differ from the more recent data, in particular in the treatment of depreciation. In</t>
  </si>
  <si>
    <t>Farm Income' because of changes in the assets held by marketing organisations.</t>
  </si>
  <si>
    <t xml:space="preserve">Gross farm product at market prices, less wages etc and indirect taxes (less subsidies). Actual 'Realised Farm Income' can differ from </t>
  </si>
  <si>
    <t>wages and salaries and depreciation.</t>
  </si>
  <si>
    <t>Wages, consumption of fixed capital, net rent and interest paid and third party insurance transfers. Prior to 1959/60, consists of</t>
  </si>
  <si>
    <t>Production costs other than wages and the consumption of fixed capital.</t>
  </si>
  <si>
    <t xml:space="preserve">1985/86    </t>
  </si>
  <si>
    <t xml:space="preserve">1964/65    </t>
  </si>
  <si>
    <t xml:space="preserve">1959/60  (d)  </t>
  </si>
  <si>
    <t xml:space="preserve">1950/51    </t>
  </si>
  <si>
    <t xml:space="preserve">1949/50    </t>
  </si>
  <si>
    <t xml:space="preserve">  to GDP</t>
  </si>
  <si>
    <t xml:space="preserve"> per cent</t>
  </si>
  <si>
    <t>income (c)</t>
  </si>
  <si>
    <t xml:space="preserve"> subsidies</t>
  </si>
  <si>
    <t xml:space="preserve">   prices</t>
  </si>
  <si>
    <t xml:space="preserve">    cost</t>
  </si>
  <si>
    <t xml:space="preserve">     etc (a)</t>
  </si>
  <si>
    <t>adjustment</t>
  </si>
  <si>
    <t>farm production</t>
  </si>
  <si>
    <t>Farm</t>
  </si>
  <si>
    <t>taxes less</t>
  </si>
  <si>
    <t xml:space="preserve">  Wages</t>
  </si>
  <si>
    <t>at market</t>
  </si>
  <si>
    <t xml:space="preserve"> at factor</t>
  </si>
  <si>
    <t>than wages</t>
  </si>
  <si>
    <t xml:space="preserve">  valuation</t>
  </si>
  <si>
    <t>Gross value of</t>
  </si>
  <si>
    <t xml:space="preserve">   Indirect</t>
  </si>
  <si>
    <t xml:space="preserve">   (less)</t>
  </si>
  <si>
    <t xml:space="preserve">  Indirect</t>
  </si>
  <si>
    <t>costs other</t>
  </si>
  <si>
    <t>production</t>
  </si>
  <si>
    <t>Production</t>
  </si>
  <si>
    <t xml:space="preserve">      less</t>
  </si>
  <si>
    <t xml:space="preserve"> Subsidies</t>
  </si>
  <si>
    <t>5.18  Farm Product and Income</t>
  </si>
  <si>
    <t>http://www.rba.gov.au/statistics/frequency/occ-paper-8.html</t>
  </si>
  <si>
    <t>This spreadsheet contains selected series from  Foster RA (1996), ‘Australian Economic Statistics 1949–50 to 1994–95’, Reserve Bank of Australia Occasional Paper No 8</t>
  </si>
  <si>
    <t>Downloaded early July 2012 from:</t>
  </si>
  <si>
    <t>(on the website above one can find all the series included in the working paper; here I only download a few series</t>
  </si>
  <si>
    <t>that I use, e.g. foreign asset-liability figures for the pre-1988 period)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</si>
</sst>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\ ##0"/>
    <numFmt numFmtId="166" formatCode="#\ ###\ ##0"/>
    <numFmt numFmtId="167" formatCode="#,##0\ "/>
    <numFmt numFmtId="168" formatCode="#\ ##0\ \ "/>
    <numFmt numFmtId="169" formatCode="0.0\ \ "/>
  </numFmts>
  <fonts count="13" x14ac:knownFonts="1">
    <font>
      <sz val="9"/>
      <name val="Helvetica"/>
    </font>
    <font>
      <b/>
      <sz val="12"/>
      <name val="Helvetica"/>
    </font>
    <font>
      <sz val="8"/>
      <name val="Helvetica"/>
    </font>
    <font>
      <sz val="9"/>
      <name val="Helvetica"/>
    </font>
    <font>
      <u/>
      <sz val="9"/>
      <name val="Helvetica"/>
    </font>
    <font>
      <sz val="9"/>
      <name val="Geneva"/>
    </font>
    <font>
      <sz val="12"/>
      <name val="Helvetica"/>
    </font>
    <font>
      <sz val="7"/>
      <name val="Geneva"/>
    </font>
    <font>
      <b/>
      <sz val="9"/>
      <name val="Helvetica"/>
    </font>
    <font>
      <b/>
      <sz val="8"/>
      <name val="Helvetica"/>
    </font>
    <font>
      <sz val="10"/>
      <name val="Courier"/>
    </font>
    <font>
      <u/>
      <sz val="9"/>
      <color theme="10"/>
      <name val="Helvetica"/>
    </font>
    <font>
      <u/>
      <sz val="9"/>
      <color theme="11"/>
      <name val="Helvetic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53">
    <xf numFmtId="0" fontId="0" fillId="0" borderId="0" xfId="0"/>
    <xf numFmtId="0" fontId="0" fillId="0" borderId="1" xfId="0" applyBorder="1" applyAlignment="1">
      <alignment horizontal="center"/>
    </xf>
    <xf numFmtId="165" fontId="0" fillId="0" borderId="0" xfId="0" applyNumberFormat="1" applyAlignment="1">
      <alignment horizontal="right"/>
    </xf>
    <xf numFmtId="0" fontId="0" fillId="0" borderId="2" xfId="0" applyBorder="1" applyAlignment="1">
      <alignment horizontal="left"/>
    </xf>
    <xf numFmtId="0" fontId="2" fillId="0" borderId="0" xfId="0" applyFont="1"/>
    <xf numFmtId="0" fontId="0" fillId="0" borderId="0" xfId="0" applyAlignment="1">
      <alignment horizontal="left"/>
    </xf>
    <xf numFmtId="165" fontId="0" fillId="0" borderId="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165" fontId="0" fillId="0" borderId="2" xfId="0" applyNumberFormat="1" applyBorder="1"/>
    <xf numFmtId="0" fontId="0" fillId="0" borderId="0" xfId="0" applyAlignment="1">
      <alignment horizontal="center"/>
    </xf>
    <xf numFmtId="165" fontId="2" fillId="0" borderId="0" xfId="0" applyNumberFormat="1" applyFont="1"/>
    <xf numFmtId="165" fontId="0" fillId="0" borderId="1" xfId="0" applyNumberFormat="1" applyBorder="1" applyAlignment="1">
      <alignment horizontal="center"/>
    </xf>
    <xf numFmtId="165" fontId="0" fillId="0" borderId="0" xfId="0" applyNumberFormat="1"/>
    <xf numFmtId="0" fontId="0" fillId="0" borderId="1" xfId="0" applyBorder="1"/>
    <xf numFmtId="165" fontId="0" fillId="0" borderId="0" xfId="0" applyNumberFormat="1" applyAlignment="1">
      <alignment horizontal="left"/>
    </xf>
    <xf numFmtId="0" fontId="0" fillId="0" borderId="1" xfId="0" applyBorder="1" applyAlignment="1">
      <alignment horizontal="left"/>
    </xf>
    <xf numFmtId="165" fontId="0" fillId="0" borderId="0" xfId="0" applyNumberFormat="1" applyAlignment="1">
      <alignment horizontal="center"/>
    </xf>
    <xf numFmtId="0" fontId="0" fillId="0" borderId="2" xfId="0" applyBorder="1"/>
    <xf numFmtId="165" fontId="0" fillId="0" borderId="1" xfId="0" applyNumberFormat="1" applyBorder="1"/>
    <xf numFmtId="166" fontId="0" fillId="0" borderId="0" xfId="0" applyNumberFormat="1"/>
    <xf numFmtId="0" fontId="1" fillId="0" borderId="0" xfId="0" applyFont="1" applyAlignment="1">
      <alignment horizontal="left"/>
    </xf>
    <xf numFmtId="0" fontId="3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/>
    <xf numFmtId="2" fontId="0" fillId="0" borderId="0" xfId="0" applyNumberFormat="1"/>
    <xf numFmtId="2" fontId="0" fillId="0" borderId="0" xfId="0" applyNumberFormat="1" applyAlignment="1">
      <alignment horizontal="right"/>
    </xf>
    <xf numFmtId="0" fontId="0" fillId="0" borderId="0" xfId="0" applyBorder="1"/>
    <xf numFmtId="2" fontId="2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0" applyNumberFormat="1"/>
    <xf numFmtId="167" fontId="0" fillId="0" borderId="0" xfId="0" applyNumberFormat="1"/>
    <xf numFmtId="3" fontId="0" fillId="0" borderId="2" xfId="0" applyNumberFormat="1" applyBorder="1"/>
    <xf numFmtId="167" fontId="0" fillId="0" borderId="2" xfId="0" applyNumberFormat="1" applyBorder="1"/>
    <xf numFmtId="164" fontId="0" fillId="0" borderId="2" xfId="0" applyNumberFormat="1" applyBorder="1"/>
    <xf numFmtId="167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7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1" xfId="0" applyNumberFormat="1" applyBorder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7" fontId="0" fillId="0" borderId="0" xfId="0" applyNumberFormat="1" applyBorder="1"/>
    <xf numFmtId="164" fontId="0" fillId="0" borderId="1" xfId="0" applyNumberFormat="1" applyBorder="1"/>
    <xf numFmtId="167" fontId="0" fillId="0" borderId="1" xfId="0" applyNumberFormat="1" applyBorder="1"/>
    <xf numFmtId="3" fontId="5" fillId="0" borderId="2" xfId="0" applyNumberFormat="1" applyFont="1" applyBorder="1" applyAlignment="1">
      <alignment horizontal="left"/>
    </xf>
    <xf numFmtId="3" fontId="5" fillId="0" borderId="2" xfId="0" applyNumberFormat="1" applyFont="1" applyBorder="1"/>
    <xf numFmtId="167" fontId="5" fillId="0" borderId="2" xfId="0" applyNumberFormat="1" applyFont="1" applyBorder="1"/>
    <xf numFmtId="164" fontId="5" fillId="0" borderId="2" xfId="0" applyNumberFormat="1" applyFont="1" applyBorder="1"/>
    <xf numFmtId="165" fontId="5" fillId="0" borderId="2" xfId="0" applyNumberFormat="1" applyFont="1" applyBorder="1"/>
    <xf numFmtId="165" fontId="5" fillId="0" borderId="2" xfId="0" applyNumberFormat="1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3" fontId="5" fillId="0" borderId="0" xfId="0" applyNumberFormat="1" applyFont="1" applyAlignment="1">
      <alignment horizontal="left"/>
    </xf>
    <xf numFmtId="3" fontId="5" fillId="0" borderId="0" xfId="0" applyNumberFormat="1" applyFont="1"/>
    <xf numFmtId="167" fontId="5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5" fontId="6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167" fontId="0" fillId="0" borderId="0" xfId="0" applyNumberFormat="1" applyAlignment="1">
      <alignment horizontal="right"/>
    </xf>
    <xf numFmtId="1" fontId="0" fillId="0" borderId="0" xfId="0" applyNumberFormat="1"/>
    <xf numFmtId="3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7" fillId="0" borderId="0" xfId="0" applyFont="1"/>
    <xf numFmtId="3" fontId="7" fillId="0" borderId="0" xfId="0" applyNumberFormat="1" applyFont="1"/>
    <xf numFmtId="165" fontId="7" fillId="0" borderId="0" xfId="0" applyNumberFormat="1" applyFont="1"/>
    <xf numFmtId="167" fontId="7" fillId="0" borderId="0" xfId="0" applyNumberFormat="1" applyFont="1"/>
    <xf numFmtId="167" fontId="7" fillId="0" borderId="0" xfId="0" applyNumberFormat="1" applyFont="1" applyAlignment="1">
      <alignment horizontal="right"/>
    </xf>
    <xf numFmtId="1" fontId="7" fillId="0" borderId="0" xfId="0" applyNumberFormat="1" applyFont="1"/>
    <xf numFmtId="0" fontId="7" fillId="0" borderId="0" xfId="0" applyFont="1" applyAlignment="1">
      <alignment horizontal="left"/>
    </xf>
    <xf numFmtId="167" fontId="5" fillId="0" borderId="2" xfId="0" applyNumberFormat="1" applyFont="1" applyBorder="1" applyAlignment="1">
      <alignment horizontal="right"/>
    </xf>
    <xf numFmtId="1" fontId="5" fillId="0" borderId="2" xfId="0" applyNumberFormat="1" applyFont="1" applyBorder="1"/>
    <xf numFmtId="167" fontId="5" fillId="0" borderId="0" xfId="0" applyNumberFormat="1" applyFont="1" applyAlignment="1">
      <alignment horizontal="right"/>
    </xf>
    <xf numFmtId="1" fontId="5" fillId="0" borderId="0" xfId="0" applyNumberFormat="1" applyFont="1"/>
    <xf numFmtId="165" fontId="4" fillId="0" borderId="0" xfId="0" applyNumberFormat="1" applyFont="1"/>
    <xf numFmtId="165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5" fontId="0" fillId="0" borderId="1" xfId="0" applyNumberFormat="1" applyBorder="1" applyAlignment="1">
      <alignment horizontal="right"/>
    </xf>
    <xf numFmtId="1" fontId="4" fillId="0" borderId="0" xfId="0" applyNumberFormat="1" applyFont="1" applyAlignment="1">
      <alignment horizontal="right"/>
    </xf>
    <xf numFmtId="3" fontId="0" fillId="0" borderId="1" xfId="0" applyNumberFormat="1" applyBorder="1" applyAlignment="1">
      <alignment horizontal="left"/>
    </xf>
    <xf numFmtId="0" fontId="8" fillId="0" borderId="0" xfId="0" applyFont="1"/>
    <xf numFmtId="3" fontId="0" fillId="0" borderId="1" xfId="0" applyNumberFormat="1" applyBorder="1"/>
    <xf numFmtId="167" fontId="0" fillId="0" borderId="1" xfId="0" applyNumberFormat="1" applyBorder="1" applyAlignment="1">
      <alignment horizontal="right"/>
    </xf>
    <xf numFmtId="1" fontId="0" fillId="0" borderId="1" xfId="0" applyNumberFormat="1" applyBorder="1"/>
    <xf numFmtId="0" fontId="0" fillId="0" borderId="1" xfId="0" applyBorder="1" applyAlignment="1">
      <alignment horizontal="right"/>
    </xf>
    <xf numFmtId="167" fontId="1" fillId="0" borderId="0" xfId="0" applyNumberFormat="1" applyFont="1" applyAlignment="1">
      <alignment horizontal="left"/>
    </xf>
    <xf numFmtId="167" fontId="1" fillId="0" borderId="0" xfId="0" applyNumberFormat="1" applyFont="1"/>
    <xf numFmtId="1" fontId="0" fillId="0" borderId="0" xfId="0" applyNumberFormat="1" applyAlignment="1">
      <alignment horizontal="right"/>
    </xf>
    <xf numFmtId="165" fontId="3" fillId="0" borderId="0" xfId="0" applyNumberFormat="1" applyFont="1"/>
    <xf numFmtId="0" fontId="0" fillId="0" borderId="0" xfId="0" applyAlignment="1">
      <alignment horizontal="fill"/>
    </xf>
    <xf numFmtId="0" fontId="1" fillId="0" borderId="0" xfId="0" applyFont="1"/>
    <xf numFmtId="0" fontId="8" fillId="0" borderId="2" xfId="0" applyFont="1" applyBorder="1"/>
    <xf numFmtId="0" fontId="8" fillId="0" borderId="1" xfId="0" applyFont="1" applyBorder="1"/>
    <xf numFmtId="165" fontId="8" fillId="0" borderId="0" xfId="0" applyNumberFormat="1" applyFont="1"/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2" xfId="0" applyFont="1" applyBorder="1"/>
    <xf numFmtId="0" fontId="0" fillId="0" borderId="1" xfId="0" applyFont="1" applyBorder="1"/>
    <xf numFmtId="165" fontId="0" fillId="0" borderId="0" xfId="0" applyNumberFormat="1" applyFont="1"/>
    <xf numFmtId="0" fontId="10" fillId="0" borderId="0" xfId="1"/>
    <xf numFmtId="0" fontId="3" fillId="0" borderId="0" xfId="1" applyFont="1"/>
    <xf numFmtId="0" fontId="2" fillId="0" borderId="0" xfId="1" applyFont="1"/>
    <xf numFmtId="0" fontId="2" fillId="0" borderId="0" xfId="1" applyNumberFormat="1" applyFont="1"/>
    <xf numFmtId="0" fontId="2" fillId="0" borderId="0" xfId="1" applyFont="1" applyAlignment="1">
      <alignment horizontal="left"/>
    </xf>
    <xf numFmtId="0" fontId="10" fillId="0" borderId="0" xfId="1" applyAlignment="1">
      <alignment horizontal="left"/>
    </xf>
    <xf numFmtId="0" fontId="10" fillId="0" borderId="2" xfId="1" applyBorder="1"/>
    <xf numFmtId="0" fontId="10" fillId="0" borderId="2" xfId="1" applyBorder="1" applyAlignment="1">
      <alignment horizontal="left"/>
    </xf>
    <xf numFmtId="0" fontId="3" fillId="0" borderId="0" xfId="1" applyFont="1" applyAlignment="1" applyProtection="1">
      <alignment horizontal="right"/>
    </xf>
    <xf numFmtId="0" fontId="3" fillId="0" borderId="0" xfId="1" applyFont="1" applyProtection="1"/>
    <xf numFmtId="165" fontId="3" fillId="0" borderId="0" xfId="1" applyNumberFormat="1" applyFont="1"/>
    <xf numFmtId="0" fontId="3" fillId="0" borderId="0" xfId="1" applyFont="1" applyAlignment="1" applyProtection="1">
      <alignment horizontal="left"/>
    </xf>
    <xf numFmtId="165" fontId="4" fillId="0" borderId="0" xfId="1" applyNumberFormat="1" applyFont="1"/>
    <xf numFmtId="0" fontId="3" fillId="0" borderId="1" xfId="1" applyFont="1" applyBorder="1" applyAlignment="1" applyProtection="1">
      <alignment horizontal="center"/>
    </xf>
    <xf numFmtId="0" fontId="3" fillId="0" borderId="0" xfId="1" applyFont="1" applyAlignment="1" applyProtection="1">
      <alignment horizontal="center"/>
    </xf>
    <xf numFmtId="0" fontId="3" fillId="0" borderId="1" xfId="1" applyFont="1" applyBorder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 applyProtection="1">
      <alignment horizontal="right"/>
    </xf>
    <xf numFmtId="0" fontId="3" fillId="0" borderId="0" xfId="1" applyFont="1" applyBorder="1"/>
    <xf numFmtId="0" fontId="1" fillId="0" borderId="0" xfId="1" applyFont="1" applyAlignment="1" applyProtection="1">
      <alignment horizontal="left"/>
    </xf>
    <xf numFmtId="167" fontId="2" fillId="0" borderId="0" xfId="0" applyNumberFormat="1" applyFont="1"/>
    <xf numFmtId="167" fontId="2" fillId="0" borderId="0" xfId="0" applyNumberFormat="1" applyFont="1" applyAlignment="1">
      <alignment horizontal="right"/>
    </xf>
    <xf numFmtId="168" fontId="0" fillId="0" borderId="0" xfId="0" applyNumberFormat="1" applyAlignment="1">
      <alignment horizontal="center"/>
    </xf>
    <xf numFmtId="168" fontId="0" fillId="0" borderId="0" xfId="0" applyNumberFormat="1"/>
    <xf numFmtId="169" fontId="0" fillId="0" borderId="0" xfId="0" applyNumberFormat="1"/>
    <xf numFmtId="169" fontId="0" fillId="0" borderId="0" xfId="0" applyNumberFormat="1" applyBorder="1"/>
    <xf numFmtId="169" fontId="0" fillId="0" borderId="1" xfId="0" applyNumberFormat="1" applyBorder="1"/>
    <xf numFmtId="169" fontId="0" fillId="0" borderId="1" xfId="0" applyNumberFormat="1" applyBorder="1" applyAlignment="1">
      <alignment horizontal="left"/>
    </xf>
    <xf numFmtId="168" fontId="0" fillId="0" borderId="1" xfId="0" applyNumberFormat="1" applyBorder="1"/>
    <xf numFmtId="168" fontId="0" fillId="0" borderId="1" xfId="0" applyNumberFormat="1" applyBorder="1" applyAlignment="1">
      <alignment horizontal="left"/>
    </xf>
    <xf numFmtId="169" fontId="0" fillId="0" borderId="0" xfId="0" applyNumberFormat="1" applyAlignment="1">
      <alignment horizontal="center"/>
    </xf>
    <xf numFmtId="169" fontId="0" fillId="0" borderId="1" xfId="0" applyNumberFormat="1" applyBorder="1" applyAlignment="1">
      <alignment horizontal="center"/>
    </xf>
    <xf numFmtId="164" fontId="2" fillId="0" borderId="0" xfId="0" applyNumberFormat="1" applyFont="1" applyAlignment="1">
      <alignment horizontal="left"/>
    </xf>
    <xf numFmtId="0" fontId="2" fillId="0" borderId="0" xfId="0" quotePrefix="1" applyFont="1"/>
    <xf numFmtId="1" fontId="4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7" fontId="1" fillId="0" borderId="0" xfId="0" applyNumberFormat="1" applyFont="1" applyAlignment="1">
      <alignment horizontal="center"/>
    </xf>
  </cellXfs>
  <cellStyles count="6">
    <cellStyle name="Lien hypertexte" xfId="2" builtinId="8" hidden="1"/>
    <cellStyle name="Lien hypertexte" xfId="4" builtinId="8" hidden="1"/>
    <cellStyle name="Lien hypertexte visité" xfId="3" builtinId="9" hidden="1"/>
    <cellStyle name="Lien hypertexte visité" xfId="5" builtinId="9" hidden="1"/>
    <cellStyle name="Normal" xfId="0" builtinId="0"/>
    <cellStyle name="Normal 2" xfId="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A3" sqref="A3"/>
    </sheetView>
  </sheetViews>
  <sheetFormatPr baseColWidth="10" defaultRowHeight="11" x14ac:dyDescent="0"/>
  <sheetData>
    <row r="1" spans="1:1">
      <c r="A1" s="94" t="s">
        <v>566</v>
      </c>
    </row>
    <row r="2" spans="1:1">
      <c r="A2" t="s">
        <v>567</v>
      </c>
    </row>
    <row r="3" spans="1:1">
      <c r="A3" t="s">
        <v>565</v>
      </c>
    </row>
    <row r="4" spans="1:1">
      <c r="A4" t="s">
        <v>568</v>
      </c>
    </row>
    <row r="5" spans="1:1">
      <c r="A5" t="s">
        <v>569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4"/>
  <sheetViews>
    <sheetView topLeftCell="A2" workbookViewId="0">
      <selection activeCell="X21" sqref="X21"/>
    </sheetView>
  </sheetViews>
  <sheetFormatPr baseColWidth="10" defaultColWidth="9" defaultRowHeight="11" x14ac:dyDescent="0"/>
  <cols>
    <col min="1" max="1" width="3.1640625" customWidth="1"/>
    <col min="2" max="2" width="7.6640625" customWidth="1"/>
    <col min="3" max="3" width="6.33203125" style="12" customWidth="1"/>
    <col min="4" max="4" width="1.6640625" customWidth="1"/>
    <col min="5" max="5" width="1" customWidth="1"/>
    <col min="6" max="6" width="6.1640625" customWidth="1"/>
    <col min="7" max="7" width="1.83203125" customWidth="1"/>
    <col min="8" max="8" width="1.1640625" customWidth="1"/>
    <col min="9" max="9" width="7.6640625" customWidth="1"/>
    <col min="10" max="10" width="2.1640625" customWidth="1"/>
    <col min="11" max="11" width="1" customWidth="1"/>
    <col min="12" max="12" width="7.33203125" style="12" customWidth="1"/>
    <col min="13" max="13" width="2" customWidth="1"/>
    <col min="14" max="14" width="1" customWidth="1"/>
    <col min="15" max="15" width="6.33203125" style="12" customWidth="1"/>
    <col min="16" max="16" width="1.6640625" customWidth="1"/>
    <col min="17" max="17" width="1" customWidth="1"/>
    <col min="18" max="18" width="6.83203125" customWidth="1"/>
    <col min="19" max="19" width="2.33203125" customWidth="1"/>
    <col min="20" max="20" width="1" customWidth="1"/>
    <col min="21" max="21" width="6.33203125" customWidth="1"/>
    <col min="22" max="22" width="1.83203125" customWidth="1"/>
    <col min="23" max="23" width="1" customWidth="1"/>
    <col min="24" max="24" width="5.6640625" style="12" customWidth="1"/>
    <col min="25" max="25" width="2" customWidth="1"/>
    <col min="26" max="28" width="0" hidden="1" customWidth="1"/>
    <col min="29" max="29" width="1" customWidth="1"/>
    <col min="30" max="30" width="6" style="12" customWidth="1"/>
    <col min="31" max="31" width="1.83203125" customWidth="1"/>
    <col min="32" max="32" width="1" customWidth="1"/>
    <col min="33" max="33" width="5.83203125" customWidth="1"/>
    <col min="34" max="34" width="2" customWidth="1"/>
  </cols>
  <sheetData>
    <row r="1" spans="1:34" ht="14" customHeight="1">
      <c r="A1" s="5"/>
      <c r="B1" s="5"/>
      <c r="H1" s="104"/>
      <c r="I1" s="5"/>
      <c r="J1" s="71" t="s">
        <v>564</v>
      </c>
      <c r="O1"/>
    </row>
    <row r="2" spans="1:34" ht="6" customHeight="1">
      <c r="A2" s="5"/>
      <c r="B2" s="5"/>
      <c r="I2" s="5"/>
    </row>
    <row r="3" spans="1:34" ht="0.75" customHeight="1">
      <c r="A3" s="3"/>
      <c r="B3" s="3"/>
      <c r="C3" s="8"/>
      <c r="D3" s="17"/>
      <c r="E3" s="17"/>
      <c r="F3" s="17"/>
      <c r="G3" s="17"/>
      <c r="H3" s="17"/>
      <c r="I3" s="3"/>
      <c r="J3" s="17"/>
      <c r="K3" s="17"/>
      <c r="L3" s="8"/>
      <c r="M3" s="17"/>
      <c r="N3" s="17"/>
      <c r="O3" s="8"/>
      <c r="P3" s="17"/>
      <c r="Q3" s="17"/>
      <c r="R3" s="17"/>
      <c r="S3" s="17"/>
      <c r="T3" s="17"/>
      <c r="U3" s="17"/>
      <c r="V3" s="17"/>
      <c r="W3" s="17"/>
      <c r="X3" s="8"/>
      <c r="Y3" s="17"/>
      <c r="Z3" s="17"/>
      <c r="AA3" s="17"/>
      <c r="AB3" s="17"/>
      <c r="AC3" s="17"/>
      <c r="AD3" s="8"/>
      <c r="AE3" s="17"/>
      <c r="AF3" s="17"/>
      <c r="AG3" s="17"/>
      <c r="AH3" s="17"/>
    </row>
    <row r="4" spans="1:34" ht="6" customHeight="1">
      <c r="A4" s="5"/>
      <c r="B4" s="5"/>
      <c r="I4" s="5"/>
    </row>
    <row r="5" spans="1:34" ht="12" customHeight="1">
      <c r="A5" s="5"/>
      <c r="B5" s="5"/>
      <c r="I5" s="5" t="s">
        <v>563</v>
      </c>
      <c r="L5" s="12" t="s">
        <v>429</v>
      </c>
      <c r="O5" s="12" t="s">
        <v>414</v>
      </c>
      <c r="U5" s="12" t="s">
        <v>414</v>
      </c>
    </row>
    <row r="6" spans="1:34" ht="12" customHeight="1">
      <c r="A6" s="5"/>
      <c r="B6" s="5"/>
      <c r="I6" s="5" t="s">
        <v>562</v>
      </c>
      <c r="L6" s="14" t="s">
        <v>561</v>
      </c>
      <c r="O6" s="14" t="s">
        <v>400</v>
      </c>
      <c r="U6" s="14" t="s">
        <v>400</v>
      </c>
      <c r="V6" s="5"/>
      <c r="W6" s="5"/>
      <c r="AA6" t="s">
        <v>429</v>
      </c>
    </row>
    <row r="7" spans="1:34" ht="12" customHeight="1">
      <c r="I7" s="5" t="s">
        <v>560</v>
      </c>
      <c r="L7" s="14" t="s">
        <v>559</v>
      </c>
      <c r="O7" s="14" t="s">
        <v>380</v>
      </c>
      <c r="R7" s="5" t="s">
        <v>558</v>
      </c>
      <c r="U7" s="14" t="s">
        <v>380</v>
      </c>
      <c r="V7" s="5"/>
      <c r="W7" s="5"/>
      <c r="X7" s="12" t="s">
        <v>557</v>
      </c>
      <c r="Y7" s="5"/>
      <c r="Z7" s="5"/>
      <c r="AA7" s="5" t="s">
        <v>556</v>
      </c>
      <c r="AB7" s="5"/>
      <c r="AC7" s="5"/>
    </row>
    <row r="8" spans="1:34" ht="12" customHeight="1">
      <c r="A8" s="103" t="s">
        <v>41</v>
      </c>
      <c r="D8" s="90"/>
      <c r="E8" s="109" t="s">
        <v>555</v>
      </c>
      <c r="F8" s="109"/>
      <c r="G8" s="109"/>
      <c r="H8" s="109"/>
      <c r="I8" s="5" t="s">
        <v>554</v>
      </c>
      <c r="J8" s="90"/>
      <c r="K8" s="90"/>
      <c r="L8" s="14" t="s">
        <v>553</v>
      </c>
      <c r="M8" s="90"/>
      <c r="N8" s="90"/>
      <c r="O8" s="14" t="s">
        <v>552</v>
      </c>
      <c r="P8" s="90"/>
      <c r="Q8" s="90"/>
      <c r="R8" s="5" t="s">
        <v>549</v>
      </c>
      <c r="S8" s="90"/>
      <c r="T8" s="90"/>
      <c r="U8" s="5" t="s">
        <v>551</v>
      </c>
      <c r="V8" s="5"/>
      <c r="W8" s="5"/>
      <c r="X8" s="14" t="s">
        <v>550</v>
      </c>
      <c r="Y8" s="5"/>
      <c r="Z8" s="5"/>
      <c r="AA8" s="5" t="s">
        <v>549</v>
      </c>
      <c r="AB8" s="5"/>
      <c r="AC8" s="5"/>
      <c r="AF8" s="109" t="s">
        <v>548</v>
      </c>
    </row>
    <row r="9" spans="1:34" ht="12" customHeight="1">
      <c r="B9" s="90"/>
      <c r="C9" s="91"/>
      <c r="D9" s="98"/>
      <c r="E9" s="1" t="s">
        <v>547</v>
      </c>
      <c r="F9" s="1"/>
      <c r="G9" s="1"/>
      <c r="H9" s="109"/>
      <c r="I9" s="15" t="s">
        <v>546</v>
      </c>
      <c r="J9" s="98"/>
      <c r="K9" s="90"/>
      <c r="L9" s="6" t="s">
        <v>545</v>
      </c>
      <c r="M9" s="98"/>
      <c r="N9" s="90"/>
      <c r="O9" s="6" t="s">
        <v>544</v>
      </c>
      <c r="P9" s="98"/>
      <c r="Q9" s="90"/>
      <c r="R9" s="15" t="s">
        <v>542</v>
      </c>
      <c r="S9" s="98"/>
      <c r="T9" s="90"/>
      <c r="U9" s="15" t="s">
        <v>543</v>
      </c>
      <c r="V9" s="15"/>
      <c r="W9" s="5"/>
      <c r="X9" s="6" t="s">
        <v>311</v>
      </c>
      <c r="Y9" s="15"/>
      <c r="Z9" s="5"/>
      <c r="AA9" s="15" t="s">
        <v>542</v>
      </c>
      <c r="AB9" s="15"/>
      <c r="AC9" s="5"/>
      <c r="AD9" s="18"/>
      <c r="AE9" s="13"/>
      <c r="AF9" s="1" t="s">
        <v>541</v>
      </c>
      <c r="AG9" s="13"/>
      <c r="AH9" s="13"/>
    </row>
    <row r="10" spans="1:34" ht="12" customHeight="1">
      <c r="A10" s="103" t="s">
        <v>41</v>
      </c>
      <c r="B10" s="103"/>
      <c r="C10" s="2"/>
      <c r="D10" s="90"/>
      <c r="E10" s="90"/>
      <c r="F10" s="5" t="s">
        <v>540</v>
      </c>
      <c r="G10" s="90"/>
      <c r="H10" s="90"/>
      <c r="I10" s="90"/>
      <c r="J10" s="90"/>
      <c r="K10" s="90"/>
      <c r="L10" s="2"/>
      <c r="M10" s="90"/>
      <c r="N10" s="90"/>
      <c r="O10" s="2"/>
      <c r="P10" s="90"/>
      <c r="Q10" s="90"/>
      <c r="R10" s="90"/>
      <c r="S10" s="90"/>
      <c r="T10" s="90"/>
      <c r="U10" s="90"/>
      <c r="V10" s="90"/>
      <c r="W10" s="90"/>
      <c r="X10" s="2"/>
      <c r="Y10" s="90"/>
      <c r="Z10" s="90"/>
      <c r="AA10" s="90"/>
      <c r="AB10" s="90"/>
      <c r="AC10" s="90"/>
      <c r="AD10" s="2"/>
      <c r="AE10" s="90"/>
      <c r="AG10" s="5" t="s">
        <v>203</v>
      </c>
    </row>
    <row r="11" spans="1:34" ht="12" customHeight="1">
      <c r="C11" s="18" t="s">
        <v>202</v>
      </c>
      <c r="D11" s="13"/>
      <c r="F11" s="13" t="s">
        <v>539</v>
      </c>
      <c r="G11" s="13"/>
      <c r="I11" s="13" t="s">
        <v>499</v>
      </c>
      <c r="J11" s="13"/>
      <c r="L11" s="18" t="s">
        <v>499</v>
      </c>
      <c r="M11" s="13"/>
      <c r="O11" s="18" t="s">
        <v>300</v>
      </c>
      <c r="P11" s="13"/>
      <c r="R11" s="13" t="s">
        <v>300</v>
      </c>
      <c r="S11" s="13"/>
      <c r="U11" s="13" t="s">
        <v>300</v>
      </c>
      <c r="V11" s="13"/>
      <c r="X11" s="18" t="s">
        <v>202</v>
      </c>
      <c r="Y11" s="13"/>
      <c r="AA11" s="13" t="s">
        <v>202</v>
      </c>
      <c r="AB11" s="13"/>
      <c r="AD11" s="18" t="s">
        <v>202</v>
      </c>
      <c r="AE11" s="13"/>
      <c r="AG11" s="13" t="s">
        <v>201</v>
      </c>
      <c r="AH11" s="13"/>
    </row>
    <row r="12" spans="1:34" ht="20" customHeight="1">
      <c r="A12" s="5" t="s">
        <v>538</v>
      </c>
      <c r="B12" s="5"/>
      <c r="C12" s="12">
        <v>1571</v>
      </c>
      <c r="D12" s="74"/>
      <c r="E12" s="74"/>
      <c r="F12" s="22">
        <v>29.630328178046021</v>
      </c>
      <c r="G12" s="74"/>
      <c r="H12" s="74"/>
      <c r="I12" s="101" t="s">
        <v>83</v>
      </c>
      <c r="J12" s="74"/>
      <c r="K12" s="74"/>
      <c r="L12" s="12">
        <v>484</v>
      </c>
      <c r="M12" s="74"/>
      <c r="N12" s="74"/>
      <c r="O12" s="12">
        <v>1087</v>
      </c>
      <c r="P12" s="74"/>
      <c r="Q12" s="74"/>
      <c r="R12" s="101" t="s">
        <v>83</v>
      </c>
      <c r="S12" s="74"/>
      <c r="T12" s="74"/>
      <c r="U12" s="101" t="s">
        <v>83</v>
      </c>
      <c r="V12" s="74"/>
      <c r="W12" s="74"/>
      <c r="X12" s="12">
        <v>211</v>
      </c>
      <c r="Y12" s="74"/>
      <c r="Z12" s="74"/>
      <c r="AA12" s="101" t="s">
        <v>83</v>
      </c>
      <c r="AB12" s="74"/>
      <c r="AC12" s="74"/>
      <c r="AD12" s="12">
        <v>873</v>
      </c>
      <c r="AG12" s="22">
        <v>16.465484722746133</v>
      </c>
    </row>
    <row r="13" spans="1:34" ht="9.75" customHeight="1">
      <c r="A13" s="5" t="s">
        <v>537</v>
      </c>
      <c r="B13" s="5"/>
      <c r="C13" s="12">
        <v>2375</v>
      </c>
      <c r="D13" s="74"/>
      <c r="E13" s="74"/>
      <c r="F13" s="22">
        <v>33.764572078475972</v>
      </c>
      <c r="G13" s="74"/>
      <c r="H13" s="74"/>
      <c r="I13" s="101" t="s">
        <v>83</v>
      </c>
      <c r="J13" s="74"/>
      <c r="K13" s="74"/>
      <c r="L13" s="12">
        <v>571</v>
      </c>
      <c r="M13" s="74"/>
      <c r="N13" s="74"/>
      <c r="O13" s="12">
        <v>1804</v>
      </c>
      <c r="P13" s="74"/>
      <c r="Q13" s="74"/>
      <c r="R13" s="101" t="s">
        <v>83</v>
      </c>
      <c r="S13" s="74"/>
      <c r="T13" s="74"/>
      <c r="U13" s="101" t="s">
        <v>83</v>
      </c>
      <c r="V13" s="74"/>
      <c r="W13" s="74"/>
      <c r="X13" s="12">
        <v>269</v>
      </c>
      <c r="Y13" s="74"/>
      <c r="Z13" s="74"/>
      <c r="AA13" s="101" t="s">
        <v>83</v>
      </c>
      <c r="AB13" s="74"/>
      <c r="AC13" s="74"/>
      <c r="AD13" s="12">
        <v>1534</v>
      </c>
      <c r="AG13" s="22">
        <v>21.808359397213533</v>
      </c>
    </row>
    <row r="14" spans="1:34" ht="9.75" customHeight="1">
      <c r="A14" s="5" t="s">
        <v>371</v>
      </c>
      <c r="B14" s="5"/>
      <c r="C14" s="12">
        <v>1920</v>
      </c>
      <c r="D14" s="74"/>
      <c r="E14" s="74"/>
      <c r="F14" s="22">
        <v>25.296442687747035</v>
      </c>
      <c r="G14" s="74"/>
      <c r="H14" s="74"/>
      <c r="I14" s="101" t="s">
        <v>83</v>
      </c>
      <c r="J14" s="74"/>
      <c r="K14" s="74"/>
      <c r="L14" s="12">
        <v>699</v>
      </c>
      <c r="M14" s="74"/>
      <c r="N14" s="74"/>
      <c r="O14" s="12">
        <v>1221</v>
      </c>
      <c r="P14" s="74"/>
      <c r="Q14" s="74"/>
      <c r="R14" s="101" t="s">
        <v>83</v>
      </c>
      <c r="S14" s="74"/>
      <c r="T14" s="74"/>
      <c r="U14" s="101" t="s">
        <v>83</v>
      </c>
      <c r="V14" s="74"/>
      <c r="W14" s="74"/>
      <c r="X14" s="12">
        <v>278</v>
      </c>
      <c r="Y14" s="74"/>
      <c r="Z14" s="74"/>
      <c r="AA14" s="101" t="s">
        <v>83</v>
      </c>
      <c r="AB14" s="74"/>
      <c r="AC14" s="74"/>
      <c r="AD14" s="12">
        <v>944</v>
      </c>
      <c r="AG14" s="22">
        <v>12.437417654808959</v>
      </c>
    </row>
    <row r="15" spans="1:34" ht="9.75" customHeight="1">
      <c r="A15" s="5" t="s">
        <v>369</v>
      </c>
      <c r="B15" s="5"/>
      <c r="C15" s="12">
        <v>2326</v>
      </c>
      <c r="D15" s="74"/>
      <c r="E15" s="74"/>
      <c r="F15" s="22">
        <v>27.043367050342979</v>
      </c>
      <c r="G15" s="74"/>
      <c r="H15" s="74"/>
      <c r="I15" s="101" t="s">
        <v>83</v>
      </c>
      <c r="J15" s="74"/>
      <c r="K15" s="74"/>
      <c r="L15" s="12">
        <v>820</v>
      </c>
      <c r="M15" s="74"/>
      <c r="N15" s="74"/>
      <c r="O15" s="12">
        <v>1506</v>
      </c>
      <c r="P15" s="74"/>
      <c r="Q15" s="74"/>
      <c r="R15" s="101" t="s">
        <v>83</v>
      </c>
      <c r="S15" s="74"/>
      <c r="T15" s="74"/>
      <c r="U15" s="101" t="s">
        <v>83</v>
      </c>
      <c r="V15" s="74"/>
      <c r="W15" s="74"/>
      <c r="X15" s="12">
        <v>334</v>
      </c>
      <c r="Y15" s="74"/>
      <c r="Z15" s="74"/>
      <c r="AA15" s="101" t="s">
        <v>83</v>
      </c>
      <c r="AB15" s="74"/>
      <c r="AC15" s="74"/>
      <c r="AD15" s="12">
        <v>1172</v>
      </c>
      <c r="AG15" s="22">
        <v>13.626322520637135</v>
      </c>
    </row>
    <row r="16" spans="1:34" ht="9.75" customHeight="1">
      <c r="A16" s="5" t="s">
        <v>122</v>
      </c>
      <c r="B16" s="5"/>
      <c r="C16" s="12">
        <v>2301</v>
      </c>
      <c r="D16" s="74"/>
      <c r="E16" s="74"/>
      <c r="F16" s="22">
        <v>24.496965825614819</v>
      </c>
      <c r="G16" s="74"/>
      <c r="H16" s="74"/>
      <c r="I16" s="101" t="s">
        <v>83</v>
      </c>
      <c r="J16" s="74"/>
      <c r="K16" s="74"/>
      <c r="L16" s="12">
        <v>881</v>
      </c>
      <c r="M16" s="74"/>
      <c r="N16" s="74"/>
      <c r="O16" s="12">
        <v>1420</v>
      </c>
      <c r="P16" s="74"/>
      <c r="Q16" s="74"/>
      <c r="R16" s="101" t="s">
        <v>83</v>
      </c>
      <c r="S16" s="74"/>
      <c r="T16" s="74"/>
      <c r="U16" s="101" t="s">
        <v>83</v>
      </c>
      <c r="V16" s="74"/>
      <c r="W16" s="74"/>
      <c r="X16" s="12">
        <v>395</v>
      </c>
      <c r="Y16" s="74"/>
      <c r="Z16" s="74"/>
      <c r="AA16" s="101" t="s">
        <v>83</v>
      </c>
      <c r="AB16" s="74"/>
      <c r="AC16" s="74"/>
      <c r="AD16" s="12">
        <v>1025</v>
      </c>
      <c r="AG16" s="22">
        <v>10.912381560736719</v>
      </c>
    </row>
    <row r="17" spans="1:33" ht="15" customHeight="1">
      <c r="A17" s="5" t="s">
        <v>121</v>
      </c>
      <c r="B17" s="5"/>
      <c r="C17" s="12">
        <v>2209</v>
      </c>
      <c r="D17" s="74"/>
      <c r="E17" s="74"/>
      <c r="F17" s="22">
        <v>22.081167532986807</v>
      </c>
      <c r="G17" s="74"/>
      <c r="H17" s="74"/>
      <c r="I17" s="101" t="s">
        <v>83</v>
      </c>
      <c r="J17" s="74"/>
      <c r="K17" s="74"/>
      <c r="L17" s="12">
        <v>876</v>
      </c>
      <c r="M17" s="74"/>
      <c r="N17" s="74"/>
      <c r="O17" s="12">
        <v>1333</v>
      </c>
      <c r="P17" s="74"/>
      <c r="Q17" s="74"/>
      <c r="R17" s="101" t="s">
        <v>83</v>
      </c>
      <c r="S17" s="74"/>
      <c r="T17" s="74"/>
      <c r="U17" s="101" t="s">
        <v>83</v>
      </c>
      <c r="V17" s="74"/>
      <c r="W17" s="74"/>
      <c r="X17" s="12">
        <v>434</v>
      </c>
      <c r="Y17" s="74"/>
      <c r="Z17" s="74"/>
      <c r="AA17" s="101" t="s">
        <v>83</v>
      </c>
      <c r="AB17" s="74"/>
      <c r="AC17" s="74"/>
      <c r="AD17" s="12">
        <v>898</v>
      </c>
      <c r="AG17" s="22">
        <v>8.9764094362255111</v>
      </c>
    </row>
    <row r="18" spans="1:33" ht="9.75" customHeight="1">
      <c r="A18" s="5" t="s">
        <v>120</v>
      </c>
      <c r="B18" s="5"/>
      <c r="C18" s="12">
        <v>2315</v>
      </c>
      <c r="D18" s="74"/>
      <c r="E18" s="74"/>
      <c r="F18" s="22">
        <v>21.377781881983562</v>
      </c>
      <c r="G18" s="74"/>
      <c r="H18" s="74"/>
      <c r="I18" s="101" t="s">
        <v>83</v>
      </c>
      <c r="J18" s="74"/>
      <c r="K18" s="74"/>
      <c r="L18" s="12">
        <v>921</v>
      </c>
      <c r="M18" s="74"/>
      <c r="N18" s="74"/>
      <c r="O18" s="12">
        <v>1394</v>
      </c>
      <c r="P18" s="74"/>
      <c r="Q18" s="74"/>
      <c r="R18" s="101" t="s">
        <v>83</v>
      </c>
      <c r="S18" s="74"/>
      <c r="T18" s="74"/>
      <c r="U18" s="101" t="s">
        <v>83</v>
      </c>
      <c r="V18" s="74"/>
      <c r="W18" s="74"/>
      <c r="X18" s="12">
        <v>464</v>
      </c>
      <c r="Y18" s="74"/>
      <c r="Z18" s="74"/>
      <c r="AA18" s="101" t="s">
        <v>83</v>
      </c>
      <c r="AB18" s="74"/>
      <c r="AC18" s="74"/>
      <c r="AD18" s="12">
        <v>930</v>
      </c>
      <c r="AG18" s="22">
        <v>8.5880506048573277</v>
      </c>
    </row>
    <row r="19" spans="1:33" ht="9.75" customHeight="1">
      <c r="A19" s="5" t="s">
        <v>119</v>
      </c>
      <c r="B19" s="5"/>
      <c r="C19" s="12">
        <v>2549</v>
      </c>
      <c r="D19" s="74"/>
      <c r="E19" s="74"/>
      <c r="F19" s="22">
        <v>21.629189647857448</v>
      </c>
      <c r="G19" s="74"/>
      <c r="H19" s="74"/>
      <c r="I19" s="101" t="s">
        <v>83</v>
      </c>
      <c r="J19" s="74"/>
      <c r="K19" s="74"/>
      <c r="L19" s="12">
        <v>964</v>
      </c>
      <c r="M19" s="74"/>
      <c r="N19" s="74"/>
      <c r="O19" s="12">
        <v>1585</v>
      </c>
      <c r="P19" s="74"/>
      <c r="Q19" s="74"/>
      <c r="R19" s="101" t="s">
        <v>83</v>
      </c>
      <c r="S19" s="74"/>
      <c r="T19" s="74"/>
      <c r="U19" s="101" t="s">
        <v>83</v>
      </c>
      <c r="V19" s="74"/>
      <c r="W19" s="74"/>
      <c r="X19" s="12">
        <v>474</v>
      </c>
      <c r="Y19" s="74"/>
      <c r="Z19" s="74"/>
      <c r="AA19" s="101" t="s">
        <v>83</v>
      </c>
      <c r="AB19" s="74"/>
      <c r="AC19" s="74"/>
      <c r="AD19" s="12">
        <v>1110</v>
      </c>
      <c r="AG19" s="22">
        <v>9.4187526516758595</v>
      </c>
    </row>
    <row r="20" spans="1:33" ht="9.75" customHeight="1">
      <c r="A20" s="5" t="s">
        <v>118</v>
      </c>
      <c r="B20" s="5"/>
      <c r="C20" s="12">
        <v>2258</v>
      </c>
      <c r="D20" s="74"/>
      <c r="E20" s="74"/>
      <c r="F20" s="22">
        <v>18.724604030184924</v>
      </c>
      <c r="G20" s="74"/>
      <c r="H20" s="74"/>
      <c r="I20" s="101" t="s">
        <v>83</v>
      </c>
      <c r="J20" s="74"/>
      <c r="K20" s="74"/>
      <c r="L20" s="12">
        <v>1038</v>
      </c>
      <c r="M20" s="74"/>
      <c r="N20" s="74"/>
      <c r="O20" s="12">
        <v>1220</v>
      </c>
      <c r="P20" s="74"/>
      <c r="Q20" s="74"/>
      <c r="R20" s="101" t="s">
        <v>83</v>
      </c>
      <c r="S20" s="74"/>
      <c r="T20" s="74"/>
      <c r="U20" s="101" t="s">
        <v>83</v>
      </c>
      <c r="V20" s="74"/>
      <c r="W20" s="74"/>
      <c r="X20" s="12">
        <v>507</v>
      </c>
      <c r="Y20" s="74"/>
      <c r="Z20" s="74"/>
      <c r="AA20" s="101" t="s">
        <v>83</v>
      </c>
      <c r="AB20" s="74"/>
      <c r="AC20" s="74"/>
      <c r="AD20" s="12">
        <v>713</v>
      </c>
      <c r="AG20" s="22">
        <v>5.9125964010282779</v>
      </c>
    </row>
    <row r="21" spans="1:33" ht="9.75" customHeight="1">
      <c r="A21" s="5" t="s">
        <v>117</v>
      </c>
      <c r="B21" s="5"/>
      <c r="C21" s="88">
        <v>2523</v>
      </c>
      <c r="D21" s="149"/>
      <c r="E21" s="74"/>
      <c r="F21" s="22">
        <v>19.479617047560222</v>
      </c>
      <c r="G21" s="74"/>
      <c r="H21" s="74"/>
      <c r="I21" s="101" t="s">
        <v>83</v>
      </c>
      <c r="J21" s="74"/>
      <c r="K21" s="74"/>
      <c r="L21" s="88">
        <v>1049</v>
      </c>
      <c r="M21" s="74"/>
      <c r="N21" s="74"/>
      <c r="O21" s="88">
        <v>1474</v>
      </c>
      <c r="P21" s="74"/>
      <c r="Q21" s="74"/>
      <c r="R21" s="101" t="s">
        <v>83</v>
      </c>
      <c r="S21" s="74"/>
      <c r="T21" s="74"/>
      <c r="U21" s="101" t="s">
        <v>83</v>
      </c>
      <c r="V21" s="74"/>
      <c r="W21" s="74"/>
      <c r="X21" s="149">
        <v>511</v>
      </c>
      <c r="Y21" s="74"/>
      <c r="Z21" s="74"/>
      <c r="AA21" s="101" t="s">
        <v>83</v>
      </c>
      <c r="AB21" s="74"/>
      <c r="AC21" s="74"/>
      <c r="AD21" s="149">
        <v>963</v>
      </c>
      <c r="AG21" s="22">
        <v>7.4351451513279807</v>
      </c>
    </row>
    <row r="22" spans="1:33" ht="15" customHeight="1">
      <c r="A22" s="5" t="s">
        <v>536</v>
      </c>
      <c r="B22" s="5"/>
      <c r="C22" s="12">
        <v>2633</v>
      </c>
      <c r="D22" s="74"/>
      <c r="E22" s="74"/>
      <c r="F22" s="22">
        <v>18.402292423818842</v>
      </c>
      <c r="G22" s="74"/>
      <c r="H22" s="74"/>
      <c r="I22" s="74">
        <v>-20</v>
      </c>
      <c r="J22" s="74"/>
      <c r="K22" s="74"/>
      <c r="L22" s="12">
        <v>1016</v>
      </c>
      <c r="M22" s="74"/>
      <c r="N22" s="74"/>
      <c r="O22" s="12">
        <v>1597</v>
      </c>
      <c r="P22" s="74"/>
      <c r="Q22" s="74"/>
      <c r="R22" s="74">
        <v>19</v>
      </c>
      <c r="S22" s="74"/>
      <c r="T22" s="74"/>
      <c r="U22" s="12">
        <v>1616</v>
      </c>
      <c r="V22" s="74"/>
      <c r="W22" s="74"/>
      <c r="X22" s="12">
        <v>602</v>
      </c>
      <c r="Y22" s="74"/>
      <c r="Z22" s="74"/>
      <c r="AA22" s="74">
        <v>19</v>
      </c>
      <c r="AB22" s="74"/>
      <c r="AC22" s="74"/>
      <c r="AD22" s="12">
        <v>995</v>
      </c>
      <c r="AG22" s="22">
        <v>6.9541515236231479</v>
      </c>
    </row>
    <row r="23" spans="1:33" ht="9.75" customHeight="1">
      <c r="A23" s="5" t="s">
        <v>361</v>
      </c>
      <c r="B23" s="5"/>
      <c r="C23" s="12">
        <v>2720</v>
      </c>
      <c r="D23" s="74"/>
      <c r="E23" s="74"/>
      <c r="F23" s="22">
        <v>17.885323513940033</v>
      </c>
      <c r="G23" s="74"/>
      <c r="H23" s="74"/>
      <c r="I23" s="74">
        <v>-5</v>
      </c>
      <c r="J23" s="74"/>
      <c r="K23" s="74"/>
      <c r="L23" s="12">
        <v>1077</v>
      </c>
      <c r="M23" s="74"/>
      <c r="N23" s="74"/>
      <c r="O23" s="12">
        <v>1638</v>
      </c>
      <c r="P23" s="74"/>
      <c r="Q23" s="74"/>
      <c r="R23" s="74">
        <v>24</v>
      </c>
      <c r="S23" s="74"/>
      <c r="T23" s="74"/>
      <c r="U23" s="12">
        <v>1662</v>
      </c>
      <c r="V23" s="74"/>
      <c r="W23" s="74"/>
      <c r="X23" s="12">
        <v>617</v>
      </c>
      <c r="Y23" s="74"/>
      <c r="Z23" s="74"/>
      <c r="AA23" s="74">
        <v>24</v>
      </c>
      <c r="AB23" s="74"/>
      <c r="AC23" s="74"/>
      <c r="AD23" s="12">
        <v>1021</v>
      </c>
      <c r="AG23" s="22">
        <v>6.7135718043135189</v>
      </c>
    </row>
    <row r="24" spans="1:33" ht="9.75" customHeight="1">
      <c r="A24" s="5" t="s">
        <v>360</v>
      </c>
      <c r="B24" s="5"/>
      <c r="C24" s="12">
        <v>2709</v>
      </c>
      <c r="D24" s="74"/>
      <c r="E24" s="74"/>
      <c r="F24" s="22">
        <v>17.373180273199512</v>
      </c>
      <c r="G24" s="74"/>
      <c r="H24" s="74"/>
      <c r="I24" s="74">
        <v>-9</v>
      </c>
      <c r="J24" s="74"/>
      <c r="K24" s="74"/>
      <c r="L24" s="12">
        <v>1124</v>
      </c>
      <c r="M24" s="74"/>
      <c r="N24" s="74"/>
      <c r="O24" s="12">
        <v>1576</v>
      </c>
      <c r="P24" s="74"/>
      <c r="Q24" s="74"/>
      <c r="R24" s="74">
        <v>35</v>
      </c>
      <c r="S24" s="74"/>
      <c r="T24" s="74"/>
      <c r="U24" s="12">
        <v>1611</v>
      </c>
      <c r="V24" s="74"/>
      <c r="W24" s="74"/>
      <c r="X24" s="12">
        <v>633</v>
      </c>
      <c r="Y24" s="74"/>
      <c r="Z24" s="74"/>
      <c r="AA24" s="74">
        <v>35</v>
      </c>
      <c r="AB24" s="74"/>
      <c r="AC24" s="74"/>
      <c r="AD24" s="12">
        <v>943</v>
      </c>
      <c r="AG24" s="22">
        <v>6.0475854550118644</v>
      </c>
    </row>
    <row r="25" spans="1:33" ht="9.75" customHeight="1">
      <c r="A25" s="5" t="s">
        <v>359</v>
      </c>
      <c r="B25" s="5"/>
      <c r="C25" s="12">
        <v>2961</v>
      </c>
      <c r="D25" s="74"/>
      <c r="E25" s="74"/>
      <c r="F25" s="22">
        <v>17.582091324743189</v>
      </c>
      <c r="G25" s="74"/>
      <c r="H25" s="74"/>
      <c r="I25" s="74">
        <v>-33</v>
      </c>
      <c r="J25" s="74"/>
      <c r="K25" s="74"/>
      <c r="L25" s="12">
        <v>1168</v>
      </c>
      <c r="M25" s="74"/>
      <c r="N25" s="74"/>
      <c r="O25" s="12">
        <v>1760</v>
      </c>
      <c r="P25" s="74"/>
      <c r="Q25" s="74"/>
      <c r="R25" s="74">
        <v>32</v>
      </c>
      <c r="S25" s="74"/>
      <c r="T25" s="74"/>
      <c r="U25" s="12">
        <v>1792</v>
      </c>
      <c r="V25" s="74"/>
      <c r="W25" s="74"/>
      <c r="X25" s="12">
        <v>669</v>
      </c>
      <c r="Y25" s="74"/>
      <c r="Z25" s="74"/>
      <c r="AA25" s="74">
        <v>32</v>
      </c>
      <c r="AB25" s="74"/>
      <c r="AC25" s="74"/>
      <c r="AD25" s="12">
        <v>1091</v>
      </c>
      <c r="AG25" s="22">
        <v>6.4782376343447536</v>
      </c>
    </row>
    <row r="26" spans="1:33" ht="9.75" customHeight="1">
      <c r="A26" s="5" t="s">
        <v>358</v>
      </c>
      <c r="B26" s="5"/>
      <c r="C26" s="12">
        <v>3369</v>
      </c>
      <c r="D26" s="74"/>
      <c r="E26" s="74"/>
      <c r="F26" s="22">
        <v>18.014116137311518</v>
      </c>
      <c r="G26" s="74"/>
      <c r="H26" s="74"/>
      <c r="I26" s="74">
        <v>-17</v>
      </c>
      <c r="J26" s="74"/>
      <c r="K26" s="74"/>
      <c r="L26" s="12">
        <v>1220</v>
      </c>
      <c r="M26" s="74"/>
      <c r="N26" s="74"/>
      <c r="O26" s="12">
        <v>2132</v>
      </c>
      <c r="P26" s="74"/>
      <c r="Q26" s="74"/>
      <c r="R26" s="74">
        <v>60</v>
      </c>
      <c r="S26" s="74"/>
      <c r="T26" s="74"/>
      <c r="U26" s="12">
        <v>2192</v>
      </c>
      <c r="V26" s="74"/>
      <c r="W26" s="74"/>
      <c r="X26" s="12">
        <v>704</v>
      </c>
      <c r="Y26" s="74"/>
      <c r="Z26" s="74"/>
      <c r="AA26" s="74">
        <v>60</v>
      </c>
      <c r="AB26" s="74"/>
      <c r="AC26" s="74"/>
      <c r="AD26" s="12">
        <v>1428</v>
      </c>
      <c r="AG26" s="22">
        <v>7.6355470003208206</v>
      </c>
    </row>
    <row r="27" spans="1:33" ht="15" customHeight="1">
      <c r="A27" s="5" t="s">
        <v>535</v>
      </c>
      <c r="B27" s="5"/>
      <c r="C27" s="12">
        <v>3390</v>
      </c>
      <c r="D27" s="74"/>
      <c r="E27" s="74"/>
      <c r="F27" s="22">
        <v>16.47310364935128</v>
      </c>
      <c r="G27" s="74"/>
      <c r="H27" s="74"/>
      <c r="I27" s="74">
        <v>27</v>
      </c>
      <c r="J27" s="74"/>
      <c r="K27" s="74"/>
      <c r="L27" s="12">
        <v>1307</v>
      </c>
      <c r="M27" s="74"/>
      <c r="N27" s="74"/>
      <c r="O27" s="12">
        <v>2110</v>
      </c>
      <c r="P27" s="74"/>
      <c r="Q27" s="74"/>
      <c r="R27" s="74">
        <v>60</v>
      </c>
      <c r="S27" s="74"/>
      <c r="T27" s="74"/>
      <c r="U27" s="12">
        <v>2170</v>
      </c>
      <c r="V27" s="74"/>
      <c r="W27" s="74"/>
      <c r="X27" s="12">
        <v>757</v>
      </c>
      <c r="Y27" s="74"/>
      <c r="Z27" s="74"/>
      <c r="AA27" s="74">
        <v>60</v>
      </c>
      <c r="AB27" s="74"/>
      <c r="AC27" s="74"/>
      <c r="AD27" s="12">
        <v>1353</v>
      </c>
      <c r="AG27" s="22">
        <v>6.5746634919092273</v>
      </c>
    </row>
    <row r="28" spans="1:33" ht="9.75" customHeight="1">
      <c r="A28" s="5" t="s">
        <v>357</v>
      </c>
      <c r="B28" s="5"/>
      <c r="C28" s="12">
        <v>3278</v>
      </c>
      <c r="D28" s="74"/>
      <c r="E28" s="74"/>
      <c r="F28" s="22">
        <v>15.154877484974572</v>
      </c>
      <c r="G28" s="74"/>
      <c r="H28" s="74"/>
      <c r="I28" s="74">
        <v>-27</v>
      </c>
      <c r="J28" s="74"/>
      <c r="K28" s="74"/>
      <c r="L28" s="12">
        <v>1427</v>
      </c>
      <c r="M28" s="74"/>
      <c r="N28" s="74"/>
      <c r="O28" s="12">
        <v>1824</v>
      </c>
      <c r="P28" s="74"/>
      <c r="Q28" s="74"/>
      <c r="R28" s="74">
        <v>67</v>
      </c>
      <c r="S28" s="74"/>
      <c r="T28" s="74"/>
      <c r="U28" s="12">
        <v>1891</v>
      </c>
      <c r="V28" s="74"/>
      <c r="W28" s="74"/>
      <c r="X28" s="12">
        <v>795</v>
      </c>
      <c r="Y28" s="74"/>
      <c r="Z28" s="74"/>
      <c r="AA28" s="74">
        <v>67</v>
      </c>
      <c r="AB28" s="74"/>
      <c r="AC28" s="74"/>
      <c r="AD28" s="12">
        <v>1029</v>
      </c>
      <c r="AG28" s="22">
        <v>4.7572815533980579</v>
      </c>
    </row>
    <row r="29" spans="1:33" ht="9.75" customHeight="1">
      <c r="A29" s="5" t="s">
        <v>12</v>
      </c>
      <c r="B29" s="5"/>
      <c r="C29" s="12">
        <v>3790</v>
      </c>
      <c r="D29" s="74"/>
      <c r="E29" s="74"/>
      <c r="F29" s="22">
        <v>15.898984814162262</v>
      </c>
      <c r="G29" s="74"/>
      <c r="H29" s="74"/>
      <c r="I29" s="74">
        <v>13</v>
      </c>
      <c r="J29" s="74"/>
      <c r="K29" s="74"/>
      <c r="L29" s="12">
        <v>1542</v>
      </c>
      <c r="M29" s="74"/>
      <c r="N29" s="74"/>
      <c r="O29" s="12">
        <v>2261</v>
      </c>
      <c r="P29" s="74"/>
      <c r="Q29" s="74"/>
      <c r="R29" s="74">
        <v>65</v>
      </c>
      <c r="S29" s="74"/>
      <c r="T29" s="74"/>
      <c r="U29" s="12">
        <v>2326</v>
      </c>
      <c r="V29" s="74"/>
      <c r="W29" s="74"/>
      <c r="X29" s="12">
        <v>847</v>
      </c>
      <c r="Y29" s="74"/>
      <c r="Z29" s="74"/>
      <c r="AA29" s="74">
        <v>65</v>
      </c>
      <c r="AB29" s="74"/>
      <c r="AC29" s="74"/>
      <c r="AD29" s="12">
        <v>1414</v>
      </c>
      <c r="AG29" s="22">
        <v>5.9317056800067114</v>
      </c>
    </row>
    <row r="30" spans="1:33" ht="9.75" customHeight="1">
      <c r="A30" s="5" t="s">
        <v>13</v>
      </c>
      <c r="B30" s="5"/>
      <c r="C30" s="12">
        <v>3301</v>
      </c>
      <c r="D30" s="74"/>
      <c r="E30" s="74"/>
      <c r="F30" s="22">
        <v>12.953733861790212</v>
      </c>
      <c r="G30" s="74"/>
      <c r="H30" s="74"/>
      <c r="I30" s="74">
        <v>-26</v>
      </c>
      <c r="J30" s="74"/>
      <c r="K30" s="74"/>
      <c r="L30" s="12">
        <v>1538</v>
      </c>
      <c r="M30" s="74"/>
      <c r="N30" s="74"/>
      <c r="O30" s="12">
        <v>1737</v>
      </c>
      <c r="P30" s="74"/>
      <c r="Q30" s="74"/>
      <c r="R30" s="74">
        <v>33</v>
      </c>
      <c r="S30" s="74"/>
      <c r="T30" s="74"/>
      <c r="U30" s="12">
        <v>1770</v>
      </c>
      <c r="V30" s="74"/>
      <c r="W30" s="74"/>
      <c r="X30" s="12">
        <v>908</v>
      </c>
      <c r="Y30" s="74"/>
      <c r="Z30" s="74"/>
      <c r="AA30" s="74">
        <v>33</v>
      </c>
      <c r="AB30" s="74"/>
      <c r="AC30" s="74"/>
      <c r="AD30" s="12">
        <v>829</v>
      </c>
      <c r="AG30" s="22">
        <v>3.2531491582623708</v>
      </c>
    </row>
    <row r="31" spans="1:33" ht="9.75" customHeight="1">
      <c r="A31" s="5" t="s">
        <v>14</v>
      </c>
      <c r="B31" s="5"/>
      <c r="C31" s="12">
        <v>3905</v>
      </c>
      <c r="D31" s="74"/>
      <c r="E31" s="74"/>
      <c r="F31" s="22">
        <v>13.596323247797779</v>
      </c>
      <c r="G31" s="74"/>
      <c r="H31" s="74"/>
      <c r="I31" s="74">
        <v>64</v>
      </c>
      <c r="J31" s="74"/>
      <c r="K31" s="74"/>
      <c r="L31" s="12">
        <v>1668</v>
      </c>
      <c r="M31" s="74"/>
      <c r="N31" s="74"/>
      <c r="O31" s="12">
        <v>2301</v>
      </c>
      <c r="P31" s="74"/>
      <c r="Q31" s="74"/>
      <c r="R31" s="74">
        <v>54</v>
      </c>
      <c r="S31" s="74"/>
      <c r="T31" s="74"/>
      <c r="U31" s="12">
        <v>2355</v>
      </c>
      <c r="V31" s="74"/>
      <c r="W31" s="74"/>
      <c r="X31" s="12">
        <v>983</v>
      </c>
      <c r="Y31" s="74"/>
      <c r="Z31" s="74"/>
      <c r="AA31" s="74">
        <v>54</v>
      </c>
      <c r="AB31" s="74"/>
      <c r="AC31" s="74"/>
      <c r="AD31" s="12">
        <v>1318</v>
      </c>
      <c r="AG31" s="22">
        <v>4.5889767069391736</v>
      </c>
    </row>
    <row r="32" spans="1:33" ht="15" customHeight="1">
      <c r="A32" s="5" t="s">
        <v>15</v>
      </c>
      <c r="B32" s="5"/>
      <c r="C32" s="12">
        <v>3734</v>
      </c>
      <c r="D32" s="74"/>
      <c r="E32" s="74"/>
      <c r="F32" s="22">
        <v>11.737340081098923</v>
      </c>
      <c r="G32" s="74"/>
      <c r="H32" s="74"/>
      <c r="I32" s="74">
        <v>0</v>
      </c>
      <c r="J32" s="74"/>
      <c r="K32" s="74"/>
      <c r="L32" s="12">
        <v>1648</v>
      </c>
      <c r="M32" s="74"/>
      <c r="N32" s="74"/>
      <c r="O32" s="12">
        <v>2086</v>
      </c>
      <c r="P32" s="74"/>
      <c r="Q32" s="74"/>
      <c r="R32" s="74">
        <v>61</v>
      </c>
      <c r="S32" s="74"/>
      <c r="T32" s="74"/>
      <c r="U32" s="12">
        <v>2147</v>
      </c>
      <c r="V32" s="74"/>
      <c r="W32" s="74"/>
      <c r="X32" s="12">
        <v>1023</v>
      </c>
      <c r="Y32" s="74"/>
      <c r="Z32" s="74"/>
      <c r="AA32" s="74">
        <v>61</v>
      </c>
      <c r="AB32" s="74"/>
      <c r="AC32" s="74"/>
      <c r="AD32" s="12">
        <v>1063</v>
      </c>
      <c r="AG32" s="22">
        <v>3.3414013139282681</v>
      </c>
    </row>
    <row r="33" spans="1:33" ht="9.75" customHeight="1">
      <c r="A33" s="5" t="s">
        <v>16</v>
      </c>
      <c r="B33" s="5"/>
      <c r="C33" s="12">
        <v>3582</v>
      </c>
      <c r="D33" s="74"/>
      <c r="E33" s="74"/>
      <c r="F33" s="22">
        <v>10.201931018769047</v>
      </c>
      <c r="G33" s="74"/>
      <c r="H33" s="74"/>
      <c r="I33" s="74">
        <v>-23</v>
      </c>
      <c r="J33" s="74"/>
      <c r="K33" s="74"/>
      <c r="L33" s="12">
        <v>1676</v>
      </c>
      <c r="M33" s="74"/>
      <c r="N33" s="74"/>
      <c r="O33" s="12">
        <v>1883</v>
      </c>
      <c r="P33" s="74"/>
      <c r="Q33" s="74"/>
      <c r="R33" s="74">
        <v>42</v>
      </c>
      <c r="S33" s="74"/>
      <c r="T33" s="74"/>
      <c r="U33" s="12">
        <v>1925</v>
      </c>
      <c r="V33" s="74"/>
      <c r="W33" s="74"/>
      <c r="X33" s="12">
        <v>1072</v>
      </c>
      <c r="Y33" s="74"/>
      <c r="Z33" s="74"/>
      <c r="AA33" s="74">
        <v>42</v>
      </c>
      <c r="AB33" s="74"/>
      <c r="AC33" s="74"/>
      <c r="AD33" s="12">
        <v>811</v>
      </c>
      <c r="AG33" s="22">
        <v>2.309817436131127</v>
      </c>
    </row>
    <row r="34" spans="1:33" ht="9.75" customHeight="1">
      <c r="A34" s="5" t="s">
        <v>17</v>
      </c>
      <c r="B34" s="5"/>
      <c r="C34" s="12">
        <v>3968</v>
      </c>
      <c r="D34" s="74"/>
      <c r="E34" s="74"/>
      <c r="F34" s="22">
        <v>10.099776013031969</v>
      </c>
      <c r="G34" s="74"/>
      <c r="H34" s="74"/>
      <c r="I34" s="74">
        <v>-39</v>
      </c>
      <c r="J34" s="74"/>
      <c r="K34" s="74"/>
      <c r="L34" s="12">
        <v>1772</v>
      </c>
      <c r="M34" s="74"/>
      <c r="N34" s="74"/>
      <c r="O34" s="12">
        <v>2157</v>
      </c>
      <c r="P34" s="74"/>
      <c r="Q34" s="74"/>
      <c r="R34" s="74">
        <v>61</v>
      </c>
      <c r="S34" s="74"/>
      <c r="T34" s="74"/>
      <c r="U34" s="12">
        <v>2218</v>
      </c>
      <c r="V34" s="74"/>
      <c r="W34" s="74"/>
      <c r="X34" s="12">
        <v>1084</v>
      </c>
      <c r="Y34" s="74"/>
      <c r="Z34" s="74"/>
      <c r="AA34" s="74">
        <v>61</v>
      </c>
      <c r="AB34" s="74"/>
      <c r="AC34" s="74"/>
      <c r="AD34" s="12">
        <v>1073</v>
      </c>
      <c r="AG34" s="22">
        <v>2.731113826104663</v>
      </c>
    </row>
    <row r="35" spans="1:33" ht="9.75" customHeight="1">
      <c r="A35" s="5" t="s">
        <v>18</v>
      </c>
      <c r="B35" s="5"/>
      <c r="C35" s="12">
        <v>4958</v>
      </c>
      <c r="D35" s="74"/>
      <c r="E35" s="74"/>
      <c r="F35" s="22">
        <v>11.068693769115709</v>
      </c>
      <c r="G35" s="74"/>
      <c r="H35" s="74"/>
      <c r="I35" s="74">
        <v>-61</v>
      </c>
      <c r="J35" s="74"/>
      <c r="K35" s="74"/>
      <c r="L35" s="12">
        <v>2038</v>
      </c>
      <c r="M35" s="74"/>
      <c r="N35" s="74"/>
      <c r="O35" s="12">
        <v>2859</v>
      </c>
      <c r="P35" s="74"/>
      <c r="Q35" s="74"/>
      <c r="R35" s="74">
        <v>140</v>
      </c>
      <c r="S35" s="74"/>
      <c r="T35" s="74"/>
      <c r="U35" s="12">
        <v>2999</v>
      </c>
      <c r="V35" s="74"/>
      <c r="W35" s="74"/>
      <c r="X35" s="12">
        <v>1175</v>
      </c>
      <c r="Y35" s="74"/>
      <c r="Z35" s="74"/>
      <c r="AA35" s="74">
        <v>140</v>
      </c>
      <c r="AB35" s="74"/>
      <c r="AC35" s="74"/>
      <c r="AD35" s="12">
        <v>1684</v>
      </c>
      <c r="AG35" s="22">
        <v>3.7595159958029161</v>
      </c>
    </row>
    <row r="36" spans="1:33" ht="9.75" customHeight="1">
      <c r="A36" s="5" t="s">
        <v>19</v>
      </c>
      <c r="B36" s="5"/>
      <c r="C36" s="12">
        <v>6413</v>
      </c>
      <c r="D36" s="74"/>
      <c r="E36" s="74"/>
      <c r="F36" s="22">
        <v>11.96232046260026</v>
      </c>
      <c r="G36" s="74"/>
      <c r="H36" s="74"/>
      <c r="I36" s="74">
        <v>-195</v>
      </c>
      <c r="J36" s="74"/>
      <c r="K36" s="74"/>
      <c r="L36" s="12">
        <v>2385</v>
      </c>
      <c r="M36" s="74"/>
      <c r="N36" s="74"/>
      <c r="O36" s="12">
        <v>3833</v>
      </c>
      <c r="P36" s="74"/>
      <c r="Q36" s="74"/>
      <c r="R36" s="74">
        <v>242</v>
      </c>
      <c r="S36" s="74"/>
      <c r="T36" s="74"/>
      <c r="U36" s="12">
        <v>4075</v>
      </c>
      <c r="V36" s="74"/>
      <c r="W36" s="74"/>
      <c r="X36" s="12">
        <v>1343</v>
      </c>
      <c r="Y36" s="74"/>
      <c r="Z36" s="74"/>
      <c r="AA36" s="74">
        <v>242</v>
      </c>
      <c r="AB36" s="74"/>
      <c r="AC36" s="74"/>
      <c r="AD36" s="12">
        <v>2490</v>
      </c>
      <c r="AG36" s="22">
        <v>4.6446558477895916</v>
      </c>
    </row>
    <row r="37" spans="1:33" ht="15" customHeight="1">
      <c r="A37" s="5" t="s">
        <v>20</v>
      </c>
      <c r="B37" s="5"/>
      <c r="C37" s="12">
        <v>5878</v>
      </c>
      <c r="D37" s="74"/>
      <c r="E37" s="74"/>
      <c r="F37" s="22">
        <v>9.0779922779922781</v>
      </c>
      <c r="G37" s="74"/>
      <c r="H37" s="74"/>
      <c r="I37" s="74">
        <v>98</v>
      </c>
      <c r="J37" s="74"/>
      <c r="K37" s="74"/>
      <c r="L37" s="12">
        <v>2689</v>
      </c>
      <c r="M37" s="74"/>
      <c r="N37" s="74"/>
      <c r="O37" s="12">
        <v>3287</v>
      </c>
      <c r="P37" s="74"/>
      <c r="Q37" s="74"/>
      <c r="R37" s="74">
        <v>291</v>
      </c>
      <c r="S37" s="74"/>
      <c r="T37" s="74"/>
      <c r="U37" s="12">
        <v>3578</v>
      </c>
      <c r="V37" s="74"/>
      <c r="W37" s="74"/>
      <c r="X37" s="12">
        <v>1671</v>
      </c>
      <c r="Y37" s="74"/>
      <c r="Z37" s="74"/>
      <c r="AA37" s="74">
        <v>291</v>
      </c>
      <c r="AB37" s="74"/>
      <c r="AC37" s="74"/>
      <c r="AD37" s="12">
        <v>1616</v>
      </c>
      <c r="AG37" s="22">
        <v>2.4957528957528958</v>
      </c>
    </row>
    <row r="38" spans="1:33" ht="9.75" customHeight="1">
      <c r="A38" s="5" t="s">
        <v>21</v>
      </c>
      <c r="B38" s="5"/>
      <c r="C38" s="12">
        <v>6173</v>
      </c>
      <c r="D38" s="74"/>
      <c r="E38" s="74"/>
      <c r="F38" s="22">
        <v>8.0586415320948817</v>
      </c>
      <c r="G38" s="74"/>
      <c r="H38" s="74"/>
      <c r="I38" s="74">
        <v>104</v>
      </c>
      <c r="J38" s="74"/>
      <c r="K38" s="74"/>
      <c r="L38" s="12">
        <v>2958</v>
      </c>
      <c r="M38" s="74"/>
      <c r="N38" s="74"/>
      <c r="O38" s="12">
        <v>3319</v>
      </c>
      <c r="P38" s="74"/>
      <c r="Q38" s="74"/>
      <c r="R38" s="74">
        <v>329</v>
      </c>
      <c r="S38" s="74"/>
      <c r="T38" s="74"/>
      <c r="U38" s="12">
        <v>3648</v>
      </c>
      <c r="V38" s="74"/>
      <c r="W38" s="74"/>
      <c r="X38" s="12">
        <v>1874</v>
      </c>
      <c r="Y38" s="74"/>
      <c r="Z38" s="74"/>
      <c r="AA38" s="74">
        <v>329</v>
      </c>
      <c r="AB38" s="74"/>
      <c r="AC38" s="74"/>
      <c r="AD38" s="12">
        <v>1445</v>
      </c>
      <c r="AG38" s="22">
        <v>1.8863983498909935</v>
      </c>
    </row>
    <row r="39" spans="1:33" ht="9.75" customHeight="1">
      <c r="A39" s="5" t="s">
        <v>22</v>
      </c>
      <c r="B39" s="5"/>
      <c r="C39" s="12">
        <v>6757</v>
      </c>
      <c r="D39" s="74"/>
      <c r="E39" s="74"/>
      <c r="F39" s="22">
        <v>7.7139986757083818</v>
      </c>
      <c r="G39" s="74"/>
      <c r="H39" s="74"/>
      <c r="I39" s="74">
        <v>180</v>
      </c>
      <c r="J39" s="74"/>
      <c r="K39" s="74"/>
      <c r="L39" s="12">
        <v>3218</v>
      </c>
      <c r="M39" s="74"/>
      <c r="N39" s="74"/>
      <c r="O39" s="12">
        <v>3719</v>
      </c>
      <c r="P39" s="74"/>
      <c r="Q39" s="74"/>
      <c r="R39" s="74">
        <v>327</v>
      </c>
      <c r="S39" s="74"/>
      <c r="T39" s="74"/>
      <c r="U39" s="12">
        <v>4046</v>
      </c>
      <c r="V39" s="74"/>
      <c r="W39" s="74"/>
      <c r="X39" s="12">
        <v>2060</v>
      </c>
      <c r="Y39" s="74"/>
      <c r="Z39" s="74"/>
      <c r="AA39" s="74">
        <v>327</v>
      </c>
      <c r="AB39" s="74"/>
      <c r="AC39" s="74"/>
      <c r="AD39" s="12">
        <v>1659</v>
      </c>
      <c r="AG39" s="22">
        <v>1.8939653400917873</v>
      </c>
    </row>
    <row r="40" spans="1:33" ht="9.75" customHeight="1">
      <c r="A40" s="5" t="s">
        <v>23</v>
      </c>
      <c r="B40" s="5"/>
      <c r="C40" s="12">
        <v>6972</v>
      </c>
      <c r="D40" s="74"/>
      <c r="E40" s="74"/>
      <c r="F40" s="22">
        <v>7.3152306207243889</v>
      </c>
      <c r="G40" s="74"/>
      <c r="H40" s="74"/>
      <c r="I40" s="74">
        <v>46</v>
      </c>
      <c r="J40" s="74"/>
      <c r="K40" s="74"/>
      <c r="L40" s="12">
        <v>3440</v>
      </c>
      <c r="M40" s="74"/>
      <c r="N40" s="74"/>
      <c r="O40" s="12">
        <v>3578</v>
      </c>
      <c r="P40" s="74"/>
      <c r="Q40" s="74"/>
      <c r="R40" s="74">
        <v>262</v>
      </c>
      <c r="S40" s="74"/>
      <c r="T40" s="74"/>
      <c r="U40" s="12">
        <v>3840</v>
      </c>
      <c r="V40" s="74"/>
      <c r="W40" s="74"/>
      <c r="X40" s="12">
        <v>2301</v>
      </c>
      <c r="Y40" s="74"/>
      <c r="Z40" s="74"/>
      <c r="AA40" s="74">
        <v>262</v>
      </c>
      <c r="AB40" s="74"/>
      <c r="AC40" s="74"/>
      <c r="AD40" s="12">
        <v>1277</v>
      </c>
      <c r="AG40" s="22">
        <v>1.3398665379611365</v>
      </c>
    </row>
    <row r="41" spans="1:33" ht="9.75" customHeight="1">
      <c r="A41" s="5" t="s">
        <v>24</v>
      </c>
      <c r="B41" s="5"/>
      <c r="C41" s="12">
        <v>10225</v>
      </c>
      <c r="D41" s="74"/>
      <c r="E41" s="74"/>
      <c r="F41" s="22">
        <v>9.4275256087553831</v>
      </c>
      <c r="G41" s="74"/>
      <c r="H41" s="74"/>
      <c r="I41" s="74">
        <v>-237</v>
      </c>
      <c r="J41" s="74"/>
      <c r="K41" s="74"/>
      <c r="L41" s="12">
        <v>4041</v>
      </c>
      <c r="M41" s="74"/>
      <c r="N41" s="74"/>
      <c r="O41" s="12">
        <v>5947</v>
      </c>
      <c r="P41" s="74"/>
      <c r="Q41" s="74"/>
      <c r="R41" s="74">
        <v>285</v>
      </c>
      <c r="S41" s="74"/>
      <c r="T41" s="74"/>
      <c r="U41" s="12">
        <v>6232</v>
      </c>
      <c r="V41" s="74"/>
      <c r="W41" s="74"/>
      <c r="X41" s="12">
        <v>2588</v>
      </c>
      <c r="Y41" s="74"/>
      <c r="Z41" s="74"/>
      <c r="AA41" s="74">
        <v>285</v>
      </c>
      <c r="AB41" s="74"/>
      <c r="AC41" s="74"/>
      <c r="AD41" s="12">
        <v>3359</v>
      </c>
      <c r="AG41" s="22">
        <v>3.0970228381231619</v>
      </c>
    </row>
    <row r="42" spans="1:33" ht="15" customHeight="1">
      <c r="A42" s="5" t="s">
        <v>25</v>
      </c>
      <c r="B42" s="5"/>
      <c r="C42" s="12">
        <v>11764</v>
      </c>
      <c r="D42" s="74"/>
      <c r="E42" s="74"/>
      <c r="F42" s="22">
        <v>9.5421952564809711</v>
      </c>
      <c r="G42" s="74"/>
      <c r="H42" s="74"/>
      <c r="I42" s="74">
        <v>-174</v>
      </c>
      <c r="J42" s="74"/>
      <c r="K42" s="74"/>
      <c r="L42" s="12">
        <v>4795</v>
      </c>
      <c r="M42" s="74"/>
      <c r="N42" s="74"/>
      <c r="O42" s="12">
        <v>6795</v>
      </c>
      <c r="P42" s="74"/>
      <c r="Q42" s="74"/>
      <c r="R42" s="74">
        <v>412</v>
      </c>
      <c r="S42" s="74"/>
      <c r="T42" s="74"/>
      <c r="U42" s="12">
        <v>7207</v>
      </c>
      <c r="V42" s="74"/>
      <c r="W42" s="74"/>
      <c r="X42" s="12">
        <v>2964</v>
      </c>
      <c r="Y42" s="74"/>
      <c r="Z42" s="74"/>
      <c r="AA42" s="74">
        <v>412</v>
      </c>
      <c r="AB42" s="74"/>
      <c r="AC42" s="74"/>
      <c r="AD42" s="12">
        <v>3831</v>
      </c>
      <c r="AG42" s="22">
        <v>3.1074591998961747</v>
      </c>
    </row>
    <row r="43" spans="1:33" ht="9.75" customHeight="1">
      <c r="A43" s="5" t="s">
        <v>26</v>
      </c>
      <c r="B43" s="5"/>
      <c r="C43" s="12">
        <v>11584</v>
      </c>
      <c r="D43" s="74"/>
      <c r="E43" s="74"/>
      <c r="F43" s="22">
        <v>8.2380969313373402</v>
      </c>
      <c r="G43" s="74"/>
      <c r="H43" s="74"/>
      <c r="I43" s="74">
        <v>94</v>
      </c>
      <c r="J43" s="74"/>
      <c r="K43" s="74"/>
      <c r="L43" s="12">
        <v>5328</v>
      </c>
      <c r="M43" s="74"/>
      <c r="N43" s="74"/>
      <c r="O43" s="12">
        <v>6350</v>
      </c>
      <c r="P43" s="74"/>
      <c r="Q43" s="74"/>
      <c r="R43" s="74">
        <v>405</v>
      </c>
      <c r="S43" s="74"/>
      <c r="T43" s="74"/>
      <c r="U43" s="12">
        <v>6755</v>
      </c>
      <c r="V43" s="74"/>
      <c r="W43" s="74"/>
      <c r="X43" s="12">
        <v>3411</v>
      </c>
      <c r="Y43" s="74"/>
      <c r="Z43" s="74"/>
      <c r="AA43" s="74">
        <v>405</v>
      </c>
      <c r="AB43" s="74"/>
      <c r="AC43" s="74"/>
      <c r="AD43" s="12">
        <v>2939</v>
      </c>
      <c r="AG43" s="22">
        <v>2.0901041851865023</v>
      </c>
    </row>
    <row r="44" spans="1:33" ht="9.75" customHeight="1">
      <c r="A44" s="5" t="s">
        <v>27</v>
      </c>
      <c r="B44" s="5"/>
      <c r="C44" s="12">
        <v>12708</v>
      </c>
      <c r="D44" s="74"/>
      <c r="E44" s="74"/>
      <c r="F44" s="22">
        <v>8.0064515316087235</v>
      </c>
      <c r="G44" s="74"/>
      <c r="H44" s="74"/>
      <c r="I44" s="74">
        <v>17</v>
      </c>
      <c r="J44" s="74"/>
      <c r="K44" s="74"/>
      <c r="L44" s="12">
        <v>6084</v>
      </c>
      <c r="M44" s="74"/>
      <c r="N44" s="74"/>
      <c r="O44" s="12">
        <v>6641</v>
      </c>
      <c r="P44" s="74"/>
      <c r="Q44" s="74"/>
      <c r="R44" s="74">
        <v>425</v>
      </c>
      <c r="S44" s="74"/>
      <c r="T44" s="74"/>
      <c r="U44" s="12">
        <v>7066</v>
      </c>
      <c r="V44" s="74"/>
      <c r="W44" s="74"/>
      <c r="X44" s="12">
        <v>4121</v>
      </c>
      <c r="Y44" s="74"/>
      <c r="Z44" s="74"/>
      <c r="AA44" s="74">
        <v>425</v>
      </c>
      <c r="AB44" s="74"/>
      <c r="AC44" s="74"/>
      <c r="AD44" s="12">
        <v>2520</v>
      </c>
      <c r="AG44" s="22">
        <v>1.5876816068345914</v>
      </c>
    </row>
    <row r="45" spans="1:33" ht="9.75" customHeight="1">
      <c r="A45" s="5" t="s">
        <v>28</v>
      </c>
      <c r="B45" s="5"/>
      <c r="C45" s="12">
        <v>11714</v>
      </c>
      <c r="D45" s="74"/>
      <c r="E45" s="74"/>
      <c r="F45" s="22">
        <v>6.7916695656207242</v>
      </c>
      <c r="G45" s="74"/>
      <c r="H45" s="74"/>
      <c r="I45" s="74">
        <v>162</v>
      </c>
      <c r="J45" s="74"/>
      <c r="K45" s="74"/>
      <c r="L45" s="12">
        <v>6907</v>
      </c>
      <c r="M45" s="74"/>
      <c r="N45" s="74"/>
      <c r="O45" s="12">
        <v>4969</v>
      </c>
      <c r="P45" s="74"/>
      <c r="Q45" s="74"/>
      <c r="R45" s="74">
        <v>374</v>
      </c>
      <c r="S45" s="74"/>
      <c r="T45" s="74"/>
      <c r="U45" s="12">
        <v>5343</v>
      </c>
      <c r="V45" s="74"/>
      <c r="W45" s="74"/>
      <c r="X45" s="12">
        <v>4496</v>
      </c>
      <c r="Y45" s="74"/>
      <c r="Z45" s="74"/>
      <c r="AA45" s="74">
        <v>374</v>
      </c>
      <c r="AB45" s="74"/>
      <c r="AC45" s="74"/>
      <c r="AD45" s="12">
        <v>473</v>
      </c>
      <c r="AG45" s="22">
        <v>0.27424105382777891</v>
      </c>
    </row>
    <row r="46" spans="1:33" ht="9.75" customHeight="1">
      <c r="A46" s="5" t="s">
        <v>29</v>
      </c>
      <c r="B46" s="5"/>
      <c r="C46" s="12">
        <v>15426</v>
      </c>
      <c r="D46" s="74"/>
      <c r="E46" s="74"/>
      <c r="F46" s="22">
        <v>7.8773611401900663</v>
      </c>
      <c r="G46" s="74"/>
      <c r="H46" s="74"/>
      <c r="I46" s="74">
        <v>103</v>
      </c>
      <c r="J46" s="74"/>
      <c r="K46" s="74"/>
      <c r="L46" s="12">
        <v>7323</v>
      </c>
      <c r="M46" s="74"/>
      <c r="N46" s="74"/>
      <c r="O46" s="12">
        <v>8206</v>
      </c>
      <c r="P46" s="74"/>
      <c r="Q46" s="74"/>
      <c r="R46" s="74">
        <v>451</v>
      </c>
      <c r="S46" s="74"/>
      <c r="T46" s="74"/>
      <c r="U46" s="12">
        <v>8657</v>
      </c>
      <c r="V46" s="74"/>
      <c r="W46" s="74"/>
      <c r="X46" s="12">
        <v>4932</v>
      </c>
      <c r="Y46" s="74"/>
      <c r="Z46" s="74"/>
      <c r="AA46" s="74">
        <v>451</v>
      </c>
      <c r="AB46" s="74"/>
      <c r="AC46" s="74"/>
      <c r="AD46" s="12">
        <v>3274</v>
      </c>
      <c r="AG46" s="22">
        <v>1.6718838566694074</v>
      </c>
    </row>
    <row r="47" spans="1:33" ht="15" customHeight="1">
      <c r="A47" s="5" t="s">
        <v>30</v>
      </c>
      <c r="B47" s="5"/>
      <c r="C47" s="12">
        <v>15444</v>
      </c>
      <c r="D47" s="74"/>
      <c r="E47" s="74"/>
      <c r="F47" s="22">
        <v>7.1127895730668262</v>
      </c>
      <c r="G47" s="74"/>
      <c r="H47" s="74"/>
      <c r="I47" s="74">
        <v>285</v>
      </c>
      <c r="J47" s="74"/>
      <c r="K47" s="74"/>
      <c r="L47" s="12">
        <v>7626</v>
      </c>
      <c r="M47" s="74"/>
      <c r="N47" s="74"/>
      <c r="O47" s="12">
        <v>8103</v>
      </c>
      <c r="P47" s="74"/>
      <c r="Q47" s="74"/>
      <c r="R47" s="74">
        <v>593</v>
      </c>
      <c r="S47" s="74"/>
      <c r="T47" s="74"/>
      <c r="U47" s="12">
        <v>8696</v>
      </c>
      <c r="V47" s="74"/>
      <c r="W47" s="74"/>
      <c r="X47" s="12">
        <v>5270</v>
      </c>
      <c r="Y47" s="74"/>
      <c r="Z47" s="74"/>
      <c r="AA47" s="74">
        <v>593</v>
      </c>
      <c r="AB47" s="74"/>
      <c r="AC47" s="74"/>
      <c r="AD47" s="12">
        <v>2833</v>
      </c>
      <c r="AG47" s="22">
        <v>1.3047483074655737</v>
      </c>
    </row>
    <row r="48" spans="1:33" ht="9.75" customHeight="1">
      <c r="A48" s="5" t="s">
        <v>534</v>
      </c>
      <c r="B48" s="5"/>
      <c r="C48" s="12">
        <v>15428</v>
      </c>
      <c r="D48" s="74"/>
      <c r="E48" s="74"/>
      <c r="F48" s="22">
        <v>6.4155823633861031</v>
      </c>
      <c r="G48" s="74"/>
      <c r="H48" s="74"/>
      <c r="I48" s="74">
        <v>391</v>
      </c>
      <c r="J48" s="74"/>
      <c r="K48" s="74"/>
      <c r="L48" s="12">
        <v>7855</v>
      </c>
      <c r="M48" s="74"/>
      <c r="N48" s="74"/>
      <c r="O48" s="12">
        <v>7964</v>
      </c>
      <c r="P48" s="74"/>
      <c r="Q48" s="74"/>
      <c r="R48" s="74">
        <v>510</v>
      </c>
      <c r="S48" s="74"/>
      <c r="T48" s="74"/>
      <c r="U48" s="12">
        <v>8474</v>
      </c>
      <c r="V48" s="74"/>
      <c r="W48" s="74"/>
      <c r="X48" s="12">
        <v>6143</v>
      </c>
      <c r="Y48" s="74"/>
      <c r="Z48" s="74"/>
      <c r="AA48" s="74">
        <v>510</v>
      </c>
      <c r="AB48" s="74"/>
      <c r="AC48" s="74"/>
      <c r="AD48" s="12">
        <v>1821</v>
      </c>
      <c r="AG48" s="22">
        <v>0.75724497561097326</v>
      </c>
    </row>
    <row r="49" spans="1:34" ht="9.75" customHeight="1">
      <c r="A49" s="5" t="s">
        <v>32</v>
      </c>
      <c r="B49" s="5"/>
      <c r="C49" s="12">
        <v>17178</v>
      </c>
      <c r="D49" s="74"/>
      <c r="E49" s="74"/>
      <c r="F49" s="22">
        <v>6.5066456571227285</v>
      </c>
      <c r="G49" s="74"/>
      <c r="H49" s="74"/>
      <c r="I49" s="74">
        <v>277</v>
      </c>
      <c r="J49" s="74"/>
      <c r="K49" s="74"/>
      <c r="L49" s="12">
        <v>8536</v>
      </c>
      <c r="M49" s="74"/>
      <c r="N49" s="74"/>
      <c r="O49" s="12">
        <v>8919</v>
      </c>
      <c r="P49" s="74"/>
      <c r="Q49" s="74"/>
      <c r="R49" s="74">
        <v>349</v>
      </c>
      <c r="S49" s="74"/>
      <c r="T49" s="74"/>
      <c r="U49" s="12">
        <v>9268</v>
      </c>
      <c r="V49" s="74"/>
      <c r="W49" s="74"/>
      <c r="X49" s="12">
        <v>6752</v>
      </c>
      <c r="Y49" s="74"/>
      <c r="Z49" s="74"/>
      <c r="AA49" s="74">
        <v>349</v>
      </c>
      <c r="AB49" s="74"/>
      <c r="AC49" s="74"/>
      <c r="AD49" s="12">
        <v>2167</v>
      </c>
      <c r="AG49" s="22">
        <v>0.82081156939020561</v>
      </c>
    </row>
    <row r="50" spans="1:34" ht="9.75" customHeight="1">
      <c r="A50" s="5" t="s">
        <v>33</v>
      </c>
      <c r="B50" s="5"/>
      <c r="C50" s="12">
        <v>20160</v>
      </c>
      <c r="D50" s="74"/>
      <c r="E50" s="74"/>
      <c r="F50" s="22">
        <v>6.7561453777710749</v>
      </c>
      <c r="G50" s="74"/>
      <c r="H50" s="74"/>
      <c r="I50" s="74">
        <v>-5</v>
      </c>
      <c r="J50" s="74"/>
      <c r="K50" s="74"/>
      <c r="L50" s="12">
        <v>9640</v>
      </c>
      <c r="M50" s="74"/>
      <c r="N50" s="74"/>
      <c r="O50" s="12">
        <v>10515</v>
      </c>
      <c r="P50" s="74"/>
      <c r="Q50" s="74"/>
      <c r="R50" s="74">
        <v>728</v>
      </c>
      <c r="S50" s="74"/>
      <c r="T50" s="74"/>
      <c r="U50" s="12">
        <v>11243</v>
      </c>
      <c r="V50" s="74"/>
      <c r="W50" s="74"/>
      <c r="X50" s="12">
        <v>7001</v>
      </c>
      <c r="Y50" s="74"/>
      <c r="Z50" s="74"/>
      <c r="AA50" s="74">
        <v>728</v>
      </c>
      <c r="AB50" s="74"/>
      <c r="AC50" s="74"/>
      <c r="AD50" s="12">
        <v>3514</v>
      </c>
      <c r="AG50" s="22">
        <v>1.1776336734864861</v>
      </c>
    </row>
    <row r="51" spans="1:34" ht="9.75" customHeight="1">
      <c r="A51" s="5" t="s">
        <v>34</v>
      </c>
      <c r="B51" s="5"/>
      <c r="C51" s="12">
        <v>23110</v>
      </c>
      <c r="D51" s="74"/>
      <c r="E51" s="74"/>
      <c r="F51" s="22">
        <v>6.8157419750610497</v>
      </c>
      <c r="G51" s="74"/>
      <c r="H51" s="74"/>
      <c r="I51" s="74">
        <v>181</v>
      </c>
      <c r="J51" s="74"/>
      <c r="K51" s="74"/>
      <c r="L51" s="12">
        <v>10565</v>
      </c>
      <c r="M51" s="74"/>
      <c r="N51" s="74"/>
      <c r="O51" s="12">
        <v>12726</v>
      </c>
      <c r="P51" s="74"/>
      <c r="Q51" s="74"/>
      <c r="R51" s="74">
        <v>717</v>
      </c>
      <c r="S51" s="74"/>
      <c r="T51" s="74"/>
      <c r="U51" s="12">
        <v>13443</v>
      </c>
      <c r="V51" s="74"/>
      <c r="W51" s="74"/>
      <c r="X51" s="12">
        <v>7696</v>
      </c>
      <c r="Y51" s="74"/>
      <c r="Z51" s="74"/>
      <c r="AA51" s="74">
        <v>717</v>
      </c>
      <c r="AB51" s="74"/>
      <c r="AC51" s="74"/>
      <c r="AD51" s="12">
        <v>5030</v>
      </c>
      <c r="AG51" s="22">
        <v>1.4834782403529676</v>
      </c>
    </row>
    <row r="52" spans="1:34" ht="15" customHeight="1">
      <c r="A52" s="5" t="s">
        <v>356</v>
      </c>
      <c r="B52" s="5"/>
      <c r="C52" s="12">
        <v>23898</v>
      </c>
      <c r="D52" s="74"/>
      <c r="E52" s="74"/>
      <c r="F52" s="22">
        <v>6.4576971924230548</v>
      </c>
      <c r="G52" s="74"/>
      <c r="H52" s="74"/>
      <c r="I52" s="74">
        <v>623</v>
      </c>
      <c r="J52" s="74"/>
      <c r="K52" s="74"/>
      <c r="L52" s="12">
        <v>11587</v>
      </c>
      <c r="M52" s="74"/>
      <c r="N52" s="74"/>
      <c r="O52" s="12">
        <v>12934</v>
      </c>
      <c r="P52" s="74"/>
      <c r="Q52" s="74"/>
      <c r="R52" s="74">
        <v>731</v>
      </c>
      <c r="S52" s="74"/>
      <c r="T52" s="74"/>
      <c r="U52" s="12">
        <v>13665</v>
      </c>
      <c r="V52" s="74"/>
      <c r="W52" s="74"/>
      <c r="X52" s="12">
        <v>8505</v>
      </c>
      <c r="Y52" s="74"/>
      <c r="Z52" s="74"/>
      <c r="AA52" s="74">
        <v>731</v>
      </c>
      <c r="AB52" s="74"/>
      <c r="AC52" s="74"/>
      <c r="AD52" s="12">
        <v>4429</v>
      </c>
      <c r="AG52" s="22">
        <v>1.1968006052908911</v>
      </c>
    </row>
    <row r="53" spans="1:34" ht="9.75" customHeight="1">
      <c r="A53" t="s">
        <v>36</v>
      </c>
      <c r="B53" s="5"/>
      <c r="C53" s="12">
        <v>21451</v>
      </c>
      <c r="D53" s="74"/>
      <c r="E53" s="74"/>
      <c r="F53" s="22">
        <v>5.6604321254789376</v>
      </c>
      <c r="G53" s="74"/>
      <c r="H53" s="74"/>
      <c r="I53" s="74">
        <v>422</v>
      </c>
      <c r="J53" s="74"/>
      <c r="K53" s="74"/>
      <c r="L53" s="12">
        <v>12090</v>
      </c>
      <c r="M53" s="74"/>
      <c r="N53" s="74"/>
      <c r="O53" s="12">
        <v>9783</v>
      </c>
      <c r="P53" s="74"/>
      <c r="Q53" s="74"/>
      <c r="R53" s="74">
        <v>1333</v>
      </c>
      <c r="S53" s="74"/>
      <c r="T53" s="74"/>
      <c r="U53" s="12">
        <v>11116</v>
      </c>
      <c r="V53" s="74"/>
      <c r="W53" s="74"/>
      <c r="X53" s="12">
        <v>8320</v>
      </c>
      <c r="Y53" s="74"/>
      <c r="Z53" s="74"/>
      <c r="AA53" s="74">
        <v>1333</v>
      </c>
      <c r="AB53" s="74"/>
      <c r="AC53" s="74"/>
      <c r="AD53" s="12">
        <v>1463</v>
      </c>
      <c r="AG53" s="22">
        <v>0.38605250102912148</v>
      </c>
    </row>
    <row r="54" spans="1:34" ht="9.75" customHeight="1">
      <c r="A54" t="s">
        <v>37</v>
      </c>
      <c r="B54" s="5"/>
      <c r="C54" s="12">
        <v>21161</v>
      </c>
      <c r="D54" s="74"/>
      <c r="E54" s="74"/>
      <c r="F54" s="22">
        <v>5.4656424667582728</v>
      </c>
      <c r="G54" s="74"/>
      <c r="H54" s="74"/>
      <c r="I54" s="74">
        <v>392</v>
      </c>
      <c r="J54" s="74"/>
      <c r="K54" s="74"/>
      <c r="L54" s="12">
        <v>11795</v>
      </c>
      <c r="M54" s="74"/>
      <c r="N54" s="74"/>
      <c r="O54" s="12">
        <v>9758</v>
      </c>
      <c r="P54" s="74"/>
      <c r="Q54" s="74"/>
      <c r="R54" s="74">
        <v>609</v>
      </c>
      <c r="S54" s="74"/>
      <c r="T54" s="74"/>
      <c r="U54" s="12">
        <v>10367</v>
      </c>
      <c r="V54" s="74"/>
      <c r="W54" s="74"/>
      <c r="X54" s="12">
        <v>7823</v>
      </c>
      <c r="Y54" s="74"/>
      <c r="Z54" s="74"/>
      <c r="AA54" s="74">
        <v>609</v>
      </c>
      <c r="AB54" s="74"/>
      <c r="AC54" s="74"/>
      <c r="AD54" s="12">
        <v>1935</v>
      </c>
      <c r="AG54" s="22">
        <v>0.49978820344866776</v>
      </c>
    </row>
    <row r="55" spans="1:34" ht="9.75" customHeight="1">
      <c r="A55" t="s">
        <v>38</v>
      </c>
      <c r="B55" s="5"/>
      <c r="C55" s="12">
        <v>21991</v>
      </c>
      <c r="D55" s="74"/>
      <c r="E55" s="74"/>
      <c r="F55" s="22">
        <v>5.4196528031072253</v>
      </c>
      <c r="G55" s="74"/>
      <c r="H55" s="74"/>
      <c r="I55" s="74">
        <v>776</v>
      </c>
      <c r="J55" s="74"/>
      <c r="K55" s="74"/>
      <c r="L55" s="12">
        <v>12000</v>
      </c>
      <c r="M55" s="74"/>
      <c r="N55" s="74"/>
      <c r="O55" s="12">
        <v>10767</v>
      </c>
      <c r="P55" s="74"/>
      <c r="Q55" s="74"/>
      <c r="R55" s="74">
        <v>594</v>
      </c>
      <c r="S55" s="74"/>
      <c r="T55" s="74"/>
      <c r="U55" s="12">
        <v>11361</v>
      </c>
      <c r="V55" s="74"/>
      <c r="W55" s="74"/>
      <c r="X55" s="12">
        <v>7619</v>
      </c>
      <c r="Y55" s="74"/>
      <c r="Z55" s="74"/>
      <c r="AA55" s="74">
        <v>594</v>
      </c>
      <c r="AB55" s="74"/>
      <c r="AC55" s="74"/>
      <c r="AD55" s="12">
        <v>3148</v>
      </c>
      <c r="AG55" s="22">
        <v>0.77582042763774017</v>
      </c>
    </row>
    <row r="56" spans="1:34" ht="9.75" customHeight="1">
      <c r="A56" t="s">
        <v>39</v>
      </c>
      <c r="B56" s="5"/>
      <c r="C56" s="12">
        <v>23549</v>
      </c>
      <c r="D56" s="74"/>
      <c r="E56" s="74"/>
      <c r="F56" s="22">
        <v>5.4711168522201366</v>
      </c>
      <c r="G56" s="74"/>
      <c r="H56" s="74"/>
      <c r="I56" s="74">
        <v>551</v>
      </c>
      <c r="J56" s="74"/>
      <c r="K56" s="74"/>
      <c r="L56" s="12">
        <v>12671</v>
      </c>
      <c r="M56" s="74"/>
      <c r="N56" s="74"/>
      <c r="O56" s="12">
        <v>11429</v>
      </c>
      <c r="P56" s="74"/>
      <c r="Q56" s="74"/>
      <c r="R56" s="74">
        <v>594</v>
      </c>
      <c r="S56" s="74"/>
      <c r="T56" s="74"/>
      <c r="U56" s="12">
        <v>12023</v>
      </c>
      <c r="V56" s="74"/>
      <c r="W56" s="74"/>
      <c r="X56" s="12">
        <v>7720</v>
      </c>
      <c r="Y56" s="74"/>
      <c r="Z56" s="74"/>
      <c r="AA56" s="74">
        <v>594</v>
      </c>
      <c r="AB56" s="74"/>
      <c r="AC56" s="74"/>
      <c r="AD56" s="12">
        <v>3709</v>
      </c>
      <c r="AG56" s="22">
        <v>0.86170845491887071</v>
      </c>
    </row>
    <row r="57" spans="1:34" ht="15" customHeight="1">
      <c r="A57" t="s">
        <v>86</v>
      </c>
      <c r="B57" s="5"/>
      <c r="C57" s="12">
        <v>23750</v>
      </c>
      <c r="D57" s="74"/>
      <c r="E57" s="74"/>
      <c r="F57" s="22">
        <v>5.2127229948026415</v>
      </c>
      <c r="G57" s="74"/>
      <c r="H57" s="74"/>
      <c r="I57" s="74">
        <v>319</v>
      </c>
      <c r="J57" s="74"/>
      <c r="K57" s="74"/>
      <c r="L57" s="12">
        <v>13643</v>
      </c>
      <c r="M57" s="74"/>
      <c r="N57" s="74"/>
      <c r="O57" s="12">
        <v>10426</v>
      </c>
      <c r="P57" s="74"/>
      <c r="Q57" s="74"/>
      <c r="R57" s="74">
        <v>533</v>
      </c>
      <c r="S57" s="74"/>
      <c r="T57" s="74"/>
      <c r="U57" s="12">
        <v>10959</v>
      </c>
      <c r="V57" s="74"/>
      <c r="W57" s="74"/>
      <c r="X57" s="12">
        <v>8365</v>
      </c>
      <c r="Y57" s="74"/>
      <c r="Z57" s="74"/>
      <c r="AA57" s="74">
        <v>533</v>
      </c>
      <c r="AB57" s="74"/>
      <c r="AC57" s="74"/>
      <c r="AD57" s="12">
        <v>2061</v>
      </c>
      <c r="AG57" s="22">
        <v>0.45235461441213659</v>
      </c>
    </row>
    <row r="58" spans="1:34" ht="9.75" customHeight="1">
      <c r="A58" t="s">
        <v>85</v>
      </c>
      <c r="B58" s="5"/>
      <c r="C58" s="12">
        <v>27477</v>
      </c>
      <c r="D58" s="74"/>
      <c r="E58" s="74"/>
      <c r="F58" s="22">
        <v>5.6530755841943492</v>
      </c>
      <c r="G58" s="74"/>
      <c r="H58" s="74"/>
      <c r="I58" s="74">
        <v>906</v>
      </c>
      <c r="J58" s="74"/>
      <c r="K58" s="74"/>
      <c r="L58" s="12">
        <v>14387</v>
      </c>
      <c r="M58" s="74"/>
      <c r="N58" s="74"/>
      <c r="O58" s="12">
        <v>13996</v>
      </c>
      <c r="P58" s="74"/>
      <c r="Q58" s="74"/>
      <c r="R58" s="74">
        <v>478</v>
      </c>
      <c r="S58" s="74"/>
      <c r="T58" s="74"/>
      <c r="U58" s="12">
        <v>14474</v>
      </c>
      <c r="V58" s="74"/>
      <c r="W58" s="74"/>
      <c r="X58" s="12">
        <v>8794</v>
      </c>
      <c r="Y58" s="74"/>
      <c r="Z58" s="74"/>
      <c r="AA58" s="74">
        <v>478</v>
      </c>
      <c r="AB58" s="74"/>
      <c r="AC58" s="74"/>
      <c r="AD58" s="12">
        <v>5202</v>
      </c>
      <c r="AG58" s="22">
        <v>1.070251453542199</v>
      </c>
    </row>
    <row r="59" spans="1:34" ht="6" customHeight="1">
      <c r="A59" s="5" t="s">
        <v>41</v>
      </c>
      <c r="B59" s="5"/>
      <c r="C59" s="14" t="s">
        <v>41</v>
      </c>
      <c r="D59" s="5"/>
      <c r="E59" s="5"/>
      <c r="F59" s="5"/>
      <c r="G59" s="5"/>
      <c r="H59" s="5"/>
      <c r="I59" s="5" t="s">
        <v>41</v>
      </c>
      <c r="J59" s="5"/>
      <c r="K59" s="5"/>
      <c r="L59" s="14" t="s">
        <v>41</v>
      </c>
      <c r="M59" s="5"/>
      <c r="N59" s="5"/>
      <c r="O59" s="14" t="s">
        <v>41</v>
      </c>
      <c r="P59" s="5"/>
      <c r="Q59" s="5"/>
      <c r="R59" s="5" t="s">
        <v>41</v>
      </c>
      <c r="S59" s="5"/>
      <c r="T59" s="5"/>
      <c r="U59" s="5" t="s">
        <v>41</v>
      </c>
      <c r="V59" s="5"/>
      <c r="W59" s="5"/>
      <c r="X59" s="14" t="s">
        <v>41</v>
      </c>
      <c r="Y59" s="5"/>
      <c r="Z59" s="5"/>
      <c r="AA59" s="5"/>
      <c r="AB59" s="5"/>
      <c r="AC59" s="5"/>
      <c r="AD59" s="14" t="s">
        <v>41</v>
      </c>
    </row>
    <row r="60" spans="1:34" ht="0.75" customHeight="1">
      <c r="A60" s="3"/>
      <c r="B60" s="3"/>
      <c r="C60" s="8"/>
      <c r="D60" s="17"/>
      <c r="E60" s="17"/>
      <c r="F60" s="17"/>
      <c r="G60" s="17"/>
      <c r="H60" s="17"/>
      <c r="I60" s="17"/>
      <c r="J60" s="17"/>
      <c r="K60" s="17"/>
      <c r="L60" s="8"/>
      <c r="M60" s="17"/>
      <c r="N60" s="17"/>
      <c r="O60" s="8"/>
      <c r="P60" s="17"/>
      <c r="Q60" s="17"/>
      <c r="R60" s="17"/>
      <c r="S60" s="17"/>
      <c r="T60" s="17"/>
      <c r="U60" s="17"/>
      <c r="V60" s="17"/>
      <c r="W60" s="17"/>
      <c r="X60" s="8"/>
      <c r="Y60" s="17"/>
      <c r="Z60" s="17"/>
      <c r="AA60" s="17"/>
      <c r="AB60" s="17"/>
      <c r="AC60" s="17"/>
      <c r="AD60" s="8"/>
      <c r="AE60" s="17"/>
      <c r="AF60" s="17"/>
      <c r="AG60" s="17"/>
      <c r="AH60" s="17"/>
    </row>
    <row r="61" spans="1:34" ht="6" customHeight="1">
      <c r="A61" s="5"/>
      <c r="B61" s="5"/>
    </row>
    <row r="62" spans="1:34" ht="9" customHeight="1">
      <c r="A62" s="7" t="s">
        <v>0</v>
      </c>
      <c r="B62" s="7" t="s">
        <v>533</v>
      </c>
    </row>
    <row r="63" spans="1:34" ht="9" customHeight="1">
      <c r="A63" s="7" t="s">
        <v>44</v>
      </c>
      <c r="B63" s="7" t="s">
        <v>532</v>
      </c>
    </row>
    <row r="64" spans="1:34" ht="9" customHeight="1">
      <c r="A64" s="7"/>
      <c r="B64" s="7" t="s">
        <v>531</v>
      </c>
    </row>
    <row r="65" spans="1:3" ht="9" customHeight="1">
      <c r="A65" s="7" t="s">
        <v>73</v>
      </c>
      <c r="B65" s="4" t="s">
        <v>530</v>
      </c>
    </row>
    <row r="66" spans="1:3" ht="9" customHeight="1">
      <c r="A66" s="7"/>
      <c r="B66" s="148" t="s">
        <v>529</v>
      </c>
    </row>
    <row r="67" spans="1:3" ht="9" customHeight="1">
      <c r="A67" s="7" t="s">
        <v>70</v>
      </c>
      <c r="B67" s="7" t="s">
        <v>528</v>
      </c>
    </row>
    <row r="68" spans="1:3" ht="9" customHeight="1">
      <c r="A68" s="7"/>
      <c r="B68" s="7" t="s">
        <v>527</v>
      </c>
    </row>
    <row r="69" spans="1:3" ht="9" customHeight="1">
      <c r="A69" s="7"/>
      <c r="B69" s="7" t="s">
        <v>526</v>
      </c>
    </row>
    <row r="70" spans="1:3" ht="9" customHeight="1">
      <c r="A70" s="7"/>
      <c r="B70" s="7" t="s">
        <v>525</v>
      </c>
    </row>
    <row r="71" spans="1:3" ht="9" customHeight="1">
      <c r="A71" s="7"/>
      <c r="B71" s="7"/>
    </row>
    <row r="72" spans="1:3" ht="9" customHeight="1">
      <c r="A72" s="7" t="s">
        <v>57</v>
      </c>
      <c r="B72" s="7"/>
      <c r="C72" s="4" t="s">
        <v>524</v>
      </c>
    </row>
    <row r="73" spans="1:3" ht="9" customHeight="1">
      <c r="A73" s="7"/>
      <c r="B73" s="7"/>
      <c r="C73" s="4" t="s">
        <v>354</v>
      </c>
    </row>
    <row r="74" spans="1:3" ht="9" customHeight="1">
      <c r="A74" s="147" t="s">
        <v>523</v>
      </c>
      <c r="B74" s="4"/>
      <c r="C74"/>
    </row>
  </sheetData>
  <sheetProtection sheet="1" objects="1" scenarios="1"/>
  <pageMargins left="0.78740157480314965" right="0" top="0.70866141732283472" bottom="0" header="0.51181102362204722" footer="0.51181102362204722"/>
  <pageSetup paperSize="9" scale="90" orientation="portrait" horizontalDpi="1200" verticalDpi="1200"/>
  <headerFooter>
    <oddHeader>&amp;LReserve Bank of Australia&amp;R&amp;F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2"/>
  <sheetViews>
    <sheetView topLeftCell="L1" workbookViewId="0">
      <selection activeCell="AU13" sqref="AU13"/>
    </sheetView>
  </sheetViews>
  <sheetFormatPr baseColWidth="10" defaultColWidth="9" defaultRowHeight="11" x14ac:dyDescent="0"/>
  <cols>
    <col min="1" max="1" width="3.33203125" customWidth="1"/>
    <col min="2" max="2" width="6" customWidth="1"/>
    <col min="3" max="3" width="7.33203125" customWidth="1"/>
    <col min="4" max="5" width="1" customWidth="1"/>
    <col min="6" max="6" width="6.33203125" customWidth="1"/>
    <col min="7" max="8" width="1" customWidth="1"/>
    <col min="9" max="9" width="6.6640625" customWidth="1"/>
    <col min="10" max="10" width="1.83203125" customWidth="1"/>
    <col min="11" max="11" width="1" customWidth="1"/>
    <col min="12" max="12" width="7.6640625" customWidth="1"/>
    <col min="13" max="13" width="3.1640625" customWidth="1"/>
    <col min="14" max="14" width="1" customWidth="1"/>
    <col min="15" max="15" width="6.33203125" customWidth="1"/>
    <col min="16" max="17" width="1" customWidth="1"/>
    <col min="18" max="18" width="6.83203125" customWidth="1"/>
    <col min="19" max="19" width="2.1640625" customWidth="1"/>
    <col min="20" max="20" width="1" customWidth="1"/>
    <col min="21" max="21" width="6.6640625" customWidth="1"/>
    <col min="22" max="23" width="1" customWidth="1"/>
    <col min="24" max="24" width="7.33203125" customWidth="1"/>
    <col min="25" max="25" width="2" customWidth="1"/>
    <col min="26" max="26" width="1" customWidth="1"/>
    <col min="27" max="27" width="7.33203125" customWidth="1"/>
    <col min="28" max="28" width="2.83203125" customWidth="1"/>
    <col min="29" max="29" width="1" customWidth="1"/>
    <col min="30" max="30" width="6.83203125" customWidth="1"/>
    <col min="31" max="31" width="2" customWidth="1"/>
    <col min="32" max="32" width="1" customWidth="1"/>
    <col min="33" max="33" width="1.1640625" customWidth="1"/>
    <col min="34" max="34" width="6" customWidth="1"/>
    <col min="35" max="35" width="2.6640625" customWidth="1"/>
    <col min="36" max="36" width="1" customWidth="1"/>
    <col min="37" max="37" width="2" customWidth="1"/>
    <col min="38" max="38" width="6" customWidth="1"/>
    <col min="39" max="39" width="2" customWidth="1"/>
    <col min="40" max="40" width="1" customWidth="1"/>
    <col min="41" max="41" width="8" style="12" customWidth="1"/>
    <col min="42" max="42" width="2" customWidth="1"/>
    <col min="43" max="43" width="0.83203125" customWidth="1"/>
    <col min="44" max="44" width="7" customWidth="1"/>
    <col min="45" max="45" width="2" customWidth="1"/>
    <col min="46" max="46" width="1" customWidth="1"/>
    <col min="47" max="47" width="6.83203125" customWidth="1"/>
    <col min="48" max="48" width="1.83203125" customWidth="1"/>
    <col min="49" max="49" width="1" customWidth="1"/>
    <col min="50" max="50" width="7.33203125" style="110" customWidth="1"/>
    <col min="51" max="52" width="1" customWidth="1"/>
    <col min="53" max="53" width="7" customWidth="1"/>
    <col min="54" max="54" width="1.83203125" customWidth="1"/>
    <col min="55" max="55" width="1" customWidth="1"/>
    <col min="56" max="56" width="7.33203125" style="94" customWidth="1"/>
    <col min="57" max="58" width="1" customWidth="1"/>
    <col min="59" max="59" width="6.33203125" style="12" customWidth="1"/>
    <col min="60" max="61" width="1" customWidth="1"/>
    <col min="62" max="62" width="7.33203125" customWidth="1"/>
    <col min="63" max="63" width="2.5" customWidth="1"/>
    <col min="64" max="64" width="5.83203125" hidden="1" customWidth="1"/>
    <col min="65" max="65" width="2.83203125" customWidth="1"/>
    <col min="66" max="66" width="3.33203125" customWidth="1"/>
    <col min="67" max="68" width="6" customWidth="1"/>
    <col min="69" max="69" width="2" customWidth="1"/>
    <col min="70" max="70" width="1" customWidth="1"/>
    <col min="71" max="71" width="6" customWidth="1"/>
    <col min="72" max="72" width="2" customWidth="1"/>
    <col min="73" max="73" width="1" customWidth="1"/>
    <col min="74" max="74" width="6" customWidth="1"/>
    <col min="75" max="75" width="2" customWidth="1"/>
    <col min="76" max="76" width="1" customWidth="1"/>
    <col min="77" max="77" width="7.33203125" customWidth="1"/>
    <col min="78" max="78" width="3" customWidth="1"/>
    <col min="79" max="79" width="1" customWidth="1"/>
    <col min="80" max="80" width="6" customWidth="1"/>
    <col min="81" max="81" width="2" customWidth="1"/>
    <col min="82" max="82" width="1" customWidth="1"/>
    <col min="83" max="83" width="6.33203125" customWidth="1"/>
    <col min="84" max="84" width="2.6640625" customWidth="1"/>
    <col min="85" max="85" width="1" customWidth="1"/>
    <col min="86" max="86" width="6" customWidth="1"/>
    <col min="87" max="87" width="2.6640625" customWidth="1"/>
    <col min="88" max="88" width="1" customWidth="1"/>
    <col min="89" max="89" width="7.33203125" customWidth="1"/>
    <col min="90" max="90" width="2.6640625" customWidth="1"/>
    <col min="91" max="91" width="1" customWidth="1"/>
    <col min="92" max="92" width="8" customWidth="1"/>
    <col min="93" max="93" width="2" customWidth="1"/>
    <col min="94" max="94" width="1" customWidth="1"/>
    <col min="95" max="95" width="6" customWidth="1"/>
    <col min="96" max="96" width="2.6640625" customWidth="1"/>
    <col min="97" max="97" width="7" hidden="1" customWidth="1"/>
    <col min="98" max="98" width="2.6640625" hidden="1" customWidth="1"/>
    <col min="99" max="99" width="10.1640625" hidden="1" customWidth="1"/>
    <col min="100" max="100" width="6" customWidth="1"/>
    <col min="101" max="101" width="2" customWidth="1"/>
    <col min="102" max="102" width="1" customWidth="1"/>
    <col min="103" max="103" width="7.6640625" customWidth="1"/>
    <col min="104" max="104" width="2.6640625" customWidth="1"/>
    <col min="105" max="105" width="1" customWidth="1"/>
    <col min="106" max="106" width="7" customWidth="1"/>
    <col min="107" max="107" width="2.1640625" customWidth="1"/>
    <col min="108" max="108" width="1" customWidth="1"/>
    <col min="109" max="109" width="6.33203125" customWidth="1"/>
    <col min="110" max="110" width="2.1640625" customWidth="1"/>
    <col min="111" max="111" width="1" customWidth="1"/>
    <col min="112" max="112" width="7" customWidth="1"/>
    <col min="113" max="114" width="1" customWidth="1"/>
    <col min="115" max="115" width="6.83203125" customWidth="1"/>
    <col min="116" max="116" width="1.6640625" customWidth="1"/>
    <col min="117" max="117" width="1" customWidth="1"/>
    <col min="118" max="118" width="6" customWidth="1"/>
    <col min="119" max="119" width="0.83203125" customWidth="1"/>
    <col min="120" max="120" width="1" customWidth="1"/>
    <col min="121" max="121" width="6.83203125" customWidth="1"/>
    <col min="122" max="122" width="2" customWidth="1"/>
    <col min="123" max="123" width="1" customWidth="1"/>
    <col min="124" max="124" width="6" customWidth="1"/>
    <col min="125" max="125" width="1.33203125" customWidth="1"/>
    <col min="126" max="126" width="1" customWidth="1"/>
    <col min="127" max="127" width="6.1640625" customWidth="1"/>
    <col min="128" max="128" width="2.33203125" customWidth="1"/>
  </cols>
  <sheetData>
    <row r="1" spans="1:256" ht="13">
      <c r="A1" s="5"/>
      <c r="B1" s="5"/>
      <c r="P1" s="20" t="s">
        <v>432</v>
      </c>
      <c r="AF1" s="72"/>
      <c r="AG1" s="72"/>
      <c r="AH1" s="20"/>
      <c r="BM1" s="104"/>
      <c r="BN1" s="104"/>
      <c r="BO1" s="104"/>
      <c r="BP1" s="104"/>
      <c r="CC1" s="20" t="s">
        <v>431</v>
      </c>
      <c r="CV1" s="20"/>
      <c r="CZ1" s="72"/>
      <c r="DA1" s="72"/>
    </row>
    <row r="2" spans="1:256" ht="6" customHeight="1">
      <c r="A2" s="5"/>
      <c r="B2" s="5"/>
    </row>
    <row r="3" spans="1:256" s="17" customFormat="1" ht="0.75" customHeight="1">
      <c r="A3" s="3"/>
      <c r="B3" s="3"/>
      <c r="AO3" s="8"/>
      <c r="AX3" s="111"/>
      <c r="BD3" s="105"/>
      <c r="BG3" s="8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6" customHeight="1"/>
    <row r="5" spans="1:256" ht="12" customHeight="1">
      <c r="B5" s="5"/>
      <c r="G5" s="90"/>
      <c r="H5" s="90"/>
      <c r="I5" s="98"/>
      <c r="J5" s="98"/>
      <c r="K5" s="98"/>
      <c r="L5" s="98"/>
      <c r="M5" s="98"/>
      <c r="N5" s="98"/>
      <c r="O5" s="1"/>
      <c r="P5" s="98"/>
      <c r="Q5" s="13"/>
      <c r="R5" s="98"/>
      <c r="S5" s="98"/>
      <c r="T5" s="1" t="s">
        <v>428</v>
      </c>
      <c r="U5" s="15"/>
      <c r="V5" s="1"/>
      <c r="W5" s="1"/>
      <c r="X5" s="1"/>
      <c r="Y5" s="1"/>
      <c r="Z5" s="1"/>
      <c r="AA5" s="1"/>
      <c r="AB5" s="1"/>
      <c r="AC5" s="1"/>
      <c r="AD5" s="15"/>
      <c r="AE5" s="15"/>
      <c r="AF5" s="5"/>
      <c r="AG5" s="5"/>
      <c r="AH5" s="13"/>
      <c r="AI5" s="15"/>
      <c r="AJ5" s="15"/>
      <c r="AK5" s="1" t="s">
        <v>430</v>
      </c>
      <c r="AL5" s="15"/>
      <c r="AM5" s="15"/>
      <c r="AN5" s="5"/>
      <c r="AO5" s="12" t="s">
        <v>427</v>
      </c>
      <c r="AP5" s="5"/>
      <c r="AQ5" s="5"/>
      <c r="AS5" s="5"/>
      <c r="AT5" s="5"/>
      <c r="AU5" t="s">
        <v>429</v>
      </c>
      <c r="AV5" s="5"/>
      <c r="AX5" s="110" t="s">
        <v>414</v>
      </c>
      <c r="BD5" s="94" t="s">
        <v>414</v>
      </c>
      <c r="BT5" s="90"/>
      <c r="BU5" s="90"/>
      <c r="BV5" s="98"/>
      <c r="BW5" s="98"/>
      <c r="BX5" s="98"/>
      <c r="BY5" s="98"/>
      <c r="BZ5" s="98"/>
      <c r="CA5" s="98"/>
      <c r="CB5" s="1"/>
      <c r="CC5" s="98"/>
      <c r="CD5" s="1" t="s">
        <v>428</v>
      </c>
      <c r="CE5" s="98"/>
      <c r="CF5" s="98"/>
      <c r="CG5" s="98"/>
      <c r="CH5" s="15"/>
      <c r="CI5" s="1"/>
      <c r="CJ5" s="1"/>
      <c r="CK5" s="1"/>
      <c r="CL5" s="1"/>
      <c r="CM5" s="1"/>
      <c r="CN5" s="1"/>
      <c r="CO5" s="1"/>
      <c r="CP5" s="1"/>
      <c r="CQ5" s="1"/>
      <c r="CR5" s="1"/>
      <c r="CS5" s="9"/>
      <c r="CT5" s="9"/>
      <c r="CU5" s="9"/>
      <c r="CV5" s="9"/>
      <c r="CW5" s="9"/>
      <c r="CX5" s="9"/>
      <c r="CY5" t="s">
        <v>427</v>
      </c>
      <c r="CZ5" s="5"/>
      <c r="DA5" s="5"/>
      <c r="DH5" t="s">
        <v>414</v>
      </c>
      <c r="DK5" t="s">
        <v>414</v>
      </c>
      <c r="DR5" s="5"/>
      <c r="DX5" s="9"/>
    </row>
    <row r="6" spans="1:256" ht="12" customHeight="1">
      <c r="A6" s="103"/>
      <c r="B6" s="5"/>
      <c r="D6" s="90"/>
      <c r="E6" s="9" t="s">
        <v>209</v>
      </c>
      <c r="F6" s="5"/>
      <c r="G6" s="90"/>
      <c r="H6" s="90"/>
      <c r="I6" s="98"/>
      <c r="J6" s="98"/>
      <c r="K6" s="98"/>
      <c r="L6" s="13"/>
      <c r="M6" s="98"/>
      <c r="N6" s="1"/>
      <c r="O6" s="98" t="s">
        <v>424</v>
      </c>
      <c r="P6" s="98"/>
      <c r="Q6" s="98"/>
      <c r="R6" s="98"/>
      <c r="S6" s="98"/>
      <c r="T6" s="98"/>
      <c r="U6" s="13"/>
      <c r="V6" s="1"/>
      <c r="W6" s="9"/>
      <c r="X6" s="1"/>
      <c r="Y6" s="1"/>
      <c r="Z6" s="1"/>
      <c r="AA6" s="1" t="s">
        <v>423</v>
      </c>
      <c r="AB6" s="1"/>
      <c r="AC6" s="1"/>
      <c r="AD6" s="15"/>
      <c r="AE6" s="15"/>
      <c r="AF6" s="5"/>
      <c r="AG6" s="5"/>
      <c r="AH6" s="5"/>
      <c r="AI6" s="5"/>
      <c r="AJ6" s="5"/>
      <c r="AK6" s="5" t="s">
        <v>426</v>
      </c>
      <c r="AM6" s="5"/>
      <c r="AN6" s="5"/>
      <c r="AO6" s="12" t="s">
        <v>421</v>
      </c>
      <c r="AP6" s="5"/>
      <c r="AQ6" s="5"/>
      <c r="AR6" s="5" t="s">
        <v>420</v>
      </c>
      <c r="AS6" s="5"/>
      <c r="AT6" s="5"/>
      <c r="AU6" s="5" t="s">
        <v>419</v>
      </c>
      <c r="AV6" s="5"/>
      <c r="AX6" s="110" t="s">
        <v>418</v>
      </c>
      <c r="BA6" s="5" t="s">
        <v>425</v>
      </c>
      <c r="BB6" s="5"/>
      <c r="BD6" s="94" t="s">
        <v>418</v>
      </c>
      <c r="BG6" s="12" t="s">
        <v>415</v>
      </c>
      <c r="BJ6" t="s">
        <v>414</v>
      </c>
      <c r="BQ6" s="90"/>
      <c r="BR6" s="9" t="s">
        <v>209</v>
      </c>
      <c r="BS6" s="5"/>
      <c r="BT6" s="90"/>
      <c r="BU6" s="90"/>
      <c r="BV6" s="98"/>
      <c r="BW6" s="98"/>
      <c r="BX6" s="98"/>
      <c r="BY6" s="13"/>
      <c r="BZ6" s="98"/>
      <c r="CA6" s="1"/>
      <c r="CB6" s="98" t="s">
        <v>424</v>
      </c>
      <c r="CC6" s="98"/>
      <c r="CD6" s="98"/>
      <c r="CE6" s="98"/>
      <c r="CF6" s="98"/>
      <c r="CG6" s="98"/>
      <c r="CH6" s="13"/>
      <c r="CI6" s="1"/>
      <c r="CJ6" s="9"/>
      <c r="CK6" s="1"/>
      <c r="CL6" s="1"/>
      <c r="CM6" s="1"/>
      <c r="CN6" s="1" t="s">
        <v>423</v>
      </c>
      <c r="CO6" s="1"/>
      <c r="CP6" s="1"/>
      <c r="CQ6" s="15"/>
      <c r="CR6" s="15"/>
      <c r="CU6" s="9"/>
      <c r="CV6" s="5" t="s">
        <v>422</v>
      </c>
      <c r="CW6" s="9"/>
      <c r="CY6" t="s">
        <v>421</v>
      </c>
      <c r="CZ6" s="5"/>
      <c r="DA6" s="5"/>
      <c r="DB6" s="5" t="s">
        <v>420</v>
      </c>
      <c r="DC6" s="5"/>
      <c r="DD6" s="5"/>
      <c r="DE6" s="5" t="s">
        <v>419</v>
      </c>
      <c r="DF6" s="5"/>
      <c r="DH6" t="s">
        <v>418</v>
      </c>
      <c r="DK6" t="s">
        <v>418</v>
      </c>
      <c r="DN6" t="s">
        <v>417</v>
      </c>
      <c r="DQ6" t="s">
        <v>416</v>
      </c>
      <c r="DT6" t="s">
        <v>415</v>
      </c>
      <c r="DW6" t="s">
        <v>414</v>
      </c>
    </row>
    <row r="7" spans="1:256" ht="12" customHeight="1">
      <c r="A7" s="103"/>
      <c r="B7" s="103"/>
      <c r="C7" s="13"/>
      <c r="D7" s="98"/>
      <c r="E7" s="1" t="s">
        <v>404</v>
      </c>
      <c r="F7" s="15"/>
      <c r="G7" s="13"/>
      <c r="L7" s="5" t="s">
        <v>3</v>
      </c>
      <c r="O7" t="s">
        <v>410</v>
      </c>
      <c r="R7" t="s">
        <v>409</v>
      </c>
      <c r="U7" t="s">
        <v>9</v>
      </c>
      <c r="V7" s="90"/>
      <c r="W7" s="9"/>
      <c r="X7" s="5" t="s">
        <v>407</v>
      </c>
      <c r="Y7" s="9"/>
      <c r="Z7" s="9"/>
      <c r="AA7" s="5" t="s">
        <v>413</v>
      </c>
      <c r="AB7" s="9"/>
      <c r="AC7" s="9"/>
      <c r="AD7" s="5" t="s">
        <v>408</v>
      </c>
      <c r="AE7" s="5"/>
      <c r="AF7" s="5"/>
      <c r="AG7" s="5"/>
      <c r="AH7" s="5" t="s">
        <v>393</v>
      </c>
      <c r="AI7" s="5"/>
      <c r="AJ7" s="5"/>
      <c r="AK7" s="5" t="s">
        <v>412</v>
      </c>
      <c r="AM7" s="5"/>
      <c r="AN7" s="5"/>
      <c r="AO7" s="14" t="s">
        <v>404</v>
      </c>
      <c r="AP7" s="5"/>
      <c r="AQ7" s="5"/>
      <c r="AR7" s="5" t="s">
        <v>403</v>
      </c>
      <c r="AS7" s="5"/>
      <c r="AT7" s="5"/>
      <c r="AU7" s="5" t="s">
        <v>403</v>
      </c>
      <c r="AV7" s="5"/>
      <c r="AX7" s="110" t="s">
        <v>402</v>
      </c>
      <c r="BA7" t="s">
        <v>411</v>
      </c>
      <c r="BB7" s="5"/>
      <c r="BD7" s="94" t="s">
        <v>402</v>
      </c>
      <c r="BG7" s="12" t="s">
        <v>400</v>
      </c>
      <c r="BJ7" t="s">
        <v>397</v>
      </c>
      <c r="BP7" s="13"/>
      <c r="BQ7" s="98"/>
      <c r="BR7" s="1" t="s">
        <v>404</v>
      </c>
      <c r="BS7" s="15"/>
      <c r="BT7" s="13"/>
      <c r="BY7" s="5" t="s">
        <v>3</v>
      </c>
      <c r="CB7" t="s">
        <v>410</v>
      </c>
      <c r="CE7" t="s">
        <v>409</v>
      </c>
      <c r="CH7" t="s">
        <v>408</v>
      </c>
      <c r="CI7" s="90"/>
      <c r="CJ7" s="90"/>
      <c r="CK7" s="5" t="s">
        <v>407</v>
      </c>
      <c r="CL7" s="9"/>
      <c r="CM7" s="9"/>
      <c r="CN7" s="5" t="s">
        <v>406</v>
      </c>
      <c r="CO7" s="9"/>
      <c r="CP7" s="9"/>
      <c r="CQ7" s="5" t="s">
        <v>7</v>
      </c>
      <c r="CR7" s="5"/>
      <c r="CU7" s="90"/>
      <c r="CV7" s="5" t="s">
        <v>405</v>
      </c>
      <c r="CW7" s="90"/>
      <c r="CY7" s="5" t="s">
        <v>404</v>
      </c>
      <c r="CZ7" s="5"/>
      <c r="DA7" s="5"/>
      <c r="DB7" s="5" t="s">
        <v>403</v>
      </c>
      <c r="DC7" s="5"/>
      <c r="DD7" s="5"/>
      <c r="DE7" s="5" t="s">
        <v>403</v>
      </c>
      <c r="DF7" s="5"/>
      <c r="DH7" t="s">
        <v>402</v>
      </c>
      <c r="DK7" t="s">
        <v>402</v>
      </c>
      <c r="DN7" t="s">
        <v>401</v>
      </c>
      <c r="DQ7" t="s">
        <v>397</v>
      </c>
      <c r="DT7" t="s">
        <v>400</v>
      </c>
      <c r="DW7" t="s">
        <v>397</v>
      </c>
    </row>
    <row r="8" spans="1:256" ht="12" customHeight="1">
      <c r="B8" s="5"/>
      <c r="C8" s="15" t="s">
        <v>399</v>
      </c>
      <c r="D8" s="13"/>
      <c r="F8" s="15" t="s">
        <v>194</v>
      </c>
      <c r="G8" s="13"/>
      <c r="I8" s="15" t="s">
        <v>4</v>
      </c>
      <c r="J8" s="15"/>
      <c r="K8" s="5"/>
      <c r="L8" s="15" t="s">
        <v>5</v>
      </c>
      <c r="M8" s="15"/>
      <c r="N8" s="5"/>
      <c r="O8" s="15" t="s">
        <v>392</v>
      </c>
      <c r="P8" s="15"/>
      <c r="Q8" s="5"/>
      <c r="R8" s="15" t="s">
        <v>391</v>
      </c>
      <c r="S8" s="15"/>
      <c r="T8" s="5"/>
      <c r="U8" s="15" t="s">
        <v>398</v>
      </c>
      <c r="V8" s="13"/>
      <c r="X8" s="15" t="s">
        <v>389</v>
      </c>
      <c r="Y8" s="15"/>
      <c r="Z8" s="5"/>
      <c r="AA8" s="15" t="s">
        <v>388</v>
      </c>
      <c r="AB8" s="15"/>
      <c r="AC8" s="5"/>
      <c r="AD8" s="15" t="s">
        <v>387</v>
      </c>
      <c r="AE8" s="15"/>
      <c r="AF8" s="15"/>
      <c r="AG8" s="5"/>
      <c r="AH8" s="15" t="s">
        <v>397</v>
      </c>
      <c r="AI8" s="15"/>
      <c r="AJ8" s="5"/>
      <c r="AK8" s="15" t="s">
        <v>396</v>
      </c>
      <c r="AL8" s="13"/>
      <c r="AM8" s="15"/>
      <c r="AN8" s="5"/>
      <c r="AO8" s="6" t="s">
        <v>385</v>
      </c>
      <c r="AP8" s="15"/>
      <c r="AQ8" s="5"/>
      <c r="AR8" s="15" t="s">
        <v>384</v>
      </c>
      <c r="AS8" s="15"/>
      <c r="AT8" s="5"/>
      <c r="AU8" s="15" t="s">
        <v>183</v>
      </c>
      <c r="AV8" s="15"/>
      <c r="AX8" s="112" t="s">
        <v>383</v>
      </c>
      <c r="AY8" s="13"/>
      <c r="BA8" s="15" t="s">
        <v>395</v>
      </c>
      <c r="BB8" s="15"/>
      <c r="BD8" s="106" t="s">
        <v>382</v>
      </c>
      <c r="BE8" s="13"/>
      <c r="BG8" s="18" t="s">
        <v>380</v>
      </c>
      <c r="BH8" s="15"/>
      <c r="BJ8" s="13" t="s">
        <v>394</v>
      </c>
      <c r="BK8" s="15"/>
      <c r="BL8" s="5"/>
      <c r="BM8" s="5"/>
      <c r="BN8" s="5"/>
      <c r="BO8" s="5"/>
      <c r="BP8" s="15" t="s">
        <v>393</v>
      </c>
      <c r="BQ8" s="13"/>
      <c r="BS8" s="15" t="s">
        <v>194</v>
      </c>
      <c r="BT8" s="13"/>
      <c r="BV8" s="15" t="s">
        <v>4</v>
      </c>
      <c r="BW8" s="15"/>
      <c r="BX8" s="5"/>
      <c r="BY8" s="15" t="s">
        <v>5</v>
      </c>
      <c r="BZ8" s="15"/>
      <c r="CA8" s="5"/>
      <c r="CB8" s="15" t="s">
        <v>392</v>
      </c>
      <c r="CC8" s="15"/>
      <c r="CD8" s="5"/>
      <c r="CE8" s="15" t="s">
        <v>391</v>
      </c>
      <c r="CF8" s="15"/>
      <c r="CG8" s="5"/>
      <c r="CH8" s="15" t="s">
        <v>390</v>
      </c>
      <c r="CI8" s="13"/>
      <c r="CJ8" s="5"/>
      <c r="CK8" s="15" t="s">
        <v>389</v>
      </c>
      <c r="CL8" s="15"/>
      <c r="CM8" s="5"/>
      <c r="CN8" s="15" t="s">
        <v>388</v>
      </c>
      <c r="CO8" s="15"/>
      <c r="CP8" s="5"/>
      <c r="CQ8" s="15" t="s">
        <v>387</v>
      </c>
      <c r="CR8" s="15"/>
      <c r="CU8" s="5"/>
      <c r="CV8" s="15" t="s">
        <v>386</v>
      </c>
      <c r="CW8" s="15"/>
      <c r="CY8" s="15" t="s">
        <v>385</v>
      </c>
      <c r="CZ8" s="15"/>
      <c r="DA8" s="5"/>
      <c r="DB8" s="15" t="s">
        <v>384</v>
      </c>
      <c r="DC8" s="15"/>
      <c r="DD8" s="5"/>
      <c r="DE8" s="15" t="s">
        <v>183</v>
      </c>
      <c r="DF8" s="15"/>
      <c r="DH8" s="13" t="s">
        <v>383</v>
      </c>
      <c r="DI8" s="13"/>
      <c r="DK8" s="13" t="s">
        <v>382</v>
      </c>
      <c r="DL8" s="13"/>
      <c r="DN8" s="13" t="s">
        <v>381</v>
      </c>
      <c r="DO8" s="15"/>
      <c r="DQ8" s="13" t="s">
        <v>379</v>
      </c>
      <c r="DR8" s="13"/>
      <c r="DT8" s="13" t="s">
        <v>380</v>
      </c>
      <c r="DU8" s="15"/>
      <c r="DW8" s="13" t="s">
        <v>379</v>
      </c>
      <c r="DX8" s="13"/>
    </row>
    <row r="9" spans="1:256" ht="15" customHeight="1">
      <c r="B9" s="5"/>
      <c r="C9" s="5"/>
      <c r="D9" s="12"/>
      <c r="E9" s="12"/>
      <c r="F9" s="5"/>
      <c r="G9" s="12"/>
      <c r="H9" s="12"/>
      <c r="J9" s="12"/>
      <c r="K9" s="12"/>
      <c r="M9" s="12"/>
      <c r="N9" s="12"/>
      <c r="O9" s="5" t="s">
        <v>202</v>
      </c>
      <c r="P9" s="12"/>
      <c r="Q9" s="12"/>
      <c r="R9" s="12"/>
      <c r="S9" s="12"/>
      <c r="T9" s="12"/>
      <c r="U9" s="5"/>
      <c r="V9" s="12"/>
      <c r="W9" s="12"/>
      <c r="X9" s="12"/>
      <c r="Y9" s="12"/>
      <c r="Z9" s="12"/>
      <c r="AA9" s="12"/>
      <c r="AB9" s="12"/>
      <c r="AC9" s="12"/>
      <c r="AD9" s="5"/>
      <c r="AE9" s="5"/>
      <c r="AF9" s="5"/>
      <c r="AG9" s="5"/>
      <c r="AH9" s="5"/>
      <c r="AI9" s="5"/>
      <c r="AJ9" s="5"/>
      <c r="AL9" s="5"/>
      <c r="AM9" s="5"/>
      <c r="AN9" s="5"/>
      <c r="AO9" s="14"/>
      <c r="AQ9" s="5"/>
      <c r="AR9" s="5"/>
      <c r="AS9" s="5"/>
      <c r="AT9" s="5"/>
      <c r="AU9" s="5"/>
      <c r="AV9" s="9" t="s">
        <v>202</v>
      </c>
      <c r="AW9" s="12"/>
      <c r="AX9" s="113"/>
      <c r="AY9" s="12"/>
      <c r="AZ9" s="12"/>
      <c r="BA9" s="5"/>
      <c r="BB9" s="5"/>
      <c r="BC9" s="12"/>
      <c r="BD9" s="107"/>
      <c r="BI9" s="5"/>
      <c r="CB9" t="s">
        <v>378</v>
      </c>
      <c r="DH9" s="90" t="s">
        <v>378</v>
      </c>
      <c r="DT9" s="1"/>
      <c r="DU9" s="1"/>
      <c r="DV9" s="1" t="s">
        <v>377</v>
      </c>
      <c r="DW9" s="1"/>
      <c r="DX9" s="13"/>
    </row>
    <row r="10" spans="1:256" ht="20" customHeight="1">
      <c r="A10" t="s">
        <v>375</v>
      </c>
      <c r="C10" s="12">
        <v>3541</v>
      </c>
      <c r="D10" s="12"/>
      <c r="E10" s="12"/>
      <c r="F10" s="12">
        <v>515</v>
      </c>
      <c r="G10" s="12"/>
      <c r="H10" s="12"/>
      <c r="I10" s="12">
        <v>216</v>
      </c>
      <c r="J10" s="12"/>
      <c r="K10" s="12"/>
      <c r="L10" s="12">
        <v>78</v>
      </c>
      <c r="M10" s="12"/>
      <c r="N10" s="12"/>
      <c r="O10" s="12">
        <v>376</v>
      </c>
      <c r="P10" s="12"/>
      <c r="Q10" s="12"/>
      <c r="R10" s="12">
        <v>30</v>
      </c>
      <c r="S10" s="12"/>
      <c r="T10" s="12"/>
      <c r="U10" s="12">
        <v>700</v>
      </c>
      <c r="V10" s="12"/>
      <c r="W10" s="12"/>
      <c r="X10" s="2" t="s">
        <v>83</v>
      </c>
      <c r="Y10" s="12"/>
      <c r="Z10" s="12"/>
      <c r="AA10" s="2" t="s">
        <v>83</v>
      </c>
      <c r="AB10" s="12"/>
      <c r="AC10" s="12"/>
      <c r="AD10" s="12">
        <v>385</v>
      </c>
      <c r="AE10" s="12"/>
      <c r="AF10" s="12"/>
      <c r="AG10" s="12"/>
      <c r="AH10" s="12"/>
      <c r="AI10" s="16"/>
      <c r="AJ10" s="16"/>
      <c r="AK10" s="2" t="s">
        <v>376</v>
      </c>
      <c r="AL10" s="16"/>
      <c r="AM10" s="12"/>
      <c r="AN10" s="12"/>
      <c r="AO10" s="12">
        <v>5195</v>
      </c>
      <c r="AP10" s="12"/>
      <c r="AQ10" s="12"/>
      <c r="AR10" s="12">
        <v>1302</v>
      </c>
      <c r="AS10" s="12"/>
      <c r="AT10" s="12"/>
      <c r="AU10" s="12">
        <v>1260</v>
      </c>
      <c r="AV10" s="12"/>
      <c r="AW10" s="12"/>
      <c r="AX10" s="113">
        <v>5237</v>
      </c>
      <c r="AY10" s="12"/>
      <c r="AZ10" s="12"/>
      <c r="BA10" s="12">
        <v>65</v>
      </c>
      <c r="BB10" s="12"/>
      <c r="BC10" s="12"/>
      <c r="BD10" s="107">
        <v>5302</v>
      </c>
      <c r="BG10" s="12">
        <v>1116</v>
      </c>
      <c r="BJ10" s="12">
        <v>4186</v>
      </c>
      <c r="BK10" s="22"/>
      <c r="BL10" s="22"/>
      <c r="BM10" s="22"/>
      <c r="BN10" t="s">
        <v>375</v>
      </c>
      <c r="BO10" s="22"/>
      <c r="BP10" s="22">
        <v>15.191932335718938</v>
      </c>
      <c r="BQ10" s="22"/>
      <c r="BR10" s="22"/>
      <c r="BS10" s="22">
        <v>19.069767441860463</v>
      </c>
      <c r="BT10" s="22"/>
      <c r="BU10" s="22"/>
      <c r="BV10" s="22">
        <v>32.515337423312872</v>
      </c>
      <c r="BW10" s="22"/>
      <c r="BX10" s="22"/>
      <c r="BY10" s="22">
        <v>21.875</v>
      </c>
      <c r="BZ10" s="22"/>
      <c r="CA10" s="22"/>
      <c r="CB10" s="22">
        <v>30.555555555555557</v>
      </c>
      <c r="CC10" s="22"/>
      <c r="CD10" s="22"/>
      <c r="CE10" s="22">
        <v>30.434782608695656</v>
      </c>
      <c r="CF10" s="22"/>
      <c r="CG10" s="22"/>
      <c r="CH10" s="22">
        <v>30.11152416356877</v>
      </c>
      <c r="CK10" s="2" t="s">
        <v>83</v>
      </c>
      <c r="CL10" s="22"/>
      <c r="CM10" s="22"/>
      <c r="CN10" s="2" t="s">
        <v>83</v>
      </c>
      <c r="CO10" s="22"/>
      <c r="CP10" s="22"/>
      <c r="CQ10" s="22">
        <v>43.656716417910445</v>
      </c>
      <c r="CR10" s="22"/>
      <c r="CU10" s="22"/>
      <c r="CV10" s="22">
        <v>19.211136890951288</v>
      </c>
      <c r="CW10" s="22"/>
      <c r="CY10" s="22">
        <v>21.352723915050788</v>
      </c>
      <c r="DB10" s="22">
        <v>14.010507880910673</v>
      </c>
      <c r="DE10" s="22">
        <v>28.702757916241062</v>
      </c>
      <c r="DH10" s="22">
        <v>15.965456155890179</v>
      </c>
      <c r="DK10" s="22">
        <v>17.886540600667409</v>
      </c>
      <c r="DN10" s="22">
        <v>33.333333333333329</v>
      </c>
      <c r="DQ10" s="22">
        <v>14.352104975396385</v>
      </c>
      <c r="DT10" s="22">
        <v>21.04866088268578</v>
      </c>
      <c r="DW10" s="22">
        <v>78.95133911731422</v>
      </c>
    </row>
    <row r="11" spans="1:256" ht="9.75" customHeight="1">
      <c r="A11" t="s">
        <v>373</v>
      </c>
      <c r="C11" s="12">
        <v>4320</v>
      </c>
      <c r="D11" s="12"/>
      <c r="E11" s="12"/>
      <c r="F11" s="12">
        <v>701</v>
      </c>
      <c r="G11" s="12"/>
      <c r="H11" s="12"/>
      <c r="I11" s="12">
        <v>308</v>
      </c>
      <c r="J11" s="12"/>
      <c r="K11" s="12"/>
      <c r="L11" s="12">
        <v>106</v>
      </c>
      <c r="M11" s="12"/>
      <c r="N11" s="12"/>
      <c r="O11" s="12">
        <v>543</v>
      </c>
      <c r="P11" s="12"/>
      <c r="Q11" s="12"/>
      <c r="R11" s="12">
        <v>42</v>
      </c>
      <c r="S11" s="12"/>
      <c r="T11" s="12"/>
      <c r="U11" s="12">
        <v>999</v>
      </c>
      <c r="V11" s="12"/>
      <c r="W11" s="12"/>
      <c r="X11" s="2" t="s">
        <v>83</v>
      </c>
      <c r="Y11" s="12"/>
      <c r="Z11" s="12"/>
      <c r="AA11" s="2" t="s">
        <v>83</v>
      </c>
      <c r="AB11" s="12"/>
      <c r="AC11" s="12"/>
      <c r="AD11" s="12">
        <v>555</v>
      </c>
      <c r="AE11" s="12"/>
      <c r="AF11" s="12"/>
      <c r="AG11" s="12"/>
      <c r="AH11" s="12"/>
      <c r="AI11" s="16"/>
      <c r="AJ11" s="16"/>
      <c r="AK11" s="2" t="s">
        <v>374</v>
      </c>
      <c r="AL11" s="16"/>
      <c r="AM11" s="12"/>
      <c r="AN11" s="12"/>
      <c r="AO11" s="12">
        <v>6700</v>
      </c>
      <c r="AP11" s="12"/>
      <c r="AQ11" s="12"/>
      <c r="AR11" s="12">
        <v>2087</v>
      </c>
      <c r="AS11" s="12"/>
      <c r="AT11" s="12"/>
      <c r="AU11" s="12">
        <v>1726</v>
      </c>
      <c r="AV11" s="12"/>
      <c r="AW11" s="12"/>
      <c r="AX11" s="113">
        <v>7061</v>
      </c>
      <c r="AY11" s="12"/>
      <c r="AZ11" s="12"/>
      <c r="BA11" s="12">
        <v>-27</v>
      </c>
      <c r="BB11" s="12"/>
      <c r="BC11" s="12"/>
      <c r="BD11" s="107">
        <v>7034</v>
      </c>
      <c r="BG11" s="12">
        <v>1831</v>
      </c>
      <c r="BJ11" s="12">
        <v>5203</v>
      </c>
      <c r="BK11" s="22"/>
      <c r="BL11" s="22"/>
      <c r="BM11" s="22"/>
      <c r="BN11" t="s">
        <v>373</v>
      </c>
      <c r="BO11" s="22"/>
      <c r="BP11" s="22">
        <v>21.999435187800053</v>
      </c>
      <c r="BS11" s="22">
        <v>36.116504854368927</v>
      </c>
      <c r="BV11" s="22">
        <v>42.592592592592581</v>
      </c>
      <c r="BY11" s="22">
        <v>35.897435897435905</v>
      </c>
      <c r="CB11" s="22">
        <v>44.414893617021264</v>
      </c>
      <c r="CE11" s="22">
        <v>40</v>
      </c>
      <c r="CH11" s="22">
        <v>42.714285714285708</v>
      </c>
      <c r="CJ11" s="22"/>
      <c r="CK11" s="2" t="s">
        <v>83</v>
      </c>
      <c r="CL11" s="22"/>
      <c r="CM11" s="22"/>
      <c r="CN11" s="2" t="s">
        <v>83</v>
      </c>
      <c r="CO11" s="22"/>
      <c r="CP11" s="22"/>
      <c r="CQ11" s="22">
        <v>44.15584415584415</v>
      </c>
      <c r="CR11" s="22"/>
      <c r="CU11" s="22"/>
      <c r="CV11" s="22">
        <v>27.893405952149397</v>
      </c>
      <c r="CW11" s="22"/>
      <c r="CY11" s="22">
        <v>28.970163618864287</v>
      </c>
      <c r="DA11" s="22"/>
      <c r="DB11" s="22">
        <v>60.291858678955457</v>
      </c>
      <c r="DE11" s="22">
        <v>36.984126984126988</v>
      </c>
      <c r="DH11" s="22">
        <v>34.829100630131762</v>
      </c>
      <c r="DK11" s="22">
        <v>32.66691814409657</v>
      </c>
      <c r="DN11" s="22">
        <v>64.068100358422939</v>
      </c>
      <c r="DQ11" s="22">
        <v>24.295269947443863</v>
      </c>
      <c r="DR11" s="22"/>
      <c r="DS11" s="22"/>
      <c r="DT11" s="22">
        <v>26.030707989764</v>
      </c>
      <c r="DU11" s="22"/>
      <c r="DV11" s="22"/>
      <c r="DW11" s="22">
        <v>73.969292010236003</v>
      </c>
    </row>
    <row r="12" spans="1:256" ht="9.75" customHeight="1">
      <c r="A12" t="s">
        <v>371</v>
      </c>
      <c r="C12" s="12">
        <v>5164</v>
      </c>
      <c r="D12" s="12"/>
      <c r="E12" s="12"/>
      <c r="F12" s="12">
        <v>944</v>
      </c>
      <c r="G12" s="12"/>
      <c r="H12" s="12"/>
      <c r="I12" s="12">
        <v>385</v>
      </c>
      <c r="J12" s="12"/>
      <c r="K12" s="12"/>
      <c r="L12" s="12">
        <v>157</v>
      </c>
      <c r="M12" s="12"/>
      <c r="N12" s="12"/>
      <c r="O12" s="12">
        <v>630</v>
      </c>
      <c r="P12" s="12"/>
      <c r="Q12" s="12"/>
      <c r="R12" s="12">
        <v>43</v>
      </c>
      <c r="S12" s="12"/>
      <c r="T12" s="12"/>
      <c r="U12" s="12">
        <v>1215</v>
      </c>
      <c r="V12" s="12"/>
      <c r="W12" s="12"/>
      <c r="X12" s="2" t="s">
        <v>83</v>
      </c>
      <c r="Y12" s="12"/>
      <c r="Z12" s="12"/>
      <c r="AA12" s="2" t="s">
        <v>83</v>
      </c>
      <c r="AB12" s="12"/>
      <c r="AC12" s="12"/>
      <c r="AD12" s="12">
        <v>742</v>
      </c>
      <c r="AE12" s="12"/>
      <c r="AF12" s="12"/>
      <c r="AG12" s="12"/>
      <c r="AH12" s="12"/>
      <c r="AI12" s="16"/>
      <c r="AJ12" s="16"/>
      <c r="AK12" s="2" t="s">
        <v>372</v>
      </c>
      <c r="AL12" s="16"/>
      <c r="AM12" s="12"/>
      <c r="AN12" s="12"/>
      <c r="AO12" s="12">
        <v>8442</v>
      </c>
      <c r="AP12" s="12"/>
      <c r="AQ12" s="12"/>
      <c r="AR12" s="12">
        <v>1481</v>
      </c>
      <c r="AS12" s="12"/>
      <c r="AT12" s="12"/>
      <c r="AU12" s="12">
        <v>2437</v>
      </c>
      <c r="AV12" s="12"/>
      <c r="AW12" s="12"/>
      <c r="AX12" s="113">
        <v>7486</v>
      </c>
      <c r="AY12" s="12"/>
      <c r="AZ12" s="12"/>
      <c r="BA12" s="12">
        <v>104</v>
      </c>
      <c r="BB12" s="12"/>
      <c r="BC12" s="12"/>
      <c r="BD12" s="107">
        <v>7590</v>
      </c>
      <c r="BG12" s="12">
        <v>1225</v>
      </c>
      <c r="BJ12" s="12">
        <v>6365</v>
      </c>
      <c r="BK12" s="22"/>
      <c r="BL12" s="22"/>
      <c r="BM12" s="22"/>
      <c r="BN12" t="s">
        <v>371</v>
      </c>
      <c r="BO12" s="22"/>
      <c r="BP12" s="22">
        <v>19.537037037037042</v>
      </c>
      <c r="BS12" s="22">
        <v>34.664764621968615</v>
      </c>
      <c r="BV12" s="22">
        <v>25</v>
      </c>
      <c r="BY12" s="22">
        <v>48.113207547169814</v>
      </c>
      <c r="CB12" s="22">
        <v>16.022099447513803</v>
      </c>
      <c r="CE12" s="22">
        <v>2.3809523809523725</v>
      </c>
      <c r="CH12" s="22">
        <v>21.621621621621621</v>
      </c>
      <c r="CJ12" s="22"/>
      <c r="CK12" s="2" t="s">
        <v>83</v>
      </c>
      <c r="CL12" s="22"/>
      <c r="CM12" s="22"/>
      <c r="CN12" s="2" t="s">
        <v>83</v>
      </c>
      <c r="CO12" s="22"/>
      <c r="CP12" s="22"/>
      <c r="CQ12" s="22">
        <v>33.693693693693682</v>
      </c>
      <c r="CR12" s="22"/>
      <c r="CU12" s="22"/>
      <c r="CV12" s="22">
        <v>22.661596958174911</v>
      </c>
      <c r="CW12" s="22"/>
      <c r="CY12" s="22">
        <v>26</v>
      </c>
      <c r="DA12" s="22"/>
      <c r="DB12" s="22">
        <v>-29.036895064686153</v>
      </c>
      <c r="DE12" s="22">
        <v>41.193511008111237</v>
      </c>
      <c r="DH12" s="22">
        <v>6.0189774819430664</v>
      </c>
      <c r="DK12" s="22">
        <v>7.9044640318453263</v>
      </c>
      <c r="DN12" s="22">
        <v>-33.096668487165481</v>
      </c>
      <c r="DQ12" s="22">
        <v>22.333269267730159</v>
      </c>
      <c r="DR12" s="22"/>
      <c r="DS12" s="22"/>
      <c r="DT12" s="22">
        <v>16.13965744400527</v>
      </c>
      <c r="DU12" s="22"/>
      <c r="DV12" s="22"/>
      <c r="DW12" s="22">
        <v>83.86034255599472</v>
      </c>
    </row>
    <row r="13" spans="1:256" ht="9.75" customHeight="1">
      <c r="A13" t="s">
        <v>369</v>
      </c>
      <c r="C13" s="12">
        <v>5475</v>
      </c>
      <c r="D13" s="12"/>
      <c r="E13" s="12"/>
      <c r="F13" s="12">
        <v>1096</v>
      </c>
      <c r="G13" s="12"/>
      <c r="H13" s="12"/>
      <c r="I13" s="12">
        <v>406</v>
      </c>
      <c r="J13" s="12"/>
      <c r="K13" s="12"/>
      <c r="L13" s="12">
        <v>165</v>
      </c>
      <c r="M13" s="12"/>
      <c r="N13" s="12"/>
      <c r="O13" s="12">
        <v>615</v>
      </c>
      <c r="P13" s="12"/>
      <c r="Q13" s="12"/>
      <c r="R13" s="12">
        <v>42</v>
      </c>
      <c r="S13" s="12"/>
      <c r="T13" s="12"/>
      <c r="U13" s="12">
        <v>1228</v>
      </c>
      <c r="V13" s="12"/>
      <c r="W13" s="12"/>
      <c r="X13" s="2" t="s">
        <v>83</v>
      </c>
      <c r="Y13" s="12"/>
      <c r="Z13" s="12"/>
      <c r="AA13" s="2" t="s">
        <v>83</v>
      </c>
      <c r="AB13" s="12"/>
      <c r="AC13" s="12"/>
      <c r="AD13" s="12">
        <v>723</v>
      </c>
      <c r="AE13" s="12"/>
      <c r="AF13" s="12"/>
      <c r="AG13" s="12"/>
      <c r="AH13" s="12"/>
      <c r="AI13" s="16"/>
      <c r="AJ13" s="16"/>
      <c r="AK13" s="2" t="s">
        <v>370</v>
      </c>
      <c r="AL13" s="16"/>
      <c r="AM13" s="12"/>
      <c r="AN13" s="12"/>
      <c r="AO13" s="12">
        <v>8228</v>
      </c>
      <c r="AP13" s="12"/>
      <c r="AQ13" s="12"/>
      <c r="AR13" s="12">
        <v>1850</v>
      </c>
      <c r="AS13" s="12"/>
      <c r="AT13" s="12"/>
      <c r="AU13" s="12">
        <v>1312</v>
      </c>
      <c r="AV13" s="12"/>
      <c r="AW13" s="12"/>
      <c r="AX13" s="113">
        <v>8766</v>
      </c>
      <c r="AY13" s="12"/>
      <c r="AZ13" s="12"/>
      <c r="BA13" s="12">
        <v>-165</v>
      </c>
      <c r="BB13" s="12"/>
      <c r="BC13" s="12"/>
      <c r="BD13" s="107">
        <v>8601</v>
      </c>
      <c r="BG13" s="12">
        <v>1542</v>
      </c>
      <c r="BJ13" s="12">
        <v>7059</v>
      </c>
      <c r="BK13" s="22"/>
      <c r="BL13" s="22"/>
      <c r="BM13" s="22"/>
      <c r="BN13" t="s">
        <v>369</v>
      </c>
      <c r="BO13" s="22"/>
      <c r="BP13" s="22">
        <v>6.0224632068164308</v>
      </c>
      <c r="BS13" s="22">
        <v>16.101694915254239</v>
      </c>
      <c r="BV13" s="22">
        <v>5.4545454545454453</v>
      </c>
      <c r="BY13" s="22">
        <v>5.0955414012738842</v>
      </c>
      <c r="CB13" s="22">
        <v>-2.3809523809523836</v>
      </c>
      <c r="CE13" s="22">
        <v>-2.3255813953488413</v>
      </c>
      <c r="CH13" s="22">
        <v>1.0699588477366184</v>
      </c>
      <c r="CJ13" s="22"/>
      <c r="CK13" s="2" t="s">
        <v>83</v>
      </c>
      <c r="CL13" s="22"/>
      <c r="CM13" s="22"/>
      <c r="CN13" s="2" t="s">
        <v>83</v>
      </c>
      <c r="CO13" s="22"/>
      <c r="CP13" s="22"/>
      <c r="CQ13" s="22">
        <v>-2.5606469002695365</v>
      </c>
      <c r="CR13" s="22"/>
      <c r="CU13" s="22"/>
      <c r="CV13" s="22">
        <v>5.6664600123992548</v>
      </c>
      <c r="CW13" s="22"/>
      <c r="CY13" s="22">
        <v>-2.5349443259890969</v>
      </c>
      <c r="DA13" s="22"/>
      <c r="DB13" s="22">
        <v>24.91559756921</v>
      </c>
      <c r="DE13" s="22">
        <v>-46.163315551908077</v>
      </c>
      <c r="DH13" s="22">
        <v>17.098584023510544</v>
      </c>
      <c r="DK13" s="22">
        <v>13.320158102766788</v>
      </c>
      <c r="DN13" s="22">
        <v>25.877551020408163</v>
      </c>
      <c r="DQ13" s="22">
        <v>10.903377847604091</v>
      </c>
      <c r="DR13" s="22"/>
      <c r="DS13" s="22"/>
      <c r="DT13" s="22">
        <v>17.928147889780259</v>
      </c>
      <c r="DU13" s="22"/>
      <c r="DV13" s="22"/>
      <c r="DW13" s="22">
        <v>82.071852110219751</v>
      </c>
    </row>
    <row r="14" spans="1:256" ht="9.75" customHeight="1">
      <c r="A14" t="s">
        <v>122</v>
      </c>
      <c r="C14" s="12">
        <v>6013</v>
      </c>
      <c r="D14" s="12"/>
      <c r="E14" s="12"/>
      <c r="F14" s="12">
        <v>1054</v>
      </c>
      <c r="G14" s="12"/>
      <c r="H14" s="12"/>
      <c r="I14" s="12">
        <v>428</v>
      </c>
      <c r="J14" s="12"/>
      <c r="K14" s="12"/>
      <c r="L14" s="12">
        <v>179</v>
      </c>
      <c r="M14" s="12"/>
      <c r="N14" s="12"/>
      <c r="O14" s="12">
        <v>760</v>
      </c>
      <c r="P14" s="12"/>
      <c r="Q14" s="12"/>
      <c r="R14" s="12">
        <v>54</v>
      </c>
      <c r="S14" s="12"/>
      <c r="T14" s="12"/>
      <c r="U14" s="12">
        <v>1421</v>
      </c>
      <c r="V14" s="12"/>
      <c r="W14" s="12"/>
      <c r="X14" s="2" t="s">
        <v>83</v>
      </c>
      <c r="Y14" s="12"/>
      <c r="Z14" s="12"/>
      <c r="AA14" s="2" t="s">
        <v>83</v>
      </c>
      <c r="AB14" s="12"/>
      <c r="AC14" s="12"/>
      <c r="AD14" s="12">
        <v>735</v>
      </c>
      <c r="AE14" s="12"/>
      <c r="AF14" s="12"/>
      <c r="AG14" s="12"/>
      <c r="AH14" s="12"/>
      <c r="AI14" s="16"/>
      <c r="AJ14" s="16"/>
      <c r="AK14" s="2" t="s">
        <v>368</v>
      </c>
      <c r="AL14" s="16"/>
      <c r="AM14" s="12"/>
      <c r="AN14" s="12"/>
      <c r="AO14" s="12">
        <v>9332</v>
      </c>
      <c r="AP14" s="12"/>
      <c r="AQ14" s="12"/>
      <c r="AR14" s="12">
        <v>1787</v>
      </c>
      <c r="AS14" s="12"/>
      <c r="AT14" s="12"/>
      <c r="AU14" s="12">
        <v>1601</v>
      </c>
      <c r="AV14" s="12"/>
      <c r="AW14" s="12"/>
      <c r="AX14" s="113">
        <v>9518</v>
      </c>
      <c r="AY14" s="12"/>
      <c r="AZ14" s="12"/>
      <c r="BA14" s="12">
        <v>-125</v>
      </c>
      <c r="BB14" s="12"/>
      <c r="BC14" s="12"/>
      <c r="BD14" s="107">
        <v>9393</v>
      </c>
      <c r="BG14" s="12">
        <v>1530</v>
      </c>
      <c r="BJ14" s="12">
        <v>7863</v>
      </c>
      <c r="BK14" s="22"/>
      <c r="BL14" s="22"/>
      <c r="BM14" s="22"/>
      <c r="BN14" t="s">
        <v>122</v>
      </c>
      <c r="BO14" s="22"/>
      <c r="BP14" s="22">
        <v>9.8264840182648463</v>
      </c>
      <c r="BS14" s="22">
        <v>-3.8321167883211715</v>
      </c>
      <c r="BV14" s="22">
        <v>5.4187192118226646</v>
      </c>
      <c r="BY14" s="22">
        <v>8.4848484848484951</v>
      </c>
      <c r="CB14" s="22">
        <v>23.577235772357731</v>
      </c>
      <c r="CE14" s="22">
        <v>28.57142857142858</v>
      </c>
      <c r="CH14" s="22">
        <v>15.716612377850158</v>
      </c>
      <c r="CJ14" s="22"/>
      <c r="CK14" s="2" t="s">
        <v>83</v>
      </c>
      <c r="CL14" s="22"/>
      <c r="CM14" s="22"/>
      <c r="CN14" s="2" t="s">
        <v>83</v>
      </c>
      <c r="CO14" s="22"/>
      <c r="CP14" s="22"/>
      <c r="CQ14" s="22">
        <v>1.6597510373443924</v>
      </c>
      <c r="CR14" s="22"/>
      <c r="CU14" s="22"/>
      <c r="CV14" s="22">
        <v>8.2257685989204354</v>
      </c>
      <c r="CW14" s="22"/>
      <c r="CY14" s="22">
        <v>13.417598444336409</v>
      </c>
      <c r="DA14" s="22"/>
      <c r="DB14" s="22">
        <v>-3.4054054054054039</v>
      </c>
      <c r="DE14" s="22">
        <v>22.02743902439024</v>
      </c>
      <c r="DH14" s="22">
        <v>8.5785991330139097</v>
      </c>
      <c r="DK14" s="22">
        <v>9.2082316009766352</v>
      </c>
      <c r="DN14" s="22">
        <v>-0.77821011673151474</v>
      </c>
      <c r="DQ14" s="22">
        <v>11.389715257118581</v>
      </c>
      <c r="DR14" s="22"/>
      <c r="DS14" s="22"/>
      <c r="DT14" s="22">
        <v>16.288725646758223</v>
      </c>
      <c r="DU14" s="22"/>
      <c r="DV14" s="22"/>
      <c r="DW14" s="22">
        <v>83.711274353241777</v>
      </c>
    </row>
    <row r="15" spans="1:256" ht="15" customHeight="1">
      <c r="A15" t="s">
        <v>121</v>
      </c>
      <c r="C15" s="12">
        <v>6540</v>
      </c>
      <c r="D15" s="12"/>
      <c r="E15" s="12"/>
      <c r="F15" s="12">
        <v>1130</v>
      </c>
      <c r="G15" s="12"/>
      <c r="H15" s="12"/>
      <c r="I15" s="12">
        <v>473</v>
      </c>
      <c r="J15" s="12"/>
      <c r="K15" s="12"/>
      <c r="L15" s="12">
        <v>226</v>
      </c>
      <c r="M15" s="12"/>
      <c r="N15" s="12"/>
      <c r="O15" s="12">
        <v>836</v>
      </c>
      <c r="P15" s="12"/>
      <c r="Q15" s="12"/>
      <c r="R15" s="12">
        <v>60</v>
      </c>
      <c r="S15" s="12"/>
      <c r="T15" s="12"/>
      <c r="U15" s="12">
        <v>1595</v>
      </c>
      <c r="V15" s="12"/>
      <c r="W15" s="12"/>
      <c r="X15" s="2" t="s">
        <v>83</v>
      </c>
      <c r="Y15" s="12"/>
      <c r="Z15" s="12"/>
      <c r="AA15" s="2" t="s">
        <v>83</v>
      </c>
      <c r="AB15" s="12"/>
      <c r="AC15" s="12"/>
      <c r="AD15" s="12">
        <v>787</v>
      </c>
      <c r="AE15" s="12"/>
      <c r="AF15" s="12"/>
      <c r="AG15" s="12"/>
      <c r="AH15" s="12"/>
      <c r="AI15" s="16"/>
      <c r="AJ15" s="16"/>
      <c r="AK15" s="2" t="s">
        <v>367</v>
      </c>
      <c r="AL15" s="16"/>
      <c r="AM15" s="12"/>
      <c r="AN15" s="12"/>
      <c r="AO15" s="12">
        <v>10218</v>
      </c>
      <c r="AP15" s="12"/>
      <c r="AQ15" s="12"/>
      <c r="AR15" s="12">
        <v>1702</v>
      </c>
      <c r="AS15" s="12"/>
      <c r="AT15" s="12"/>
      <c r="AU15" s="12">
        <v>1983</v>
      </c>
      <c r="AV15" s="12"/>
      <c r="AW15" s="12"/>
      <c r="AX15" s="113">
        <v>9937</v>
      </c>
      <c r="AY15" s="12"/>
      <c r="AZ15" s="12"/>
      <c r="BA15" s="12">
        <v>67</v>
      </c>
      <c r="BB15" s="12"/>
      <c r="BC15" s="12"/>
      <c r="BD15" s="107">
        <v>10004</v>
      </c>
      <c r="BG15" s="12">
        <v>1423</v>
      </c>
      <c r="BJ15" s="12">
        <v>8581</v>
      </c>
      <c r="BK15" s="22"/>
      <c r="BL15" s="22"/>
      <c r="BM15" s="22"/>
      <c r="BN15" t="s">
        <v>121</v>
      </c>
      <c r="BO15" s="22"/>
      <c r="BP15" s="22">
        <v>8.7643439215034036</v>
      </c>
      <c r="BS15" s="22">
        <v>7.2106261859582466</v>
      </c>
      <c r="BV15" s="22">
        <v>10.514018691588788</v>
      </c>
      <c r="BY15" s="22">
        <v>26.256983240223452</v>
      </c>
      <c r="CB15" s="22">
        <v>10</v>
      </c>
      <c r="CE15" s="22">
        <v>11.111111111111116</v>
      </c>
      <c r="CH15" s="22">
        <v>12.244897959183664</v>
      </c>
      <c r="CJ15" s="22"/>
      <c r="CK15" s="2" t="s">
        <v>83</v>
      </c>
      <c r="CL15" s="22"/>
      <c r="CM15" s="22"/>
      <c r="CN15" s="2" t="s">
        <v>83</v>
      </c>
      <c r="CO15" s="22"/>
      <c r="CP15" s="22"/>
      <c r="CQ15" s="22">
        <v>7.0748299319727925</v>
      </c>
      <c r="CR15" s="22"/>
      <c r="CU15" s="22"/>
      <c r="CV15" s="22">
        <v>8.9883985687954073</v>
      </c>
      <c r="CW15" s="22"/>
      <c r="CY15" s="22">
        <v>9.4942134590655805</v>
      </c>
      <c r="DA15" s="22"/>
      <c r="DB15" s="22">
        <v>-4.7565752658086158</v>
      </c>
      <c r="DE15" s="22">
        <v>23.860087445346668</v>
      </c>
      <c r="DH15" s="22">
        <v>4.4021853330531657</v>
      </c>
      <c r="DK15" s="22">
        <v>6.5048440327903689</v>
      </c>
      <c r="DN15" s="22">
        <v>-6.9934640522875791</v>
      </c>
      <c r="DQ15" s="22">
        <v>9.131374793335878</v>
      </c>
      <c r="DR15" s="22"/>
      <c r="DS15" s="22"/>
      <c r="DT15" s="22">
        <v>14.224310275889643</v>
      </c>
      <c r="DU15" s="22"/>
      <c r="DV15" s="22"/>
      <c r="DW15" s="22">
        <v>85.775689724110364</v>
      </c>
    </row>
    <row r="16" spans="1:256" ht="9.75" customHeight="1">
      <c r="A16" t="s">
        <v>120</v>
      </c>
      <c r="C16" s="12">
        <v>7023</v>
      </c>
      <c r="D16" s="12"/>
      <c r="E16" s="12"/>
      <c r="F16" s="12">
        <v>1253</v>
      </c>
      <c r="G16" s="12"/>
      <c r="H16" s="12"/>
      <c r="I16" s="12">
        <v>493</v>
      </c>
      <c r="J16" s="12"/>
      <c r="K16" s="12"/>
      <c r="L16" s="12">
        <v>305</v>
      </c>
      <c r="M16" s="12"/>
      <c r="N16" s="12"/>
      <c r="O16" s="12">
        <v>899</v>
      </c>
      <c r="P16" s="12"/>
      <c r="Q16" s="12"/>
      <c r="R16" s="12">
        <v>61</v>
      </c>
      <c r="S16" s="12"/>
      <c r="T16" s="12"/>
      <c r="U16" s="12">
        <v>1758</v>
      </c>
      <c r="V16" s="12"/>
      <c r="W16" s="12"/>
      <c r="X16" s="2" t="s">
        <v>83</v>
      </c>
      <c r="Y16" s="12"/>
      <c r="Z16" s="12"/>
      <c r="AA16" s="2" t="s">
        <v>83</v>
      </c>
      <c r="AB16" s="12"/>
      <c r="AC16" s="12"/>
      <c r="AD16" s="12">
        <v>835</v>
      </c>
      <c r="AE16" s="12"/>
      <c r="AF16" s="12"/>
      <c r="AG16" s="12"/>
      <c r="AH16" s="12"/>
      <c r="AI16" s="16"/>
      <c r="AJ16" s="16"/>
      <c r="AK16" s="2" t="s">
        <v>366</v>
      </c>
      <c r="AL16" s="16"/>
      <c r="AM16" s="12"/>
      <c r="AN16" s="12"/>
      <c r="AO16" s="12">
        <v>11098</v>
      </c>
      <c r="AP16" s="12"/>
      <c r="AQ16" s="12"/>
      <c r="AR16" s="12">
        <v>1734</v>
      </c>
      <c r="AS16" s="12"/>
      <c r="AT16" s="12"/>
      <c r="AU16" s="12">
        <v>1953</v>
      </c>
      <c r="AV16" s="12"/>
      <c r="AW16" s="12"/>
      <c r="AX16" s="113">
        <v>10879</v>
      </c>
      <c r="AY16" s="12"/>
      <c r="AZ16" s="12"/>
      <c r="BA16" s="12">
        <v>-50</v>
      </c>
      <c r="BB16" s="12"/>
      <c r="BC16" s="12"/>
      <c r="BD16" s="107">
        <v>10829</v>
      </c>
      <c r="BG16" s="12">
        <v>1488</v>
      </c>
      <c r="BJ16" s="12">
        <v>9341</v>
      </c>
      <c r="BK16" s="22"/>
      <c r="BL16" s="22"/>
      <c r="BM16" s="22"/>
      <c r="BN16" t="s">
        <v>120</v>
      </c>
      <c r="BO16" s="22"/>
      <c r="BP16" s="22">
        <v>7.3853211009174302</v>
      </c>
      <c r="BS16" s="22">
        <v>10.884955752212399</v>
      </c>
      <c r="BV16" s="22">
        <v>4.228329809725162</v>
      </c>
      <c r="BY16" s="22">
        <v>34.955752212389378</v>
      </c>
      <c r="CB16" s="22">
        <v>7.535885167464107</v>
      </c>
      <c r="CE16" s="22">
        <v>1.6666666666666607</v>
      </c>
      <c r="CH16" s="22">
        <v>10.219435736677118</v>
      </c>
      <c r="CJ16" s="22"/>
      <c r="CK16" s="2" t="s">
        <v>83</v>
      </c>
      <c r="CL16" s="22"/>
      <c r="CM16" s="22"/>
      <c r="CN16" s="2" t="s">
        <v>83</v>
      </c>
      <c r="CO16" s="22"/>
      <c r="CP16" s="22"/>
      <c r="CQ16" s="22">
        <v>6.099110546378661</v>
      </c>
      <c r="CR16" s="22"/>
      <c r="CU16" s="22"/>
      <c r="CV16" s="22">
        <v>8.1277357739753207</v>
      </c>
      <c r="CW16" s="22"/>
      <c r="CY16" s="22">
        <v>8.6122528870620449</v>
      </c>
      <c r="DA16" s="22"/>
      <c r="DB16" s="22">
        <v>1.8801410105757865</v>
      </c>
      <c r="DE16" s="22">
        <v>-1.5128593040847238</v>
      </c>
      <c r="DH16" s="22">
        <v>9.4797222501761027</v>
      </c>
      <c r="DK16" s="22">
        <v>8.246701319472205</v>
      </c>
      <c r="DN16" s="22">
        <v>4.5678144764581763</v>
      </c>
      <c r="DQ16" s="22">
        <v>8.8567765994639345</v>
      </c>
      <c r="DR16" s="22"/>
      <c r="DS16" s="22"/>
      <c r="DT16" s="22">
        <v>13.740880967771723</v>
      </c>
      <c r="DU16" s="22"/>
      <c r="DV16" s="22"/>
      <c r="DW16" s="22">
        <v>86.25911903222827</v>
      </c>
    </row>
    <row r="17" spans="1:127" ht="9.75" customHeight="1">
      <c r="A17" t="s">
        <v>119</v>
      </c>
      <c r="C17" s="12">
        <v>7500</v>
      </c>
      <c r="D17" s="12"/>
      <c r="E17" s="12"/>
      <c r="F17" s="12">
        <v>1322</v>
      </c>
      <c r="G17" s="12"/>
      <c r="H17" s="12"/>
      <c r="I17" s="12">
        <v>502</v>
      </c>
      <c r="J17" s="12"/>
      <c r="K17" s="12"/>
      <c r="L17" s="12">
        <v>355</v>
      </c>
      <c r="M17" s="12"/>
      <c r="N17" s="12"/>
      <c r="O17" s="12">
        <v>920</v>
      </c>
      <c r="P17" s="12"/>
      <c r="Q17" s="12"/>
      <c r="R17" s="12">
        <v>62</v>
      </c>
      <c r="S17" s="12"/>
      <c r="T17" s="12"/>
      <c r="U17" s="12">
        <v>1839</v>
      </c>
      <c r="V17" s="12"/>
      <c r="W17" s="12"/>
      <c r="X17" s="2" t="s">
        <v>83</v>
      </c>
      <c r="Y17" s="12"/>
      <c r="Z17" s="12"/>
      <c r="AA17" s="2" t="s">
        <v>83</v>
      </c>
      <c r="AB17" s="12"/>
      <c r="AC17" s="12"/>
      <c r="AD17" s="12">
        <v>846</v>
      </c>
      <c r="AE17" s="12"/>
      <c r="AF17" s="12"/>
      <c r="AG17" s="12"/>
      <c r="AH17" s="12"/>
      <c r="AI17" s="16"/>
      <c r="AJ17" s="16"/>
      <c r="AK17" s="2" t="s">
        <v>365</v>
      </c>
      <c r="AL17" s="16"/>
      <c r="AM17" s="12"/>
      <c r="AN17" s="12"/>
      <c r="AO17" s="12">
        <v>11462</v>
      </c>
      <c r="AP17" s="12"/>
      <c r="AQ17" s="12"/>
      <c r="AR17" s="12">
        <v>2184</v>
      </c>
      <c r="AS17" s="12"/>
      <c r="AT17" s="12"/>
      <c r="AU17" s="12">
        <v>1736</v>
      </c>
      <c r="AV17" s="12"/>
      <c r="AW17" s="12"/>
      <c r="AX17" s="113">
        <v>11910</v>
      </c>
      <c r="AY17" s="12"/>
      <c r="AZ17" s="12"/>
      <c r="BA17" s="12">
        <v>-125</v>
      </c>
      <c r="BB17" s="12"/>
      <c r="BC17" s="12"/>
      <c r="BD17" s="107">
        <v>11785</v>
      </c>
      <c r="BG17" s="12">
        <v>1664</v>
      </c>
      <c r="BJ17" s="12">
        <v>10121</v>
      </c>
      <c r="BK17" s="22"/>
      <c r="BL17" s="22"/>
      <c r="BM17" s="22"/>
      <c r="BN17" t="s">
        <v>119</v>
      </c>
      <c r="BO17" s="22"/>
      <c r="BP17" s="22">
        <v>6.7919692439128543</v>
      </c>
      <c r="BS17" s="22">
        <v>5.5067837190742264</v>
      </c>
      <c r="BV17" s="22">
        <v>1.8255578093306246</v>
      </c>
      <c r="BY17" s="22">
        <v>16.393442622950815</v>
      </c>
      <c r="CB17" s="22">
        <v>2.3359288097886566</v>
      </c>
      <c r="CE17" s="22">
        <v>1.6393442622950838</v>
      </c>
      <c r="CH17" s="22">
        <v>4.607508532423199</v>
      </c>
      <c r="CJ17" s="22"/>
      <c r="CK17" s="2" t="s">
        <v>83</v>
      </c>
      <c r="CL17" s="22"/>
      <c r="CM17" s="22"/>
      <c r="CN17" s="2" t="s">
        <v>83</v>
      </c>
      <c r="CO17" s="22"/>
      <c r="CP17" s="22"/>
      <c r="CQ17" s="22">
        <v>1.3173652694610682</v>
      </c>
      <c r="CR17" s="22"/>
      <c r="CU17" s="22"/>
      <c r="CV17" s="22">
        <v>5.8699052350722258</v>
      </c>
      <c r="CW17" s="22"/>
      <c r="CY17" s="22">
        <v>3.2798702468913365</v>
      </c>
      <c r="DA17" s="22"/>
      <c r="DB17" s="22">
        <v>25.951557093425603</v>
      </c>
      <c r="DE17" s="22">
        <v>-11.111111111111116</v>
      </c>
      <c r="DH17" s="22">
        <v>9.476973986579651</v>
      </c>
      <c r="DK17" s="22">
        <v>8.828146643272694</v>
      </c>
      <c r="DN17" s="22">
        <v>11.827956989247301</v>
      </c>
      <c r="DQ17" s="22">
        <v>8.3502836955358095</v>
      </c>
      <c r="DR17" s="22"/>
      <c r="DS17" s="22"/>
      <c r="DT17" s="22">
        <v>14.119643614764533</v>
      </c>
      <c r="DU17" s="22"/>
      <c r="DV17" s="22"/>
      <c r="DW17" s="22">
        <v>85.880356385235473</v>
      </c>
    </row>
    <row r="18" spans="1:127" ht="9.75" customHeight="1">
      <c r="A18" t="s">
        <v>118</v>
      </c>
      <c r="C18" s="12">
        <v>7866</v>
      </c>
      <c r="D18" s="12"/>
      <c r="E18" s="12"/>
      <c r="F18" s="12">
        <v>1379</v>
      </c>
      <c r="G18" s="12"/>
      <c r="H18" s="12"/>
      <c r="I18" s="12">
        <v>569</v>
      </c>
      <c r="J18" s="12"/>
      <c r="K18" s="12"/>
      <c r="L18" s="12">
        <v>350</v>
      </c>
      <c r="M18" s="12"/>
      <c r="N18" s="12"/>
      <c r="O18" s="12">
        <v>1005</v>
      </c>
      <c r="P18" s="12"/>
      <c r="Q18" s="12"/>
      <c r="R18" s="12">
        <v>74</v>
      </c>
      <c r="S18" s="12"/>
      <c r="T18" s="12"/>
      <c r="U18" s="12">
        <v>1998</v>
      </c>
      <c r="V18" s="12"/>
      <c r="W18" s="12"/>
      <c r="X18" s="2" t="s">
        <v>83</v>
      </c>
      <c r="Y18" s="12"/>
      <c r="Z18" s="12"/>
      <c r="AA18" s="2" t="s">
        <v>83</v>
      </c>
      <c r="AB18" s="12"/>
      <c r="AC18" s="12"/>
      <c r="AD18" s="12">
        <v>886</v>
      </c>
      <c r="AE18" s="12"/>
      <c r="AF18" s="12"/>
      <c r="AG18" s="12"/>
      <c r="AH18" s="12"/>
      <c r="AI18" s="16"/>
      <c r="AJ18" s="16"/>
      <c r="AK18" s="2" t="s">
        <v>364</v>
      </c>
      <c r="AL18" s="16"/>
      <c r="AM18" s="12"/>
      <c r="AN18" s="12"/>
      <c r="AO18" s="12">
        <v>12185</v>
      </c>
      <c r="AP18" s="12"/>
      <c r="AQ18" s="12"/>
      <c r="AR18" s="12">
        <v>1840</v>
      </c>
      <c r="AS18" s="12"/>
      <c r="AT18" s="12"/>
      <c r="AU18" s="12">
        <v>1925</v>
      </c>
      <c r="AV18" s="12"/>
      <c r="AW18" s="12"/>
      <c r="AX18" s="113">
        <v>12100</v>
      </c>
      <c r="AY18" s="12"/>
      <c r="AZ18" s="12"/>
      <c r="BA18" s="12">
        <v>-41</v>
      </c>
      <c r="BB18" s="12"/>
      <c r="BC18" s="12"/>
      <c r="BD18" s="107">
        <v>12059</v>
      </c>
      <c r="BG18" s="12">
        <v>1326</v>
      </c>
      <c r="BJ18" s="12">
        <v>10733</v>
      </c>
      <c r="BK18" s="22"/>
      <c r="BL18" s="22"/>
      <c r="BM18" s="22"/>
      <c r="BN18" t="s">
        <v>118</v>
      </c>
      <c r="BO18" s="22"/>
      <c r="BP18" s="22">
        <v>4.88</v>
      </c>
      <c r="BS18" s="22">
        <v>4.3116490166414501</v>
      </c>
      <c r="BV18" s="22">
        <v>13.346613545816744</v>
      </c>
      <c r="BY18" s="22">
        <v>-1.4084507042253502</v>
      </c>
      <c r="CB18" s="22">
        <v>9.2391304347826164</v>
      </c>
      <c r="CE18" s="22">
        <v>19.354838709677423</v>
      </c>
      <c r="CH18" s="22">
        <v>8.6460032626427328</v>
      </c>
      <c r="CJ18" s="22"/>
      <c r="CK18" s="2" t="s">
        <v>83</v>
      </c>
      <c r="CL18" s="22"/>
      <c r="CM18" s="22"/>
      <c r="CN18" s="2" t="s">
        <v>83</v>
      </c>
      <c r="CO18" s="22"/>
      <c r="CP18" s="22"/>
      <c r="CQ18" s="22">
        <v>4.7281323877068626</v>
      </c>
      <c r="CR18" s="22"/>
      <c r="CU18" s="22"/>
      <c r="CV18" s="22">
        <v>5.4054054054053946</v>
      </c>
      <c r="CW18" s="22"/>
      <c r="CY18" s="22">
        <v>6.3077996859186802</v>
      </c>
      <c r="DA18" s="22"/>
      <c r="DB18" s="22">
        <v>-15.75091575091575</v>
      </c>
      <c r="DE18" s="22">
        <v>10.88709677419355</v>
      </c>
      <c r="DH18" s="22">
        <v>1.5952980688497043</v>
      </c>
      <c r="DK18" s="22">
        <v>2.3249893932965726</v>
      </c>
      <c r="DN18" s="22">
        <v>-20.3125</v>
      </c>
      <c r="DQ18" s="22">
        <v>6.0468333168659294</v>
      </c>
      <c r="DR18" s="22"/>
      <c r="DS18" s="22"/>
      <c r="DT18" s="22">
        <v>10.995936644829587</v>
      </c>
      <c r="DU18" s="22"/>
      <c r="DV18" s="22"/>
      <c r="DW18" s="22">
        <v>89.004063355170416</v>
      </c>
    </row>
    <row r="19" spans="1:127" ht="9.75" customHeight="1">
      <c r="A19" t="s">
        <v>117</v>
      </c>
      <c r="C19" s="12">
        <v>8271</v>
      </c>
      <c r="D19" s="12"/>
      <c r="E19" s="12"/>
      <c r="F19" s="12">
        <v>1497</v>
      </c>
      <c r="G19" s="12"/>
      <c r="H19" s="12"/>
      <c r="I19" s="12">
        <v>620</v>
      </c>
      <c r="J19" s="12"/>
      <c r="K19" s="12"/>
      <c r="L19" s="12">
        <v>336</v>
      </c>
      <c r="M19" s="12"/>
      <c r="N19" s="12"/>
      <c r="O19" s="12">
        <v>1036</v>
      </c>
      <c r="P19" s="12"/>
      <c r="Q19" s="12"/>
      <c r="R19" s="12">
        <v>80</v>
      </c>
      <c r="S19" s="12"/>
      <c r="T19" s="12"/>
      <c r="U19" s="12">
        <v>2072</v>
      </c>
      <c r="V19" s="12"/>
      <c r="W19" s="12"/>
      <c r="X19" s="2" t="s">
        <v>83</v>
      </c>
      <c r="Y19" s="12"/>
      <c r="Z19" s="12"/>
      <c r="AA19" s="2" t="s">
        <v>83</v>
      </c>
      <c r="AB19" s="12"/>
      <c r="AC19" s="12"/>
      <c r="AD19" s="12">
        <v>978</v>
      </c>
      <c r="AE19" s="12"/>
      <c r="AF19" s="12"/>
      <c r="AG19" s="12"/>
      <c r="AH19" s="12"/>
      <c r="AI19" s="16"/>
      <c r="AJ19" s="16"/>
      <c r="AK19" s="89" t="s">
        <v>363</v>
      </c>
      <c r="AL19" s="16"/>
      <c r="AM19" s="12"/>
      <c r="AN19" s="12"/>
      <c r="AO19" s="12">
        <v>13071</v>
      </c>
      <c r="AP19" s="12"/>
      <c r="AQ19" s="12"/>
      <c r="AR19" s="12">
        <v>1850</v>
      </c>
      <c r="AS19" s="12"/>
      <c r="AT19" s="12"/>
      <c r="AU19" s="12">
        <v>1960</v>
      </c>
      <c r="AV19" s="12"/>
      <c r="AW19" s="12"/>
      <c r="AX19" s="113">
        <v>12961</v>
      </c>
      <c r="AY19" s="12"/>
      <c r="AZ19" s="12"/>
      <c r="BA19" s="12">
        <v>-9</v>
      </c>
      <c r="BB19" s="12"/>
      <c r="BC19" s="12"/>
      <c r="BD19" s="107">
        <v>12952</v>
      </c>
      <c r="BG19" s="12">
        <v>1556</v>
      </c>
      <c r="BJ19" s="12">
        <v>11396</v>
      </c>
      <c r="BK19" s="22"/>
      <c r="BL19" s="22"/>
      <c r="BM19" s="22"/>
      <c r="BN19" t="s">
        <v>117</v>
      </c>
      <c r="BO19" s="22"/>
      <c r="BP19" s="22">
        <v>5.148741418764291</v>
      </c>
      <c r="BS19" s="22">
        <v>8.5569253081943408</v>
      </c>
      <c r="BV19" s="22">
        <v>8.9630931458699372</v>
      </c>
      <c r="BY19" s="22">
        <v>-4</v>
      </c>
      <c r="CB19" s="22">
        <v>3.0845771144278666</v>
      </c>
      <c r="CE19" s="22">
        <v>8.1081081081081141</v>
      </c>
      <c r="CH19" s="22">
        <v>3.7037037037036979</v>
      </c>
      <c r="CJ19" s="22"/>
      <c r="CK19" s="2" t="s">
        <v>83</v>
      </c>
      <c r="CL19" s="22"/>
      <c r="CM19" s="22"/>
      <c r="CN19" s="2" t="s">
        <v>83</v>
      </c>
      <c r="CO19" s="22"/>
      <c r="CP19" s="22"/>
      <c r="CQ19" s="22">
        <v>10.383747178329571</v>
      </c>
      <c r="CR19" s="22"/>
      <c r="CU19" s="22"/>
      <c r="CV19" s="22">
        <v>5.6806002143622747</v>
      </c>
      <c r="CW19" s="22"/>
      <c r="CY19" s="22">
        <v>7.2712351251538854</v>
      </c>
      <c r="DA19" s="22"/>
      <c r="DB19" s="22">
        <v>0.54347826086955653</v>
      </c>
      <c r="DE19" s="22">
        <v>1.8181818181818077</v>
      </c>
      <c r="DH19" s="22">
        <v>7.1157024793388368</v>
      </c>
      <c r="DK19" s="22">
        <v>7.4052574840368202</v>
      </c>
      <c r="DN19" s="22">
        <v>17.345399698340881</v>
      </c>
      <c r="DQ19" s="22">
        <v>6.1772104723749166</v>
      </c>
      <c r="DR19" s="22"/>
      <c r="DS19" s="22"/>
      <c r="DT19" s="22">
        <v>12.013588634959852</v>
      </c>
      <c r="DU19" s="22"/>
      <c r="DV19" s="22"/>
      <c r="DW19" s="22">
        <v>87.986411365040155</v>
      </c>
    </row>
    <row r="20" spans="1:127" ht="15" customHeight="1">
      <c r="A20" t="s">
        <v>362</v>
      </c>
      <c r="B20" s="74"/>
      <c r="C20" s="12">
        <v>9084</v>
      </c>
      <c r="D20" s="12"/>
      <c r="E20" s="12"/>
      <c r="F20" s="12">
        <v>1609</v>
      </c>
      <c r="G20" s="12"/>
      <c r="H20" s="12"/>
      <c r="I20" s="12">
        <v>704</v>
      </c>
      <c r="J20" s="102"/>
      <c r="K20" s="12"/>
      <c r="L20" s="12">
        <v>409</v>
      </c>
      <c r="M20" s="12"/>
      <c r="N20" s="12"/>
      <c r="O20" s="12">
        <v>1149</v>
      </c>
      <c r="P20" s="12"/>
      <c r="Q20" s="12"/>
      <c r="R20" s="12">
        <v>102</v>
      </c>
      <c r="S20" s="12"/>
      <c r="T20" s="12"/>
      <c r="U20" s="12">
        <v>2364</v>
      </c>
      <c r="V20" s="12"/>
      <c r="W20" s="12"/>
      <c r="X20" s="12">
        <v>580</v>
      </c>
      <c r="Y20" s="12"/>
      <c r="Z20" s="12"/>
      <c r="AA20" s="12">
        <v>498</v>
      </c>
      <c r="AB20" s="12"/>
      <c r="AC20" s="12"/>
      <c r="AD20" s="12">
        <v>1078</v>
      </c>
      <c r="AE20" s="12"/>
      <c r="AF20" s="12"/>
      <c r="AG20" s="12"/>
      <c r="AH20" s="12">
        <v>211</v>
      </c>
      <c r="AI20" s="12"/>
      <c r="AJ20" s="12"/>
      <c r="AK20" s="12"/>
      <c r="AL20" s="12">
        <v>-43</v>
      </c>
      <c r="AM20" s="12"/>
      <c r="AN20" s="12"/>
      <c r="AO20" s="12">
        <v>14303</v>
      </c>
      <c r="AP20" s="12"/>
      <c r="AQ20" s="12"/>
      <c r="AR20" s="12">
        <v>2144</v>
      </c>
      <c r="AS20" s="12"/>
      <c r="AT20" s="12"/>
      <c r="AU20" s="12">
        <v>2284</v>
      </c>
      <c r="AV20" s="12"/>
      <c r="AW20" s="12"/>
      <c r="AX20" s="113">
        <v>14163</v>
      </c>
      <c r="AY20" s="12"/>
      <c r="AZ20" s="12"/>
      <c r="BA20" s="74">
        <v>145</v>
      </c>
      <c r="BB20" s="12"/>
      <c r="BC20" s="12"/>
      <c r="BD20" s="107">
        <v>14308</v>
      </c>
      <c r="BG20" s="12">
        <v>1616</v>
      </c>
      <c r="BJ20" s="12">
        <v>12692</v>
      </c>
      <c r="BK20" s="22"/>
      <c r="BL20" s="22"/>
      <c r="BM20" s="22"/>
      <c r="BN20" t="s">
        <v>362</v>
      </c>
      <c r="BO20" s="22"/>
      <c r="BP20" s="22">
        <v>9.8295248458469366</v>
      </c>
      <c r="BS20" s="22">
        <v>7.4816299265197062</v>
      </c>
      <c r="BV20" s="22">
        <v>13.548387096774196</v>
      </c>
      <c r="BY20" s="22">
        <v>21.726190476190467</v>
      </c>
      <c r="CB20" s="22">
        <v>10.907335907335902</v>
      </c>
      <c r="CE20" s="22">
        <v>27.5</v>
      </c>
      <c r="CH20" s="22">
        <v>14.092664092664098</v>
      </c>
      <c r="CJ20" s="22"/>
      <c r="CK20" s="2" t="s">
        <v>83</v>
      </c>
      <c r="CL20" s="22"/>
      <c r="CM20" s="22"/>
      <c r="CN20" s="2" t="s">
        <v>83</v>
      </c>
      <c r="CO20" s="22"/>
      <c r="CP20" s="22"/>
      <c r="CQ20" s="22">
        <v>10.224948875255624</v>
      </c>
      <c r="CR20" s="22"/>
      <c r="CU20" s="22"/>
      <c r="CV20" s="22">
        <v>10.274613824309565</v>
      </c>
      <c r="CW20" s="22"/>
      <c r="CY20" s="22">
        <v>9.4254456430265421</v>
      </c>
      <c r="DA20" s="22"/>
      <c r="DB20" s="22">
        <v>15.891891891891884</v>
      </c>
      <c r="DE20" s="22">
        <v>16.530612244897959</v>
      </c>
      <c r="DH20" s="22">
        <v>9.2739757734742625</v>
      </c>
      <c r="DK20" s="22">
        <v>10.469425571340341</v>
      </c>
      <c r="DN20" s="22">
        <v>3.8560411311054033</v>
      </c>
      <c r="DQ20" s="22">
        <v>11.372411372411362</v>
      </c>
      <c r="DR20" s="22"/>
      <c r="DS20" s="22"/>
      <c r="DT20" s="22">
        <v>11.294380766005032</v>
      </c>
      <c r="DU20" s="22"/>
      <c r="DV20" s="22"/>
      <c r="DW20" s="22">
        <v>88.705619233994966</v>
      </c>
    </row>
    <row r="21" spans="1:127" ht="9.75" customHeight="1">
      <c r="A21" t="s">
        <v>361</v>
      </c>
      <c r="B21" s="74"/>
      <c r="C21" s="12">
        <v>9634</v>
      </c>
      <c r="D21" s="12"/>
      <c r="E21" s="12"/>
      <c r="F21" s="12">
        <v>1747</v>
      </c>
      <c r="G21" s="12"/>
      <c r="H21" s="12"/>
      <c r="I21" s="12">
        <v>772</v>
      </c>
      <c r="J21" s="12"/>
      <c r="K21" s="12"/>
      <c r="L21" s="12">
        <v>466</v>
      </c>
      <c r="M21" s="12"/>
      <c r="N21" s="12"/>
      <c r="O21" s="12">
        <v>1264</v>
      </c>
      <c r="P21" s="12"/>
      <c r="Q21" s="12"/>
      <c r="R21" s="12">
        <v>106</v>
      </c>
      <c r="S21" s="12"/>
      <c r="T21" s="12"/>
      <c r="U21" s="12">
        <v>2608</v>
      </c>
      <c r="V21" s="12"/>
      <c r="W21" s="12"/>
      <c r="X21" s="12">
        <v>556</v>
      </c>
      <c r="Y21" s="12"/>
      <c r="Z21" s="12"/>
      <c r="AA21" s="12">
        <v>554</v>
      </c>
      <c r="AB21" s="12"/>
      <c r="AC21" s="12"/>
      <c r="AD21" s="12">
        <v>1110</v>
      </c>
      <c r="AE21" s="12"/>
      <c r="AF21" s="12"/>
      <c r="AG21" s="12"/>
      <c r="AH21" s="12">
        <v>415</v>
      </c>
      <c r="AI21" s="12"/>
      <c r="AJ21" s="12"/>
      <c r="AK21" s="12"/>
      <c r="AL21" s="12">
        <v>63</v>
      </c>
      <c r="AM21" s="12"/>
      <c r="AN21" s="12"/>
      <c r="AO21" s="12">
        <v>15577</v>
      </c>
      <c r="AP21" s="12"/>
      <c r="AQ21" s="12"/>
      <c r="AR21" s="12">
        <v>2165</v>
      </c>
      <c r="AS21" s="12"/>
      <c r="AT21" s="12"/>
      <c r="AU21" s="12">
        <v>2590</v>
      </c>
      <c r="AV21" s="12"/>
      <c r="AW21" s="12"/>
      <c r="AX21" s="113">
        <v>15152</v>
      </c>
      <c r="AY21" s="12"/>
      <c r="AZ21" s="12"/>
      <c r="BA21" s="74">
        <v>56</v>
      </c>
      <c r="BB21" s="12"/>
      <c r="BC21" s="12"/>
      <c r="BD21" s="107">
        <v>15208</v>
      </c>
      <c r="BG21" s="12">
        <v>1662</v>
      </c>
      <c r="BJ21" s="12">
        <v>13546</v>
      </c>
      <c r="BK21" s="22"/>
      <c r="BL21" s="22"/>
      <c r="BM21" s="22"/>
      <c r="BN21" t="s">
        <v>361</v>
      </c>
      <c r="BO21" s="22"/>
      <c r="BP21" s="22">
        <v>6.0546014971378348</v>
      </c>
      <c r="BS21" s="22">
        <v>8.5767557489123689</v>
      </c>
      <c r="BV21" s="22">
        <v>9.6590909090909172</v>
      </c>
      <c r="BY21" s="22">
        <v>13.936430317848414</v>
      </c>
      <c r="CB21" s="22">
        <v>10.008703220191473</v>
      </c>
      <c r="CE21" s="22">
        <v>3.9215686274509887</v>
      </c>
      <c r="CH21" s="22">
        <v>10.321489001692052</v>
      </c>
      <c r="CJ21" s="22"/>
      <c r="CK21" s="22">
        <v>-4.1379310344827562</v>
      </c>
      <c r="CL21" s="22"/>
      <c r="CM21" s="22"/>
      <c r="CN21" s="22">
        <v>11.244979919678721</v>
      </c>
      <c r="CO21" s="22"/>
      <c r="CP21" s="22"/>
      <c r="CQ21" s="22">
        <v>2.9684601113172615</v>
      </c>
      <c r="CR21" s="22"/>
      <c r="CU21" s="22"/>
      <c r="CV21" s="22">
        <v>6.8199504775380282</v>
      </c>
      <c r="CW21" s="22"/>
      <c r="CY21" s="22">
        <v>8.9072222610641063</v>
      </c>
      <c r="DA21" s="22"/>
      <c r="DB21" s="22">
        <v>0.9794776119403048</v>
      </c>
      <c r="DE21" s="22">
        <v>13.397548161120842</v>
      </c>
      <c r="DH21" s="22">
        <v>6.982983831109224</v>
      </c>
      <c r="DK21" s="22">
        <v>6.2901873077998216</v>
      </c>
      <c r="DN21" s="22">
        <v>2.846534653465338</v>
      </c>
      <c r="DQ21" s="22">
        <v>6.7286479672234556</v>
      </c>
      <c r="DR21" s="22"/>
      <c r="DS21" s="22"/>
      <c r="DT21" s="22">
        <v>10.928458705944239</v>
      </c>
      <c r="DU21" s="22"/>
      <c r="DV21" s="22"/>
      <c r="DW21" s="22">
        <v>89.071541294055763</v>
      </c>
    </row>
    <row r="22" spans="1:127" ht="9.75" customHeight="1">
      <c r="A22" t="s">
        <v>360</v>
      </c>
      <c r="B22" s="74"/>
      <c r="C22" s="12">
        <v>9936</v>
      </c>
      <c r="D22" s="12"/>
      <c r="E22" s="12"/>
      <c r="F22" s="12">
        <v>1899</v>
      </c>
      <c r="G22" s="12"/>
      <c r="H22" s="12"/>
      <c r="I22" s="12">
        <v>705</v>
      </c>
      <c r="J22" s="12"/>
      <c r="K22" s="12"/>
      <c r="L22" s="12">
        <v>443</v>
      </c>
      <c r="M22" s="12"/>
      <c r="N22" s="12"/>
      <c r="O22" s="12">
        <v>1266</v>
      </c>
      <c r="P22" s="12"/>
      <c r="Q22" s="12"/>
      <c r="R22" s="12">
        <v>95</v>
      </c>
      <c r="S22" s="12"/>
      <c r="T22" s="12"/>
      <c r="U22" s="12">
        <v>2509</v>
      </c>
      <c r="V22" s="12"/>
      <c r="W22" s="12"/>
      <c r="X22" s="12">
        <v>702</v>
      </c>
      <c r="Y22" s="12"/>
      <c r="Z22" s="12"/>
      <c r="AA22" s="12">
        <v>615</v>
      </c>
      <c r="AB22" s="12"/>
      <c r="AC22" s="12"/>
      <c r="AD22" s="12">
        <v>1317</v>
      </c>
      <c r="AE22" s="12"/>
      <c r="AF22" s="12"/>
      <c r="AG22" s="12"/>
      <c r="AH22" s="12">
        <v>-106</v>
      </c>
      <c r="AI22" s="12"/>
      <c r="AJ22" s="12"/>
      <c r="AK22" s="12"/>
      <c r="AL22" s="12">
        <v>-113</v>
      </c>
      <c r="AM22" s="12"/>
      <c r="AN22" s="12"/>
      <c r="AO22" s="12">
        <v>15442</v>
      </c>
      <c r="AP22" s="12"/>
      <c r="AQ22" s="12"/>
      <c r="AR22" s="12">
        <v>2462</v>
      </c>
      <c r="AS22" s="12"/>
      <c r="AT22" s="12"/>
      <c r="AU22" s="12">
        <v>2188</v>
      </c>
      <c r="AV22" s="12"/>
      <c r="AW22" s="12"/>
      <c r="AX22" s="113">
        <v>15716</v>
      </c>
      <c r="AY22" s="12"/>
      <c r="AZ22" s="12"/>
      <c r="BA22" s="74">
        <v>-123</v>
      </c>
      <c r="BB22" s="12"/>
      <c r="BC22" s="12"/>
      <c r="BD22" s="107">
        <v>15593</v>
      </c>
      <c r="BG22" s="12">
        <v>1611</v>
      </c>
      <c r="BJ22" s="12">
        <v>13982</v>
      </c>
      <c r="BK22" s="22"/>
      <c r="BL22" s="22"/>
      <c r="BM22" s="22"/>
      <c r="BN22" t="s">
        <v>360</v>
      </c>
      <c r="BO22" s="22"/>
      <c r="BP22" s="22">
        <v>3.1347311604733141</v>
      </c>
      <c r="BS22" s="22">
        <v>8.7006296508300061</v>
      </c>
      <c r="BV22" s="22">
        <v>-8.6787564766839349</v>
      </c>
      <c r="BY22" s="22">
        <v>-4.9356223175965663</v>
      </c>
      <c r="CB22" s="22">
        <v>0.15822784810126667</v>
      </c>
      <c r="CE22" s="22">
        <v>-10.377358490566035</v>
      </c>
      <c r="CH22" s="22">
        <v>-3.7960122699386534</v>
      </c>
      <c r="CJ22" s="22"/>
      <c r="CK22" s="22">
        <v>26.258992805755387</v>
      </c>
      <c r="CL22" s="22"/>
      <c r="CM22" s="22"/>
      <c r="CN22" s="22">
        <v>11.010830324909747</v>
      </c>
      <c r="CO22" s="22"/>
      <c r="CP22" s="22"/>
      <c r="CQ22" s="22">
        <v>18.64864864864866</v>
      </c>
      <c r="CR22" s="22"/>
      <c r="CU22" s="22"/>
      <c r="CV22" s="22">
        <v>3.7221008013775814</v>
      </c>
      <c r="CW22" s="22"/>
      <c r="CY22" s="22">
        <v>-0.86666238685241259</v>
      </c>
      <c r="DA22" s="22"/>
      <c r="DB22" s="22">
        <v>13.718244803695146</v>
      </c>
      <c r="DE22" s="22">
        <v>-15.521235521235521</v>
      </c>
      <c r="DH22" s="22">
        <v>3.7222808870116086</v>
      </c>
      <c r="DK22" s="22">
        <v>2.5315623356128247</v>
      </c>
      <c r="DN22" s="22">
        <v>-3.0685920577617321</v>
      </c>
      <c r="DQ22" s="22">
        <v>3.2186623357448596</v>
      </c>
      <c r="DR22" s="22"/>
      <c r="DS22" s="22"/>
      <c r="DT22" s="22">
        <v>10.331559032899378</v>
      </c>
      <c r="DU22" s="22"/>
      <c r="DV22" s="22"/>
      <c r="DW22" s="22">
        <v>89.668440967100622</v>
      </c>
    </row>
    <row r="23" spans="1:127" ht="9.75" customHeight="1">
      <c r="A23" t="s">
        <v>359</v>
      </c>
      <c r="B23" s="74"/>
      <c r="C23" s="12">
        <v>10658</v>
      </c>
      <c r="D23" s="12"/>
      <c r="E23" s="12"/>
      <c r="F23" s="12">
        <v>1995</v>
      </c>
      <c r="G23" s="12"/>
      <c r="H23" s="12"/>
      <c r="I23" s="12">
        <v>779</v>
      </c>
      <c r="J23" s="12"/>
      <c r="K23" s="12"/>
      <c r="L23" s="12">
        <v>515</v>
      </c>
      <c r="M23" s="12"/>
      <c r="N23" s="12"/>
      <c r="O23" s="12">
        <v>1393</v>
      </c>
      <c r="P23" s="12"/>
      <c r="Q23" s="12"/>
      <c r="R23" s="12">
        <v>113</v>
      </c>
      <c r="S23" s="12"/>
      <c r="T23" s="12"/>
      <c r="U23" s="12">
        <v>2800</v>
      </c>
      <c r="V23" s="12"/>
      <c r="W23" s="12"/>
      <c r="X23" s="12">
        <v>666</v>
      </c>
      <c r="Y23" s="12"/>
      <c r="Z23" s="12"/>
      <c r="AA23" s="12">
        <v>665</v>
      </c>
      <c r="AB23" s="12"/>
      <c r="AC23" s="12"/>
      <c r="AD23" s="12">
        <v>1331</v>
      </c>
      <c r="AE23" s="12"/>
      <c r="AF23" s="12"/>
      <c r="AG23" s="12"/>
      <c r="AH23" s="12">
        <v>221</v>
      </c>
      <c r="AI23" s="12"/>
      <c r="AJ23" s="12"/>
      <c r="AK23" s="12"/>
      <c r="AL23" s="12">
        <v>32</v>
      </c>
      <c r="AM23" s="12"/>
      <c r="AN23" s="12"/>
      <c r="AO23" s="12">
        <v>17037</v>
      </c>
      <c r="AP23" s="12"/>
      <c r="AQ23" s="12"/>
      <c r="AR23" s="12">
        <v>2483</v>
      </c>
      <c r="AS23" s="12"/>
      <c r="AT23" s="12"/>
      <c r="AU23" s="12">
        <v>2596</v>
      </c>
      <c r="AV23" s="12"/>
      <c r="AW23" s="12"/>
      <c r="AX23" s="113">
        <v>16924</v>
      </c>
      <c r="AY23" s="12"/>
      <c r="AZ23" s="12"/>
      <c r="BA23" s="74">
        <v>-83</v>
      </c>
      <c r="BB23" s="12"/>
      <c r="BC23" s="12"/>
      <c r="BD23" s="107">
        <v>16841</v>
      </c>
      <c r="BG23" s="12">
        <v>1792</v>
      </c>
      <c r="BJ23" s="12">
        <v>15049</v>
      </c>
      <c r="BK23" s="22"/>
      <c r="BL23" s="22"/>
      <c r="BM23" s="22"/>
      <c r="BN23" t="s">
        <v>359</v>
      </c>
      <c r="BO23" s="22"/>
      <c r="BP23" s="22">
        <v>7.2665056360708524</v>
      </c>
      <c r="BS23" s="22">
        <v>5.0552922590837213</v>
      </c>
      <c r="BV23" s="22">
        <v>10.496453900709213</v>
      </c>
      <c r="BY23" s="22">
        <v>16.252821670428897</v>
      </c>
      <c r="CB23" s="22">
        <v>10.031595576619278</v>
      </c>
      <c r="CE23" s="22">
        <v>18.947368421052623</v>
      </c>
      <c r="CH23" s="22">
        <v>11.59824631327222</v>
      </c>
      <c r="CJ23" s="22"/>
      <c r="CK23" s="22">
        <v>-5.1282051282051322</v>
      </c>
      <c r="CL23" s="22"/>
      <c r="CM23" s="22"/>
      <c r="CN23" s="22">
        <v>8.1300813008130071</v>
      </c>
      <c r="CO23" s="22"/>
      <c r="CP23" s="22"/>
      <c r="CQ23" s="22">
        <v>1.0630220197418438</v>
      </c>
      <c r="CR23" s="22"/>
      <c r="CU23" s="22"/>
      <c r="CV23" s="22">
        <v>7.1706787561458318</v>
      </c>
      <c r="CW23" s="22"/>
      <c r="CY23" s="22">
        <v>10.328972930967485</v>
      </c>
      <c r="DA23" s="22"/>
      <c r="DB23" s="22">
        <v>0.85296506904954938</v>
      </c>
      <c r="DE23" s="22">
        <v>18.64716636197441</v>
      </c>
      <c r="DH23" s="22">
        <v>7.6864342071774061</v>
      </c>
      <c r="DK23" s="22">
        <v>8.0035913550952298</v>
      </c>
      <c r="DN23" s="22">
        <v>11.235257603972681</v>
      </c>
      <c r="DQ23" s="22">
        <v>7.6312401659276219</v>
      </c>
      <c r="DR23" s="22"/>
      <c r="DS23" s="22"/>
      <c r="DT23" s="22">
        <v>10.640698295825663</v>
      </c>
      <c r="DU23" s="22"/>
      <c r="DV23" s="22"/>
      <c r="DW23" s="22">
        <v>89.359301704174328</v>
      </c>
    </row>
    <row r="24" spans="1:127" ht="9.75" customHeight="1">
      <c r="A24" t="s">
        <v>358</v>
      </c>
      <c r="B24" s="74"/>
      <c r="C24" s="12">
        <v>11527</v>
      </c>
      <c r="D24" s="12"/>
      <c r="E24" s="12"/>
      <c r="F24" s="12">
        <v>2175</v>
      </c>
      <c r="G24" s="12"/>
      <c r="H24" s="12"/>
      <c r="I24" s="12">
        <v>896</v>
      </c>
      <c r="J24" s="12"/>
      <c r="K24" s="12"/>
      <c r="L24" s="12">
        <v>575</v>
      </c>
      <c r="M24" s="12"/>
      <c r="N24" s="12"/>
      <c r="O24" s="12">
        <v>1567</v>
      </c>
      <c r="P24" s="12"/>
      <c r="Q24" s="12"/>
      <c r="R24" s="12">
        <v>137</v>
      </c>
      <c r="S24" s="12"/>
      <c r="T24" s="12"/>
      <c r="U24" s="12">
        <v>3175</v>
      </c>
      <c r="V24" s="12"/>
      <c r="W24" s="12"/>
      <c r="X24" s="12">
        <v>746</v>
      </c>
      <c r="Y24" s="12"/>
      <c r="Z24" s="12"/>
      <c r="AA24" s="12">
        <v>734</v>
      </c>
      <c r="AB24" s="12"/>
      <c r="AC24" s="12"/>
      <c r="AD24" s="12">
        <v>1480</v>
      </c>
      <c r="AE24" s="12"/>
      <c r="AF24" s="12"/>
      <c r="AG24" s="12"/>
      <c r="AH24" s="12">
        <v>186</v>
      </c>
      <c r="AI24" s="12"/>
      <c r="AJ24" s="12"/>
      <c r="AK24" s="12"/>
      <c r="AL24" s="12">
        <v>-66</v>
      </c>
      <c r="AM24" s="12"/>
      <c r="AN24" s="12"/>
      <c r="AO24" s="12">
        <v>18477</v>
      </c>
      <c r="AP24" s="12"/>
      <c r="AQ24" s="12"/>
      <c r="AR24" s="12">
        <v>3149</v>
      </c>
      <c r="AS24" s="12"/>
      <c r="AT24" s="12"/>
      <c r="AU24" s="12">
        <v>2846</v>
      </c>
      <c r="AV24" s="12"/>
      <c r="AW24" s="12"/>
      <c r="AX24" s="113">
        <v>18780</v>
      </c>
      <c r="AY24" s="12"/>
      <c r="AZ24" s="12"/>
      <c r="BA24" s="74">
        <v>-78</v>
      </c>
      <c r="BB24" s="12"/>
      <c r="BC24" s="12"/>
      <c r="BD24" s="107">
        <v>18702</v>
      </c>
      <c r="BG24" s="12">
        <v>2192</v>
      </c>
      <c r="BJ24" s="12">
        <v>16510</v>
      </c>
      <c r="BK24" s="22"/>
      <c r="BL24" s="22"/>
      <c r="BM24" s="22"/>
      <c r="BN24" t="s">
        <v>358</v>
      </c>
      <c r="BO24" s="22"/>
      <c r="BP24" s="22">
        <v>8.1534997185213065</v>
      </c>
      <c r="BS24" s="22">
        <v>9.0225563909774422</v>
      </c>
      <c r="BV24" s="22">
        <v>15.019255455712454</v>
      </c>
      <c r="BY24" s="22">
        <v>11.650485436893199</v>
      </c>
      <c r="CB24" s="22">
        <v>12.491026561378327</v>
      </c>
      <c r="CE24" s="22">
        <v>21.238938053097357</v>
      </c>
      <c r="CH24" s="22">
        <v>13.392857142857139</v>
      </c>
      <c r="CJ24" s="22"/>
      <c r="CK24" s="22">
        <v>12.012012012012008</v>
      </c>
      <c r="CL24" s="22"/>
      <c r="CM24" s="22"/>
      <c r="CN24" s="22">
        <v>10.375939849624061</v>
      </c>
      <c r="CO24" s="22"/>
      <c r="CP24" s="22"/>
      <c r="CQ24" s="22">
        <v>11.194590533433502</v>
      </c>
      <c r="CR24" s="22"/>
      <c r="CU24" s="22"/>
      <c r="CV24" s="22">
        <v>9.3720209723546333</v>
      </c>
      <c r="CW24" s="22"/>
      <c r="CY24" s="22">
        <v>8.4521922873745261</v>
      </c>
      <c r="DA24" s="22"/>
      <c r="DB24" s="22">
        <v>26.822392267418451</v>
      </c>
      <c r="DE24" s="22">
        <v>9.6302003081664154</v>
      </c>
      <c r="DH24" s="22">
        <v>10.966674545024823</v>
      </c>
      <c r="DK24" s="22">
        <v>11.050412683332333</v>
      </c>
      <c r="DN24" s="22">
        <v>22.32142857142858</v>
      </c>
      <c r="DQ24" s="22">
        <v>9.7082862648681036</v>
      </c>
      <c r="DR24" s="22"/>
      <c r="DS24" s="22"/>
      <c r="DT24" s="22">
        <v>11.720671585926638</v>
      </c>
      <c r="DU24" s="22"/>
      <c r="DV24" s="22"/>
      <c r="DW24" s="22">
        <v>88.279328414073362</v>
      </c>
    </row>
    <row r="25" spans="1:127" ht="15" customHeight="1">
      <c r="A25" t="s">
        <v>111</v>
      </c>
      <c r="B25" s="74"/>
      <c r="C25" s="12">
        <v>12473</v>
      </c>
      <c r="D25" s="12"/>
      <c r="E25" s="12"/>
      <c r="F25" s="12">
        <v>2483</v>
      </c>
      <c r="G25" s="12"/>
      <c r="H25" s="12"/>
      <c r="I25" s="12">
        <v>1051</v>
      </c>
      <c r="J25" s="12"/>
      <c r="K25" s="12"/>
      <c r="L25" s="12">
        <v>622</v>
      </c>
      <c r="M25" s="12"/>
      <c r="N25" s="12"/>
      <c r="O25" s="12">
        <v>1860</v>
      </c>
      <c r="P25" s="12"/>
      <c r="Q25" s="12"/>
      <c r="R25" s="12">
        <v>154</v>
      </c>
      <c r="S25" s="12"/>
      <c r="T25" s="12"/>
      <c r="U25" s="12">
        <v>3687</v>
      </c>
      <c r="V25" s="12"/>
      <c r="W25" s="12"/>
      <c r="X25" s="12">
        <v>890</v>
      </c>
      <c r="Y25" s="12"/>
      <c r="Z25" s="12"/>
      <c r="AA25" s="12">
        <v>835</v>
      </c>
      <c r="AB25" s="12"/>
      <c r="AC25" s="12"/>
      <c r="AD25" s="12">
        <v>1725</v>
      </c>
      <c r="AE25" s="12"/>
      <c r="AF25" s="12"/>
      <c r="AG25" s="12"/>
      <c r="AH25" s="12">
        <v>441</v>
      </c>
      <c r="AI25" s="12"/>
      <c r="AJ25" s="12"/>
      <c r="AK25" s="12"/>
      <c r="AL25" s="12">
        <v>120</v>
      </c>
      <c r="AM25" s="12"/>
      <c r="AN25" s="12"/>
      <c r="AO25" s="12">
        <v>20929</v>
      </c>
      <c r="AP25" s="12"/>
      <c r="AQ25" s="12"/>
      <c r="AR25" s="12">
        <v>3041</v>
      </c>
      <c r="AS25" s="12"/>
      <c r="AT25" s="12"/>
      <c r="AU25" s="12">
        <v>3447</v>
      </c>
      <c r="AV25" s="12"/>
      <c r="AW25" s="12"/>
      <c r="AX25" s="113">
        <v>20523</v>
      </c>
      <c r="AY25" s="12"/>
      <c r="AZ25" s="12"/>
      <c r="BA25" s="74">
        <v>56</v>
      </c>
      <c r="BB25" s="12"/>
      <c r="BC25" s="12"/>
      <c r="BD25" s="107">
        <v>20579</v>
      </c>
      <c r="BG25" s="12">
        <v>2170</v>
      </c>
      <c r="BJ25" s="12">
        <v>18409</v>
      </c>
      <c r="BK25" s="22"/>
      <c r="BL25" s="22"/>
      <c r="BM25" s="22"/>
      <c r="BN25" t="s">
        <v>111</v>
      </c>
      <c r="BO25" s="22"/>
      <c r="BP25" s="22">
        <v>8.2068187733148168</v>
      </c>
      <c r="BS25" s="22">
        <v>14.160919540229887</v>
      </c>
      <c r="BV25" s="22">
        <v>17.299107142857139</v>
      </c>
      <c r="BY25" s="22">
        <v>8.1739130434782545</v>
      </c>
      <c r="CB25" s="22">
        <v>18.698149329929791</v>
      </c>
      <c r="CE25" s="22">
        <v>12.408759124087588</v>
      </c>
      <c r="CH25" s="22">
        <v>16.125984251968497</v>
      </c>
      <c r="CJ25" s="22"/>
      <c r="CK25" s="22">
        <v>19.30294906166219</v>
      </c>
      <c r="CL25" s="22"/>
      <c r="CM25" s="22"/>
      <c r="CN25" s="22">
        <v>13.760217983651234</v>
      </c>
      <c r="CO25" s="22"/>
      <c r="CP25" s="22"/>
      <c r="CQ25" s="22">
        <v>16.554054054054056</v>
      </c>
      <c r="CR25" s="22"/>
      <c r="CU25" s="22"/>
      <c r="CV25" s="22">
        <v>10.954949065751475</v>
      </c>
      <c r="CW25" s="22"/>
      <c r="CY25" s="22">
        <v>13.270552578881855</v>
      </c>
      <c r="DA25" s="22"/>
      <c r="DB25" s="22">
        <v>-3.4296602095903461</v>
      </c>
      <c r="DE25" s="22">
        <v>21.117357695010529</v>
      </c>
      <c r="DH25" s="22">
        <v>9.2811501597443993</v>
      </c>
      <c r="DK25" s="22">
        <v>10.036359747620583</v>
      </c>
      <c r="DN25" s="22">
        <v>-1.0036496350364965</v>
      </c>
      <c r="DQ25" s="22">
        <v>11.502119927316778</v>
      </c>
      <c r="DR25" s="22"/>
      <c r="DS25" s="22"/>
      <c r="DT25" s="22">
        <v>10.54473006462899</v>
      </c>
      <c r="DU25" s="22"/>
      <c r="DV25" s="22"/>
      <c r="DW25" s="22">
        <v>89.455269935371007</v>
      </c>
    </row>
    <row r="26" spans="1:127" ht="9.75" customHeight="1">
      <c r="A26" t="s">
        <v>357</v>
      </c>
      <c r="B26" s="74"/>
      <c r="C26" s="12">
        <v>13268</v>
      </c>
      <c r="D26" s="12"/>
      <c r="E26" s="12"/>
      <c r="F26" s="12">
        <v>2831</v>
      </c>
      <c r="G26" s="12"/>
      <c r="H26" s="12"/>
      <c r="I26" s="12">
        <v>1072</v>
      </c>
      <c r="J26" s="12"/>
      <c r="K26" s="12"/>
      <c r="L26" s="12">
        <v>747</v>
      </c>
      <c r="M26" s="12"/>
      <c r="N26" s="12"/>
      <c r="O26" s="12">
        <v>1985</v>
      </c>
      <c r="P26" s="12"/>
      <c r="Q26" s="12"/>
      <c r="R26" s="12">
        <v>153</v>
      </c>
      <c r="S26" s="12"/>
      <c r="T26" s="12"/>
      <c r="U26" s="12">
        <v>3957</v>
      </c>
      <c r="V26" s="12"/>
      <c r="W26" s="12"/>
      <c r="X26" s="12">
        <v>965</v>
      </c>
      <c r="Y26" s="12"/>
      <c r="Z26" s="12"/>
      <c r="AA26" s="12">
        <v>933</v>
      </c>
      <c r="AB26" s="12"/>
      <c r="AC26" s="12"/>
      <c r="AD26" s="12">
        <v>1898</v>
      </c>
      <c r="AE26" s="12"/>
      <c r="AF26" s="12"/>
      <c r="AG26" s="12"/>
      <c r="AH26" s="12">
        <v>190</v>
      </c>
      <c r="AI26" s="12"/>
      <c r="AJ26" s="12"/>
      <c r="AK26" s="12"/>
      <c r="AL26" s="12">
        <v>-81</v>
      </c>
      <c r="AM26" s="12"/>
      <c r="AN26" s="12"/>
      <c r="AO26" s="12">
        <v>22063</v>
      </c>
      <c r="AP26" s="12"/>
      <c r="AQ26" s="12"/>
      <c r="AR26" s="12">
        <v>3125</v>
      </c>
      <c r="AS26" s="12"/>
      <c r="AT26" s="12"/>
      <c r="AU26" s="12">
        <v>3588</v>
      </c>
      <c r="AV26" s="12"/>
      <c r="AW26" s="12"/>
      <c r="AX26" s="113">
        <v>21600</v>
      </c>
      <c r="AY26" s="12"/>
      <c r="AZ26" s="12"/>
      <c r="BA26" s="74">
        <v>30</v>
      </c>
      <c r="BB26" s="12"/>
      <c r="BC26" s="12"/>
      <c r="BD26" s="107">
        <v>21630</v>
      </c>
      <c r="BG26" s="12">
        <v>1891</v>
      </c>
      <c r="BJ26" s="12">
        <v>19739</v>
      </c>
      <c r="BK26" s="22"/>
      <c r="BL26" s="22"/>
      <c r="BM26" s="22"/>
      <c r="BN26" t="s">
        <v>357</v>
      </c>
      <c r="BO26" s="22"/>
      <c r="BP26" s="22">
        <v>6.373767337448899</v>
      </c>
      <c r="BS26" s="22">
        <v>14.015304067660095</v>
      </c>
      <c r="BV26" s="22">
        <v>1.9980970504281714</v>
      </c>
      <c r="BY26" s="22">
        <v>20.096463022508047</v>
      </c>
      <c r="CB26" s="22">
        <v>6.7204301075268758</v>
      </c>
      <c r="CE26" s="22">
        <v>-0.64935064935064402</v>
      </c>
      <c r="CH26" s="22">
        <v>7.3230268510984464</v>
      </c>
      <c r="CJ26" s="22"/>
      <c r="CK26" s="22">
        <v>8.4269662921348409</v>
      </c>
      <c r="CL26" s="22"/>
      <c r="CM26" s="22"/>
      <c r="CN26" s="22">
        <v>11.736526946107784</v>
      </c>
      <c r="CO26" s="22"/>
      <c r="CP26" s="22"/>
      <c r="CQ26" s="22">
        <v>10.028985507246379</v>
      </c>
      <c r="CR26" s="22"/>
      <c r="CU26" s="22"/>
      <c r="CV26" s="22">
        <v>7.7867242733699937</v>
      </c>
      <c r="CW26" s="22"/>
      <c r="CY26" s="22">
        <v>5.4183190787902014</v>
      </c>
      <c r="DA26" s="22"/>
      <c r="DB26" s="22">
        <v>2.7622492601118154</v>
      </c>
      <c r="DE26" s="22">
        <v>4.0905134899912987</v>
      </c>
      <c r="DH26" s="22">
        <v>5.2477707937436113</v>
      </c>
      <c r="DK26" s="22">
        <v>5.1071480635599409</v>
      </c>
      <c r="DN26" s="22">
        <v>-12.857142857142856</v>
      </c>
      <c r="DQ26" s="22">
        <v>7.2247270356890603</v>
      </c>
      <c r="DR26" s="22"/>
      <c r="DS26" s="22"/>
      <c r="DT26" s="22">
        <v>8.7424872861766065</v>
      </c>
      <c r="DU26" s="22"/>
      <c r="DV26" s="22"/>
      <c r="DW26" s="22">
        <v>91.257512713823402</v>
      </c>
    </row>
    <row r="27" spans="1:127" ht="9.75" customHeight="1">
      <c r="A27" t="s">
        <v>109</v>
      </c>
      <c r="B27" s="74"/>
      <c r="C27" s="12">
        <v>14343</v>
      </c>
      <c r="D27" s="12"/>
      <c r="E27" s="12"/>
      <c r="F27" s="12">
        <v>3210</v>
      </c>
      <c r="G27" s="12"/>
      <c r="H27" s="12"/>
      <c r="I27" s="12">
        <v>1145</v>
      </c>
      <c r="J27" s="12"/>
      <c r="K27" s="12"/>
      <c r="L27" s="12">
        <v>737</v>
      </c>
      <c r="M27" s="12"/>
      <c r="N27" s="12"/>
      <c r="O27" s="12">
        <v>2100</v>
      </c>
      <c r="P27" s="12"/>
      <c r="Q27" s="12"/>
      <c r="R27" s="12">
        <v>168</v>
      </c>
      <c r="S27" s="12"/>
      <c r="T27" s="12"/>
      <c r="U27" s="12">
        <v>4150</v>
      </c>
      <c r="V27" s="12"/>
      <c r="W27" s="12"/>
      <c r="X27" s="12">
        <v>1034</v>
      </c>
      <c r="Y27" s="12"/>
      <c r="Z27" s="12"/>
      <c r="AA27" s="12">
        <v>980</v>
      </c>
      <c r="AB27" s="12"/>
      <c r="AC27" s="12"/>
      <c r="AD27" s="12">
        <v>2014</v>
      </c>
      <c r="AE27" s="12"/>
      <c r="AF27" s="12"/>
      <c r="AG27" s="12"/>
      <c r="AH27" s="12">
        <v>163</v>
      </c>
      <c r="AI27" s="12"/>
      <c r="AJ27" s="12"/>
      <c r="AK27" s="12"/>
      <c r="AL27" s="12">
        <v>197</v>
      </c>
      <c r="AM27" s="12"/>
      <c r="AN27" s="12"/>
      <c r="AO27" s="12">
        <v>24077</v>
      </c>
      <c r="AP27" s="12"/>
      <c r="AQ27" s="12"/>
      <c r="AR27" s="12">
        <v>3472</v>
      </c>
      <c r="AS27" s="12"/>
      <c r="AT27" s="12"/>
      <c r="AU27" s="12">
        <v>3673</v>
      </c>
      <c r="AV27" s="12"/>
      <c r="AW27" s="12"/>
      <c r="AX27" s="113">
        <v>23876</v>
      </c>
      <c r="AY27" s="12"/>
      <c r="AZ27" s="12"/>
      <c r="BA27" s="74">
        <v>-38</v>
      </c>
      <c r="BB27" s="12"/>
      <c r="BC27" s="12"/>
      <c r="BD27" s="107">
        <v>23838</v>
      </c>
      <c r="BG27" s="12">
        <v>2326</v>
      </c>
      <c r="BJ27" s="12">
        <v>21512</v>
      </c>
      <c r="BK27" s="22"/>
      <c r="BL27" s="22"/>
      <c r="BM27" s="22"/>
      <c r="BN27" t="s">
        <v>109</v>
      </c>
      <c r="BO27" s="22"/>
      <c r="BP27" s="22">
        <v>8.1022007838408285</v>
      </c>
      <c r="BS27" s="22">
        <v>13.387495584599085</v>
      </c>
      <c r="BV27" s="22">
        <v>6.8097014925373234</v>
      </c>
      <c r="BY27" s="22">
        <v>-1.338688085676043</v>
      </c>
      <c r="CB27" s="22">
        <v>5.7934508816120944</v>
      </c>
      <c r="CE27" s="22">
        <v>9.8039215686274606</v>
      </c>
      <c r="CH27" s="22">
        <v>4.8774323982815337</v>
      </c>
      <c r="CJ27" s="22"/>
      <c r="CK27" s="22">
        <v>7.1502590673575117</v>
      </c>
      <c r="CL27" s="22"/>
      <c r="CM27" s="22"/>
      <c r="CN27" s="22">
        <v>5.0375133976420239</v>
      </c>
      <c r="CO27" s="22"/>
      <c r="CP27" s="22"/>
      <c r="CQ27" s="22">
        <v>6.1116965226554187</v>
      </c>
      <c r="CR27" s="22"/>
      <c r="CU27" s="22"/>
      <c r="CV27" s="22">
        <v>8.0304272569919011</v>
      </c>
      <c r="CW27" s="22"/>
      <c r="CY27" s="22">
        <v>9.1284050219825108</v>
      </c>
      <c r="DA27" s="22"/>
      <c r="DB27" s="22">
        <v>11.104000000000003</v>
      </c>
      <c r="DE27" s="22">
        <v>2.3690078037904128</v>
      </c>
      <c r="DH27" s="22">
        <v>10.537037037037035</v>
      </c>
      <c r="DK27" s="22">
        <v>10.208044382801674</v>
      </c>
      <c r="DN27" s="22">
        <v>23.003701745108419</v>
      </c>
      <c r="DQ27" s="22">
        <v>8.9822179441714454</v>
      </c>
      <c r="DR27" s="22"/>
      <c r="DS27" s="22"/>
      <c r="DT27" s="22">
        <v>9.7575299941270242</v>
      </c>
      <c r="DU27" s="22"/>
      <c r="DV27" s="22"/>
      <c r="DW27" s="22">
        <v>90.242470005872974</v>
      </c>
    </row>
    <row r="28" spans="1:127" ht="9.75" customHeight="1">
      <c r="A28" t="s">
        <v>13</v>
      </c>
      <c r="B28" s="74"/>
      <c r="C28" s="12">
        <v>15677</v>
      </c>
      <c r="D28" s="12"/>
      <c r="E28" s="12"/>
      <c r="F28" s="12">
        <v>3709</v>
      </c>
      <c r="G28" s="12"/>
      <c r="H28" s="12"/>
      <c r="I28" s="12">
        <v>1290</v>
      </c>
      <c r="J28" s="12"/>
      <c r="K28" s="12"/>
      <c r="L28" s="12">
        <v>854</v>
      </c>
      <c r="M28" s="12"/>
      <c r="N28" s="12"/>
      <c r="O28" s="12">
        <v>2160</v>
      </c>
      <c r="P28" s="12"/>
      <c r="Q28" s="12"/>
      <c r="R28" s="12">
        <v>192</v>
      </c>
      <c r="S28" s="12"/>
      <c r="T28" s="12"/>
      <c r="U28" s="12">
        <v>4496</v>
      </c>
      <c r="V28" s="12"/>
      <c r="W28" s="12"/>
      <c r="X28" s="12">
        <v>1143</v>
      </c>
      <c r="Y28" s="12"/>
      <c r="Z28" s="12"/>
      <c r="AA28" s="12">
        <v>1035</v>
      </c>
      <c r="AB28" s="12"/>
      <c r="AC28" s="12"/>
      <c r="AD28" s="12">
        <v>2178</v>
      </c>
      <c r="AE28" s="12"/>
      <c r="AF28" s="12"/>
      <c r="AG28" s="12"/>
      <c r="AH28" s="12">
        <v>292</v>
      </c>
      <c r="AI28" s="12"/>
      <c r="AJ28" s="12"/>
      <c r="AK28" s="12"/>
      <c r="AL28" s="12">
        <v>-179</v>
      </c>
      <c r="AM28" s="12"/>
      <c r="AN28" s="12"/>
      <c r="AO28" s="12">
        <v>26173</v>
      </c>
      <c r="AP28" s="12"/>
      <c r="AQ28" s="12"/>
      <c r="AR28" s="12">
        <v>3559</v>
      </c>
      <c r="AS28" s="12"/>
      <c r="AT28" s="12"/>
      <c r="AU28" s="12">
        <v>4115</v>
      </c>
      <c r="AV28" s="12"/>
      <c r="AW28" s="12"/>
      <c r="AX28" s="113">
        <v>25617</v>
      </c>
      <c r="AY28" s="12"/>
      <c r="AZ28" s="12"/>
      <c r="BA28" s="74">
        <v>-134</v>
      </c>
      <c r="BB28" s="12"/>
      <c r="BC28" s="12"/>
      <c r="BD28" s="107">
        <v>25483</v>
      </c>
      <c r="BG28" s="12">
        <v>1770</v>
      </c>
      <c r="BJ28" s="12">
        <v>23713</v>
      </c>
      <c r="BK28" s="22"/>
      <c r="BL28" s="22"/>
      <c r="BM28" s="22"/>
      <c r="BN28" t="s">
        <v>13</v>
      </c>
      <c r="BO28" s="22"/>
      <c r="BP28" s="22">
        <v>9.3007041762532161</v>
      </c>
      <c r="BS28" s="22">
        <v>15.545171339563858</v>
      </c>
      <c r="BV28" s="22">
        <v>12.663755458515279</v>
      </c>
      <c r="BY28" s="22">
        <v>15.875169606512895</v>
      </c>
      <c r="CB28" s="22">
        <v>2.857142857142847</v>
      </c>
      <c r="CE28" s="22">
        <v>14.285714285714279</v>
      </c>
      <c r="CH28" s="22">
        <v>8.3373493975903656</v>
      </c>
      <c r="CJ28" s="22"/>
      <c r="CK28" s="22">
        <v>10.541586073500975</v>
      </c>
      <c r="CL28" s="22"/>
      <c r="CM28" s="22"/>
      <c r="CN28" s="22">
        <v>5.6122448979591733</v>
      </c>
      <c r="CO28" s="22"/>
      <c r="CP28" s="22"/>
      <c r="CQ28" s="22">
        <v>8.1429990069513458</v>
      </c>
      <c r="CR28" s="22"/>
      <c r="CU28" s="22"/>
      <c r="CV28" s="22">
        <v>9.8789897541847527</v>
      </c>
      <c r="CW28" s="22"/>
      <c r="CY28" s="22">
        <v>8.7054034971134175</v>
      </c>
      <c r="DA28" s="22"/>
      <c r="DB28" s="22">
        <v>2.5057603686635899</v>
      </c>
      <c r="DE28" s="22">
        <v>12.033759869316629</v>
      </c>
      <c r="DH28" s="22">
        <v>7.2918411794270499</v>
      </c>
      <c r="DK28" s="22">
        <v>6.9007467069384987</v>
      </c>
      <c r="DN28" s="22">
        <v>-23.903697334479791</v>
      </c>
      <c r="DQ28" s="22">
        <v>10.231498698400898</v>
      </c>
      <c r="DR28" s="22"/>
      <c r="DS28" s="22"/>
      <c r="DT28" s="22">
        <v>6.945807008593964</v>
      </c>
      <c r="DU28" s="22"/>
      <c r="DV28" s="22"/>
      <c r="DW28" s="22">
        <v>93.05419299140604</v>
      </c>
    </row>
    <row r="29" spans="1:127" ht="9.75" customHeight="1">
      <c r="A29" t="s">
        <v>14</v>
      </c>
      <c r="B29" s="74"/>
      <c r="C29" s="12">
        <v>17076</v>
      </c>
      <c r="D29" s="12"/>
      <c r="E29" s="12"/>
      <c r="F29" s="12">
        <v>3892</v>
      </c>
      <c r="G29" s="12"/>
      <c r="H29" s="12"/>
      <c r="I29" s="12">
        <v>1481</v>
      </c>
      <c r="J29" s="12"/>
      <c r="K29" s="12"/>
      <c r="L29" s="12">
        <v>1007</v>
      </c>
      <c r="M29" s="12"/>
      <c r="N29" s="12"/>
      <c r="O29" s="12">
        <v>2487</v>
      </c>
      <c r="P29" s="12"/>
      <c r="Q29" s="12"/>
      <c r="R29" s="12">
        <v>238</v>
      </c>
      <c r="S29" s="12"/>
      <c r="T29" s="12"/>
      <c r="U29" s="12">
        <v>5213</v>
      </c>
      <c r="V29" s="12"/>
      <c r="W29" s="12"/>
      <c r="X29" s="12">
        <v>1187</v>
      </c>
      <c r="Y29" s="12"/>
      <c r="Z29" s="12"/>
      <c r="AA29" s="12">
        <v>1135</v>
      </c>
      <c r="AB29" s="12"/>
      <c r="AC29" s="12"/>
      <c r="AD29" s="12">
        <v>2322</v>
      </c>
      <c r="AE29" s="12"/>
      <c r="AF29" s="12"/>
      <c r="AG29" s="12"/>
      <c r="AH29" s="12">
        <v>294</v>
      </c>
      <c r="AI29" s="12"/>
      <c r="AJ29" s="12"/>
      <c r="AK29" s="12"/>
      <c r="AL29" s="12">
        <v>388</v>
      </c>
      <c r="AM29" s="12"/>
      <c r="AN29" s="12"/>
      <c r="AO29" s="12">
        <v>29185</v>
      </c>
      <c r="AP29" s="12"/>
      <c r="AQ29" s="12"/>
      <c r="AR29" s="12">
        <v>3887</v>
      </c>
      <c r="AS29" s="12"/>
      <c r="AT29" s="12"/>
      <c r="AU29" s="12">
        <v>4255</v>
      </c>
      <c r="AV29" s="12"/>
      <c r="AW29" s="12"/>
      <c r="AX29" s="113">
        <v>28817</v>
      </c>
      <c r="AY29" s="12"/>
      <c r="AZ29" s="12"/>
      <c r="BA29" s="74">
        <v>-96</v>
      </c>
      <c r="BB29" s="12"/>
      <c r="BC29" s="12"/>
      <c r="BD29" s="107">
        <v>28721</v>
      </c>
      <c r="BG29" s="12">
        <v>2355</v>
      </c>
      <c r="BJ29" s="12">
        <v>26366</v>
      </c>
      <c r="BK29" s="22"/>
      <c r="BL29" s="22"/>
      <c r="BM29" s="22"/>
      <c r="BN29" t="s">
        <v>14</v>
      </c>
      <c r="BO29" s="22"/>
      <c r="BP29" s="22">
        <v>8.9239012566179721</v>
      </c>
      <c r="BS29" s="22">
        <v>4.9339444594230342</v>
      </c>
      <c r="BV29" s="22">
        <v>14.806201550387588</v>
      </c>
      <c r="BY29" s="22">
        <v>17.915690866510548</v>
      </c>
      <c r="CB29" s="22">
        <v>15.138888888888879</v>
      </c>
      <c r="CE29" s="22">
        <v>23.958333333333325</v>
      </c>
      <c r="CH29" s="22">
        <v>15.947508896797146</v>
      </c>
      <c r="CJ29" s="22"/>
      <c r="CK29" s="22">
        <v>3.8495188101487221</v>
      </c>
      <c r="CL29" s="22"/>
      <c r="CM29" s="22"/>
      <c r="CN29" s="22">
        <v>9.661835748792269</v>
      </c>
      <c r="CO29" s="22"/>
      <c r="CP29" s="22"/>
      <c r="CQ29" s="22">
        <v>6.6115702479338845</v>
      </c>
      <c r="CR29" s="22"/>
      <c r="CU29" s="22"/>
      <c r="CV29" s="22">
        <v>9.3745203376822683</v>
      </c>
      <c r="CW29" s="22"/>
      <c r="CY29" s="22">
        <v>11.508042639361182</v>
      </c>
      <c r="DA29" s="22"/>
      <c r="DB29" s="22">
        <v>9.2160719303175043</v>
      </c>
      <c r="DE29" s="22">
        <v>3.402187120291611</v>
      </c>
      <c r="DH29" s="22">
        <v>12.4917047273295</v>
      </c>
      <c r="DK29" s="22">
        <v>12.706510222501265</v>
      </c>
      <c r="DN29" s="22">
        <v>33.050847457627121</v>
      </c>
      <c r="DQ29" s="22">
        <v>11.187955973516628</v>
      </c>
      <c r="DR29" s="22"/>
      <c r="DS29" s="22"/>
      <c r="DT29" s="22">
        <v>8.1995752237039099</v>
      </c>
      <c r="DU29" s="22"/>
      <c r="DV29" s="22"/>
      <c r="DW29" s="22">
        <v>91.800424776296083</v>
      </c>
    </row>
    <row r="30" spans="1:127" ht="15" customHeight="1">
      <c r="A30" t="s">
        <v>15</v>
      </c>
      <c r="B30" s="74"/>
      <c r="C30" s="12">
        <v>18837</v>
      </c>
      <c r="D30" s="12"/>
      <c r="E30" s="12"/>
      <c r="F30" s="12">
        <v>4296</v>
      </c>
      <c r="G30" s="12"/>
      <c r="H30" s="12"/>
      <c r="I30" s="12">
        <v>1698</v>
      </c>
      <c r="J30" s="12"/>
      <c r="K30" s="12"/>
      <c r="L30" s="12">
        <v>1094</v>
      </c>
      <c r="M30" s="12"/>
      <c r="N30" s="12"/>
      <c r="O30" s="12">
        <v>2590</v>
      </c>
      <c r="P30" s="12"/>
      <c r="Q30" s="12"/>
      <c r="R30" s="12">
        <v>281</v>
      </c>
      <c r="S30" s="12"/>
      <c r="T30" s="12"/>
      <c r="U30" s="12">
        <v>5663</v>
      </c>
      <c r="V30" s="12"/>
      <c r="W30" s="12"/>
      <c r="X30" s="12">
        <v>1342</v>
      </c>
      <c r="Y30" s="12"/>
      <c r="Z30" s="12"/>
      <c r="AA30" s="12">
        <v>1204</v>
      </c>
      <c r="AB30" s="12"/>
      <c r="AC30" s="12"/>
      <c r="AD30" s="12">
        <v>2546</v>
      </c>
      <c r="AE30" s="12"/>
      <c r="AF30" s="12"/>
      <c r="AG30" s="12"/>
      <c r="AH30" s="12">
        <v>425</v>
      </c>
      <c r="AI30" s="12"/>
      <c r="AJ30" s="12"/>
      <c r="AK30" s="12"/>
      <c r="AL30" s="12">
        <v>15</v>
      </c>
      <c r="AM30" s="12"/>
      <c r="AN30" s="12"/>
      <c r="AO30" s="12">
        <v>31782</v>
      </c>
      <c r="AP30" s="12"/>
      <c r="AQ30" s="12"/>
      <c r="AR30" s="12">
        <v>4754</v>
      </c>
      <c r="AS30" s="12"/>
      <c r="AT30" s="12"/>
      <c r="AU30" s="12">
        <v>4733</v>
      </c>
      <c r="AV30" s="12"/>
      <c r="AW30" s="12"/>
      <c r="AX30" s="113">
        <v>31803</v>
      </c>
      <c r="AY30" s="12"/>
      <c r="AZ30" s="12"/>
      <c r="BA30" s="74">
        <v>10</v>
      </c>
      <c r="BB30" s="12"/>
      <c r="BC30" s="12"/>
      <c r="BD30" s="107">
        <v>31813</v>
      </c>
      <c r="BG30" s="12">
        <v>2147</v>
      </c>
      <c r="BJ30" s="12">
        <v>29666</v>
      </c>
      <c r="BK30" s="22"/>
      <c r="BL30" s="22"/>
      <c r="BM30" s="22"/>
      <c r="BN30" t="s">
        <v>15</v>
      </c>
      <c r="BO30" s="22"/>
      <c r="BP30" s="22">
        <v>10.312719606465205</v>
      </c>
      <c r="BS30" s="22">
        <v>10.380267214799588</v>
      </c>
      <c r="BV30" s="22">
        <v>14.652261985145177</v>
      </c>
      <c r="BY30" s="22">
        <v>8.6395233366435065</v>
      </c>
      <c r="CB30" s="22">
        <v>4.1415359871330937</v>
      </c>
      <c r="CE30" s="22">
        <v>18.067226890756306</v>
      </c>
      <c r="CH30" s="22">
        <v>8.6322654901208615</v>
      </c>
      <c r="CJ30" s="22"/>
      <c r="CK30" s="22">
        <v>13.058129738837398</v>
      </c>
      <c r="CL30" s="22"/>
      <c r="CM30" s="22"/>
      <c r="CN30" s="22">
        <v>6.079295154185016</v>
      </c>
      <c r="CO30" s="22"/>
      <c r="CP30" s="22"/>
      <c r="CQ30" s="22">
        <v>9.6468561584840629</v>
      </c>
      <c r="CR30" s="22"/>
      <c r="CU30" s="22"/>
      <c r="CV30" s="22">
        <v>9.9603550503455818</v>
      </c>
      <c r="CW30" s="22"/>
      <c r="CY30" s="22">
        <v>8.8984067157786626</v>
      </c>
      <c r="DA30" s="22"/>
      <c r="DB30" s="22">
        <v>22.305119629534342</v>
      </c>
      <c r="DE30" s="22">
        <v>11.233842538190375</v>
      </c>
      <c r="DH30" s="22">
        <v>10.361939133150578</v>
      </c>
      <c r="DK30" s="22">
        <v>10.765641864837573</v>
      </c>
      <c r="DN30" s="22">
        <v>-8.832271762208066</v>
      </c>
      <c r="DQ30" s="22">
        <v>12.516119244481526</v>
      </c>
      <c r="DR30" s="22"/>
      <c r="DS30" s="22"/>
      <c r="DT30" s="22">
        <v>6.7488133781787321</v>
      </c>
      <c r="DU30" s="22"/>
      <c r="DV30" s="22"/>
      <c r="DW30" s="22">
        <v>93.251186621821276</v>
      </c>
    </row>
    <row r="31" spans="1:127" ht="9.75" customHeight="1">
      <c r="A31" t="s">
        <v>16</v>
      </c>
      <c r="B31" s="74"/>
      <c r="C31" s="12">
        <v>20837</v>
      </c>
      <c r="D31" s="12"/>
      <c r="E31" s="12"/>
      <c r="F31" s="12">
        <v>4899</v>
      </c>
      <c r="G31" s="12"/>
      <c r="H31" s="12"/>
      <c r="I31" s="12">
        <v>1785</v>
      </c>
      <c r="J31" s="12"/>
      <c r="K31" s="12"/>
      <c r="L31" s="12">
        <v>1358</v>
      </c>
      <c r="M31" s="12"/>
      <c r="N31" s="12"/>
      <c r="O31" s="12">
        <v>2942</v>
      </c>
      <c r="P31" s="12"/>
      <c r="Q31" s="12"/>
      <c r="R31" s="12">
        <v>312</v>
      </c>
      <c r="S31" s="12"/>
      <c r="T31" s="12"/>
      <c r="U31" s="12">
        <v>6397</v>
      </c>
      <c r="V31" s="12"/>
      <c r="W31" s="12"/>
      <c r="X31" s="12">
        <v>1401</v>
      </c>
      <c r="Y31" s="12"/>
      <c r="Z31" s="12"/>
      <c r="AA31" s="12">
        <v>1333</v>
      </c>
      <c r="AB31" s="12"/>
      <c r="AC31" s="12"/>
      <c r="AD31" s="12">
        <v>2734</v>
      </c>
      <c r="AE31" s="12"/>
      <c r="AF31" s="12"/>
      <c r="AG31" s="12"/>
      <c r="AH31" s="12">
        <v>480</v>
      </c>
      <c r="AI31" s="12"/>
      <c r="AJ31" s="12"/>
      <c r="AK31" s="12"/>
      <c r="AL31" s="12">
        <v>-39</v>
      </c>
      <c r="AM31" s="12"/>
      <c r="AN31" s="12"/>
      <c r="AO31" s="12">
        <v>35308</v>
      </c>
      <c r="AP31" s="12"/>
      <c r="AQ31" s="12"/>
      <c r="AR31" s="12">
        <v>5076</v>
      </c>
      <c r="AS31" s="12"/>
      <c r="AT31" s="12"/>
      <c r="AU31" s="12">
        <v>5093</v>
      </c>
      <c r="AV31" s="12"/>
      <c r="AW31" s="12"/>
      <c r="AX31" s="113">
        <v>35291</v>
      </c>
      <c r="AY31" s="12"/>
      <c r="AZ31" s="12"/>
      <c r="BA31" s="74">
        <v>-180</v>
      </c>
      <c r="BB31" s="12"/>
      <c r="BC31" s="12"/>
      <c r="BD31" s="107">
        <v>35111</v>
      </c>
      <c r="BG31" s="12">
        <v>1925</v>
      </c>
      <c r="BJ31" s="12">
        <v>33186</v>
      </c>
      <c r="BK31" s="22"/>
      <c r="BL31" s="22"/>
      <c r="BM31" s="22"/>
      <c r="BN31" t="s">
        <v>16</v>
      </c>
      <c r="BO31" s="22"/>
      <c r="BP31" s="22">
        <v>10.617401921749758</v>
      </c>
      <c r="BS31" s="22">
        <v>14.036312849162002</v>
      </c>
      <c r="BV31" s="22">
        <v>5.1236749116607694</v>
      </c>
      <c r="BY31" s="22">
        <v>24.131627056672755</v>
      </c>
      <c r="CB31" s="22">
        <v>13.590733590733596</v>
      </c>
      <c r="CE31" s="22">
        <v>11.032028469750887</v>
      </c>
      <c r="CH31" s="22">
        <v>12.961327918064637</v>
      </c>
      <c r="CJ31" s="22"/>
      <c r="CK31" s="22">
        <v>4.3964232488822752</v>
      </c>
      <c r="CL31" s="22"/>
      <c r="CM31" s="22"/>
      <c r="CN31" s="22">
        <v>10.714285714285721</v>
      </c>
      <c r="CO31" s="22"/>
      <c r="CP31" s="22"/>
      <c r="CQ31" s="22">
        <v>7.3841319717203424</v>
      </c>
      <c r="CR31" s="22"/>
      <c r="CU31" s="22"/>
      <c r="CV31" s="22">
        <v>11.246889158317908</v>
      </c>
      <c r="CW31" s="22"/>
      <c r="CY31" s="22">
        <v>11.094330123969542</v>
      </c>
      <c r="DA31" s="22"/>
      <c r="DB31" s="22">
        <v>6.7732435843500305</v>
      </c>
      <c r="DE31" s="22">
        <v>7.6061694485527243</v>
      </c>
      <c r="DH31" s="22">
        <v>10.967518787535768</v>
      </c>
      <c r="DK31" s="22">
        <v>10.366831169647629</v>
      </c>
      <c r="DN31" s="22">
        <v>-10.340009315323705</v>
      </c>
      <c r="DQ31" s="22">
        <v>11.865435178318616</v>
      </c>
      <c r="DR31" s="22"/>
      <c r="DS31" s="22"/>
      <c r="DT31" s="22">
        <v>5.4826122867477425</v>
      </c>
      <c r="DU31" s="22"/>
      <c r="DV31" s="22"/>
      <c r="DW31" s="22">
        <v>94.517387713252248</v>
      </c>
    </row>
    <row r="32" spans="1:127" ht="9.75" customHeight="1">
      <c r="A32" t="s">
        <v>17</v>
      </c>
      <c r="B32" s="74"/>
      <c r="C32" s="12">
        <v>23170</v>
      </c>
      <c r="D32" s="12"/>
      <c r="E32" s="12"/>
      <c r="F32" s="12">
        <v>5591</v>
      </c>
      <c r="G32" s="12"/>
      <c r="H32" s="12"/>
      <c r="I32" s="12">
        <v>2089</v>
      </c>
      <c r="J32" s="12"/>
      <c r="K32" s="12"/>
      <c r="L32" s="12">
        <v>1362</v>
      </c>
      <c r="M32" s="12"/>
      <c r="N32" s="12"/>
      <c r="O32" s="12">
        <v>3143</v>
      </c>
      <c r="P32" s="12"/>
      <c r="Q32" s="12"/>
      <c r="R32" s="12">
        <v>369</v>
      </c>
      <c r="S32" s="12"/>
      <c r="T32" s="12"/>
      <c r="U32" s="12">
        <v>6963</v>
      </c>
      <c r="V32" s="12"/>
      <c r="W32" s="12"/>
      <c r="X32" s="12">
        <v>1668</v>
      </c>
      <c r="Y32" s="12"/>
      <c r="Z32" s="12"/>
      <c r="AA32" s="12">
        <v>1482</v>
      </c>
      <c r="AB32" s="12"/>
      <c r="AC32" s="12"/>
      <c r="AD32" s="12">
        <v>3150</v>
      </c>
      <c r="AE32" s="12"/>
      <c r="AF32" s="12"/>
      <c r="AG32" s="12"/>
      <c r="AH32" s="12">
        <v>155</v>
      </c>
      <c r="AI32" s="12"/>
      <c r="AJ32" s="12"/>
      <c r="AK32" s="12"/>
      <c r="AL32" s="12">
        <v>-138</v>
      </c>
      <c r="AM32" s="12"/>
      <c r="AN32" s="12"/>
      <c r="AO32" s="12">
        <v>38891</v>
      </c>
      <c r="AP32" s="12"/>
      <c r="AQ32" s="12"/>
      <c r="AR32" s="12">
        <v>5683</v>
      </c>
      <c r="AS32" s="12"/>
      <c r="AT32" s="12"/>
      <c r="AU32" s="12">
        <v>5242</v>
      </c>
      <c r="AV32" s="12"/>
      <c r="AW32" s="12"/>
      <c r="AX32" s="113">
        <v>39332</v>
      </c>
      <c r="AY32" s="12"/>
      <c r="AZ32" s="12"/>
      <c r="BA32" s="74">
        <v>-44</v>
      </c>
      <c r="BB32" s="12"/>
      <c r="BC32" s="12"/>
      <c r="BD32" s="107">
        <v>39288</v>
      </c>
      <c r="BG32" s="12">
        <v>2218</v>
      </c>
      <c r="BJ32" s="12">
        <v>37070</v>
      </c>
      <c r="BK32" s="22"/>
      <c r="BL32" s="22"/>
      <c r="BM32" s="22"/>
      <c r="BN32" t="s">
        <v>17</v>
      </c>
      <c r="BO32" s="22"/>
      <c r="BP32" s="22">
        <v>11.196429428420608</v>
      </c>
      <c r="BS32" s="22">
        <v>14.125331700346999</v>
      </c>
      <c r="BV32" s="22">
        <v>17.030812324929979</v>
      </c>
      <c r="BY32" s="22">
        <v>0.29455081001472649</v>
      </c>
      <c r="CB32" s="22">
        <v>6.8320870156356239</v>
      </c>
      <c r="CE32" s="22">
        <v>18.26923076923077</v>
      </c>
      <c r="CH32" s="22">
        <v>8.8478974519305975</v>
      </c>
      <c r="CJ32" s="22"/>
      <c r="CK32" s="22">
        <v>19.057815845824422</v>
      </c>
      <c r="CL32" s="22"/>
      <c r="CM32" s="22"/>
      <c r="CN32" s="22">
        <v>11.177794448612154</v>
      </c>
      <c r="CO32" s="22"/>
      <c r="CP32" s="22"/>
      <c r="CQ32" s="22">
        <v>15.215801024140463</v>
      </c>
      <c r="CR32" s="22"/>
      <c r="CU32" s="22"/>
      <c r="CV32" s="22">
        <v>11.492241947973735</v>
      </c>
      <c r="CW32" s="22"/>
      <c r="CY32" s="22">
        <v>10.147841848872785</v>
      </c>
      <c r="DA32" s="22"/>
      <c r="DB32" s="22">
        <v>11.958234830575254</v>
      </c>
      <c r="DE32" s="22">
        <v>2.9255841350873668</v>
      </c>
      <c r="DH32" s="22">
        <v>11.450511461845792</v>
      </c>
      <c r="DK32" s="22">
        <v>11.896556634672883</v>
      </c>
      <c r="DN32" s="22">
        <v>15.220779220779225</v>
      </c>
      <c r="DQ32" s="22">
        <v>11.703730488760321</v>
      </c>
      <c r="DR32" s="22"/>
      <c r="DS32" s="22"/>
      <c r="DT32" s="22">
        <v>5.6454897169619223</v>
      </c>
      <c r="DU32" s="22"/>
      <c r="DV32" s="22"/>
      <c r="DW32" s="22">
        <v>94.354510283038067</v>
      </c>
    </row>
    <row r="33" spans="1:127" ht="9.75" customHeight="1">
      <c r="A33" t="s">
        <v>18</v>
      </c>
      <c r="B33" s="74"/>
      <c r="C33" s="12">
        <v>26001</v>
      </c>
      <c r="D33" s="12"/>
      <c r="E33" s="12"/>
      <c r="F33" s="12">
        <v>6357</v>
      </c>
      <c r="G33" s="12"/>
      <c r="H33" s="12"/>
      <c r="I33" s="12">
        <v>2497</v>
      </c>
      <c r="J33" s="12"/>
      <c r="K33" s="12"/>
      <c r="L33" s="12">
        <v>1365</v>
      </c>
      <c r="M33" s="12"/>
      <c r="N33" s="12"/>
      <c r="O33" s="12">
        <v>3278</v>
      </c>
      <c r="P33" s="12"/>
      <c r="Q33" s="12"/>
      <c r="R33" s="12">
        <v>586</v>
      </c>
      <c r="S33" s="12"/>
      <c r="T33" s="12"/>
      <c r="U33" s="12">
        <v>7726</v>
      </c>
      <c r="V33" s="12"/>
      <c r="W33" s="12"/>
      <c r="X33" s="12">
        <v>1615</v>
      </c>
      <c r="Y33" s="12"/>
      <c r="Z33" s="12"/>
      <c r="AA33" s="12">
        <v>1655</v>
      </c>
      <c r="AB33" s="12"/>
      <c r="AC33" s="12"/>
      <c r="AD33" s="12">
        <v>3270</v>
      </c>
      <c r="AE33" s="12"/>
      <c r="AF33" s="12"/>
      <c r="AG33" s="12"/>
      <c r="AH33" s="12">
        <v>-108</v>
      </c>
      <c r="AI33" s="12"/>
      <c r="AJ33" s="12"/>
      <c r="AK33" s="12"/>
      <c r="AL33" s="12">
        <v>-162</v>
      </c>
      <c r="AM33" s="12"/>
      <c r="AN33" s="12"/>
      <c r="AO33" s="12">
        <v>43084</v>
      </c>
      <c r="AP33" s="12"/>
      <c r="AQ33" s="12"/>
      <c r="AR33" s="12">
        <v>7017</v>
      </c>
      <c r="AS33" s="12"/>
      <c r="AT33" s="12"/>
      <c r="AU33" s="12">
        <v>5392</v>
      </c>
      <c r="AV33" s="12"/>
      <c r="AW33" s="12"/>
      <c r="AX33" s="113">
        <v>44709</v>
      </c>
      <c r="AY33" s="12"/>
      <c r="AZ33" s="12"/>
      <c r="BA33" s="74">
        <v>84</v>
      </c>
      <c r="BB33" s="12"/>
      <c r="BC33" s="12"/>
      <c r="BD33" s="107">
        <v>44793</v>
      </c>
      <c r="BG33" s="12">
        <v>2999</v>
      </c>
      <c r="BJ33" s="12">
        <v>41794</v>
      </c>
      <c r="BK33" s="22"/>
      <c r="BL33" s="22"/>
      <c r="BM33" s="22"/>
      <c r="BN33" t="s">
        <v>18</v>
      </c>
      <c r="BO33" s="22"/>
      <c r="BP33" s="22">
        <v>12.218385843763491</v>
      </c>
      <c r="BS33" s="22">
        <v>13.700590234305142</v>
      </c>
      <c r="BV33" s="22">
        <v>19.530876017233133</v>
      </c>
      <c r="BY33" s="22">
        <v>0.22026431718060735</v>
      </c>
      <c r="CB33" s="22">
        <v>4.2952593063951605</v>
      </c>
      <c r="CE33" s="22">
        <v>58.807588075880759</v>
      </c>
      <c r="CH33" s="22">
        <v>10.957920436593426</v>
      </c>
      <c r="CJ33" s="22"/>
      <c r="CK33" s="22">
        <v>-3.1774580335731439</v>
      </c>
      <c r="CL33" s="22"/>
      <c r="CM33" s="22"/>
      <c r="CN33" s="22">
        <v>11.673414304993246</v>
      </c>
      <c r="CO33" s="22"/>
      <c r="CP33" s="22"/>
      <c r="CQ33" s="22">
        <v>3.8095238095238182</v>
      </c>
      <c r="CR33" s="22"/>
      <c r="CU33" s="22"/>
      <c r="CV33" s="22">
        <v>11.524412203529355</v>
      </c>
      <c r="CW33" s="22"/>
      <c r="CY33" s="22">
        <v>10.781414723200733</v>
      </c>
      <c r="DA33" s="22"/>
      <c r="DB33" s="22">
        <v>23.473517508358267</v>
      </c>
      <c r="DE33" s="22">
        <v>2.8615032430370002</v>
      </c>
      <c r="DH33" s="22">
        <v>13.67080240008136</v>
      </c>
      <c r="DK33" s="22">
        <v>14.01191203420893</v>
      </c>
      <c r="DN33" s="22">
        <v>35.211902614968452</v>
      </c>
      <c r="DQ33" s="22">
        <v>12.743458322093337</v>
      </c>
      <c r="DR33" s="22"/>
      <c r="DS33" s="22"/>
      <c r="DT33" s="22">
        <v>6.6952425602214634</v>
      </c>
      <c r="DU33" s="22"/>
      <c r="DV33" s="22"/>
      <c r="DW33" s="22">
        <v>93.304757439778541</v>
      </c>
    </row>
    <row r="34" spans="1:127" ht="9.75" customHeight="1">
      <c r="A34" t="s">
        <v>19</v>
      </c>
      <c r="B34" s="74"/>
      <c r="C34" s="12">
        <v>30730</v>
      </c>
      <c r="D34" s="12"/>
      <c r="E34" s="12"/>
      <c r="F34" s="12">
        <v>7954</v>
      </c>
      <c r="G34" s="12"/>
      <c r="H34" s="12"/>
      <c r="I34" s="12">
        <v>3071</v>
      </c>
      <c r="J34" s="12"/>
      <c r="K34" s="12"/>
      <c r="L34" s="12">
        <v>1626</v>
      </c>
      <c r="M34" s="12"/>
      <c r="N34" s="12"/>
      <c r="O34" s="12">
        <v>3674</v>
      </c>
      <c r="P34" s="12"/>
      <c r="Q34" s="12"/>
      <c r="R34" s="12">
        <v>754</v>
      </c>
      <c r="S34" s="12"/>
      <c r="T34" s="12"/>
      <c r="U34" s="12">
        <v>9125</v>
      </c>
      <c r="V34" s="12"/>
      <c r="W34" s="12"/>
      <c r="X34" s="12">
        <v>1897</v>
      </c>
      <c r="Y34" s="12"/>
      <c r="Z34" s="12"/>
      <c r="AA34" s="12">
        <v>1908</v>
      </c>
      <c r="AB34" s="12"/>
      <c r="AC34" s="12"/>
      <c r="AD34" s="12">
        <v>3805</v>
      </c>
      <c r="AE34" s="12"/>
      <c r="AF34" s="12"/>
      <c r="AG34" s="12"/>
      <c r="AH34" s="12">
        <v>590</v>
      </c>
      <c r="AI34" s="12"/>
      <c r="AJ34" s="12"/>
      <c r="AK34" s="12"/>
      <c r="AL34" s="12">
        <v>576</v>
      </c>
      <c r="AM34" s="12"/>
      <c r="AN34" s="12"/>
      <c r="AO34" s="12">
        <v>52780</v>
      </c>
      <c r="AP34" s="12"/>
      <c r="AQ34" s="12"/>
      <c r="AR34" s="12">
        <v>7890</v>
      </c>
      <c r="AS34" s="12"/>
      <c r="AT34" s="12"/>
      <c r="AU34" s="12">
        <v>7893</v>
      </c>
      <c r="AV34" s="12"/>
      <c r="AW34" s="12"/>
      <c r="AX34" s="113">
        <v>52777</v>
      </c>
      <c r="AY34" s="12"/>
      <c r="AZ34" s="12"/>
      <c r="BA34" s="74">
        <v>833</v>
      </c>
      <c r="BB34" s="12"/>
      <c r="BC34" s="12"/>
      <c r="BD34" s="107">
        <v>53610</v>
      </c>
      <c r="BG34" s="12">
        <v>4075</v>
      </c>
      <c r="BJ34" s="12">
        <v>49535</v>
      </c>
      <c r="BK34" s="22"/>
      <c r="BL34" s="22"/>
      <c r="BM34" s="22"/>
      <c r="BN34" t="s">
        <v>19</v>
      </c>
      <c r="BO34" s="22"/>
      <c r="BP34" s="22">
        <v>18.187762009153484</v>
      </c>
      <c r="BS34" s="22">
        <v>25.121912851974205</v>
      </c>
      <c r="BV34" s="22">
        <v>22.987585102122555</v>
      </c>
      <c r="BY34" s="22">
        <v>19.12087912087912</v>
      </c>
      <c r="CB34" s="22">
        <v>12.080536912751683</v>
      </c>
      <c r="CE34" s="22">
        <v>28.668941979522188</v>
      </c>
      <c r="CH34" s="22">
        <v>18.107688325135896</v>
      </c>
      <c r="CJ34" s="22"/>
      <c r="CK34" s="22">
        <v>17.461300309597515</v>
      </c>
      <c r="CL34" s="22"/>
      <c r="CM34" s="22"/>
      <c r="CN34" s="22">
        <v>15.287009063444113</v>
      </c>
      <c r="CO34" s="22"/>
      <c r="CP34" s="22"/>
      <c r="CQ34" s="22">
        <v>16.360856269113143</v>
      </c>
      <c r="CR34" s="22"/>
      <c r="CU34" s="22"/>
      <c r="CV34" s="22">
        <v>19.052451907551781</v>
      </c>
      <c r="CW34" s="22"/>
      <c r="CY34" s="22">
        <v>22.504874199238699</v>
      </c>
      <c r="DA34" s="22"/>
      <c r="DB34" s="22">
        <v>12.441214194100048</v>
      </c>
      <c r="DE34" s="22">
        <v>46.383531157270028</v>
      </c>
      <c r="DH34" s="22">
        <v>18.045583663244535</v>
      </c>
      <c r="DK34" s="22">
        <v>19.683879177550057</v>
      </c>
      <c r="DN34" s="22">
        <v>35.87862620873625</v>
      </c>
      <c r="DQ34" s="22">
        <v>18.521797387184758</v>
      </c>
      <c r="DR34" s="22"/>
      <c r="DS34" s="22"/>
      <c r="DT34" s="22">
        <v>7.6011938071255365</v>
      </c>
      <c r="DU34" s="22"/>
      <c r="DV34" s="22"/>
      <c r="DW34" s="22">
        <v>92.39880619287446</v>
      </c>
    </row>
    <row r="35" spans="1:127" ht="15" customHeight="1">
      <c r="A35" t="s">
        <v>20</v>
      </c>
      <c r="B35" s="74"/>
      <c r="C35" s="12">
        <v>37446</v>
      </c>
      <c r="D35" s="12"/>
      <c r="E35" s="12"/>
      <c r="F35" s="12">
        <v>10780</v>
      </c>
      <c r="G35" s="12"/>
      <c r="H35" s="12"/>
      <c r="I35" s="12">
        <v>3043</v>
      </c>
      <c r="J35" s="12"/>
      <c r="K35" s="12"/>
      <c r="L35" s="12">
        <v>1817</v>
      </c>
      <c r="M35" s="12"/>
      <c r="N35" s="12"/>
      <c r="O35" s="12">
        <v>4270</v>
      </c>
      <c r="P35" s="12"/>
      <c r="Q35" s="12"/>
      <c r="R35" s="12">
        <v>541</v>
      </c>
      <c r="S35" s="12"/>
      <c r="T35" s="12"/>
      <c r="U35" s="12">
        <v>9671</v>
      </c>
      <c r="V35" s="12"/>
      <c r="W35" s="12"/>
      <c r="X35" s="12">
        <v>2663</v>
      </c>
      <c r="Y35" s="12"/>
      <c r="Z35" s="12"/>
      <c r="AA35" s="12">
        <v>2804</v>
      </c>
      <c r="AB35" s="12"/>
      <c r="AC35" s="12"/>
      <c r="AD35" s="12">
        <v>5467</v>
      </c>
      <c r="AE35" s="12"/>
      <c r="AF35" s="12"/>
      <c r="AG35" s="12"/>
      <c r="AH35" s="12">
        <v>662</v>
      </c>
      <c r="AI35" s="12"/>
      <c r="AJ35" s="12"/>
      <c r="AK35" s="12"/>
      <c r="AL35" s="12">
        <v>363</v>
      </c>
      <c r="AM35" s="12"/>
      <c r="AN35" s="12"/>
      <c r="AO35" s="12">
        <v>64389</v>
      </c>
      <c r="AP35" s="12"/>
      <c r="AQ35" s="12"/>
      <c r="AR35" s="12">
        <v>10107</v>
      </c>
      <c r="AS35" s="12"/>
      <c r="AT35" s="12"/>
      <c r="AU35" s="12">
        <v>10379</v>
      </c>
      <c r="AV35" s="12"/>
      <c r="AW35" s="12"/>
      <c r="AX35" s="113">
        <v>64117</v>
      </c>
      <c r="AY35" s="12"/>
      <c r="AZ35" s="12"/>
      <c r="BA35" s="74">
        <v>633</v>
      </c>
      <c r="BB35" s="12"/>
      <c r="BC35" s="12"/>
      <c r="BD35" s="107">
        <v>64750</v>
      </c>
      <c r="BG35" s="12">
        <v>3578</v>
      </c>
      <c r="BJ35" s="12">
        <v>61172</v>
      </c>
      <c r="BK35" s="22"/>
      <c r="BL35" s="22"/>
      <c r="BM35" s="22"/>
      <c r="BN35" t="s">
        <v>20</v>
      </c>
      <c r="BO35" s="22"/>
      <c r="BP35" s="22">
        <v>21.854864952814836</v>
      </c>
      <c r="BS35" s="22">
        <v>35.529293437264272</v>
      </c>
      <c r="BV35" s="22">
        <v>-0.91175512862259334</v>
      </c>
      <c r="BY35" s="22">
        <v>11.746617466174669</v>
      </c>
      <c r="CB35" s="22">
        <v>16.222101252041377</v>
      </c>
      <c r="CE35" s="22">
        <v>-28.249336870026521</v>
      </c>
      <c r="CH35" s="22">
        <v>5.9835616438356221</v>
      </c>
      <c r="CJ35" s="22"/>
      <c r="CK35" s="22">
        <v>40.379546652609392</v>
      </c>
      <c r="CL35" s="22"/>
      <c r="CM35" s="22"/>
      <c r="CN35" s="22">
        <v>46.96016771488469</v>
      </c>
      <c r="CO35" s="22"/>
      <c r="CP35" s="22"/>
      <c r="CQ35" s="22">
        <v>43.679369250985545</v>
      </c>
      <c r="CR35" s="22"/>
      <c r="CU35" s="22"/>
      <c r="CV35" s="22">
        <v>22.765141240748644</v>
      </c>
      <c r="CW35" s="22"/>
      <c r="CY35" s="22">
        <v>21.995073891625605</v>
      </c>
      <c r="DA35" s="22"/>
      <c r="DB35" s="22">
        <v>28.098859315589351</v>
      </c>
      <c r="DE35" s="22">
        <v>31.496262511085771</v>
      </c>
      <c r="DH35" s="22">
        <v>21.486632434583242</v>
      </c>
      <c r="DK35" s="22">
        <v>20.77970527886588</v>
      </c>
      <c r="DN35" s="22">
        <v>-12.19631901840491</v>
      </c>
      <c r="DQ35" s="22">
        <v>23.492480064600784</v>
      </c>
      <c r="DR35" s="22"/>
      <c r="DS35" s="22"/>
      <c r="DT35" s="22">
        <v>5.525868725868726</v>
      </c>
      <c r="DU35" s="22"/>
      <c r="DV35" s="22"/>
      <c r="DW35" s="22">
        <v>94.474131274131281</v>
      </c>
    </row>
    <row r="36" spans="1:127" ht="9.75" customHeight="1">
      <c r="A36" t="s">
        <v>21</v>
      </c>
      <c r="B36" s="74"/>
      <c r="C36" s="12">
        <v>44790</v>
      </c>
      <c r="D36" s="12"/>
      <c r="E36" s="12"/>
      <c r="F36" s="12">
        <v>13333</v>
      </c>
      <c r="G36" s="12"/>
      <c r="H36" s="12"/>
      <c r="I36" s="12">
        <v>4240</v>
      </c>
      <c r="J36" s="12"/>
      <c r="K36" s="12"/>
      <c r="L36" s="12">
        <v>1868</v>
      </c>
      <c r="M36" s="12"/>
      <c r="N36" s="12"/>
      <c r="O36" s="12">
        <v>5275</v>
      </c>
      <c r="P36" s="12"/>
      <c r="Q36" s="12"/>
      <c r="R36" s="12">
        <v>791</v>
      </c>
      <c r="S36" s="12"/>
      <c r="T36" s="12"/>
      <c r="U36" s="12">
        <v>12174</v>
      </c>
      <c r="V36" s="12"/>
      <c r="W36" s="12"/>
      <c r="X36" s="12">
        <v>2867</v>
      </c>
      <c r="Y36" s="12"/>
      <c r="Z36" s="12"/>
      <c r="AA36" s="12">
        <v>3399</v>
      </c>
      <c r="AB36" s="12"/>
      <c r="AC36" s="12"/>
      <c r="AD36" s="12">
        <v>6266</v>
      </c>
      <c r="AE36" s="12"/>
      <c r="AF36" s="12"/>
      <c r="AG36" s="12"/>
      <c r="AH36" s="12">
        <v>25</v>
      </c>
      <c r="AI36" s="12"/>
      <c r="AJ36" s="12"/>
      <c r="AK36" s="12"/>
      <c r="AL36" s="12">
        <v>134</v>
      </c>
      <c r="AM36" s="12"/>
      <c r="AN36" s="12"/>
      <c r="AO36" s="12">
        <v>76722</v>
      </c>
      <c r="AP36" s="12"/>
      <c r="AQ36" s="12"/>
      <c r="AR36" s="12">
        <v>11217</v>
      </c>
      <c r="AS36" s="12"/>
      <c r="AT36" s="12"/>
      <c r="AU36" s="12">
        <v>10921</v>
      </c>
      <c r="AV36" s="12"/>
      <c r="AW36" s="12"/>
      <c r="AX36" s="113">
        <v>77018</v>
      </c>
      <c r="AY36" s="12"/>
      <c r="AZ36" s="12"/>
      <c r="BA36" s="74">
        <v>-417</v>
      </c>
      <c r="BB36" s="12"/>
      <c r="BC36" s="12"/>
      <c r="BD36" s="107">
        <v>76601</v>
      </c>
      <c r="BG36" s="12">
        <v>3648</v>
      </c>
      <c r="BJ36" s="12">
        <v>72953</v>
      </c>
      <c r="BK36" s="22"/>
      <c r="BL36" s="22"/>
      <c r="BM36" s="22"/>
      <c r="BN36" t="s">
        <v>21</v>
      </c>
      <c r="BO36" s="22"/>
      <c r="BP36" s="22">
        <v>19.612241627944236</v>
      </c>
      <c r="BS36" s="22">
        <v>23.682745825602968</v>
      </c>
      <c r="BV36" s="22">
        <v>39.336181399934269</v>
      </c>
      <c r="BY36" s="22">
        <v>2.806824435883315</v>
      </c>
      <c r="CB36" s="22">
        <v>23.536299765807954</v>
      </c>
      <c r="CE36" s="22">
        <v>46.210720887245849</v>
      </c>
      <c r="CH36" s="22">
        <v>25.881501395925955</v>
      </c>
      <c r="CJ36" s="22"/>
      <c r="CK36" s="22">
        <v>7.6605332331956433</v>
      </c>
      <c r="CL36" s="22"/>
      <c r="CM36" s="22"/>
      <c r="CN36" s="22">
        <v>21.219686162624818</v>
      </c>
      <c r="CO36" s="22"/>
      <c r="CP36" s="22"/>
      <c r="CQ36" s="22">
        <v>14.614962502286444</v>
      </c>
      <c r="CR36" s="22"/>
      <c r="CU36" s="22"/>
      <c r="CV36" s="22">
        <v>20.830439997474915</v>
      </c>
      <c r="CW36" s="22"/>
      <c r="CY36" s="22">
        <v>19.153892745655309</v>
      </c>
      <c r="DA36" s="22"/>
      <c r="DB36" s="22">
        <v>10.982487384980711</v>
      </c>
      <c r="DE36" s="22">
        <v>5.2220830523171724</v>
      </c>
      <c r="DH36" s="22">
        <v>20.121028744326775</v>
      </c>
      <c r="DK36" s="22">
        <v>18.30270270270271</v>
      </c>
      <c r="DN36" s="22">
        <v>1.9564002235886058</v>
      </c>
      <c r="DQ36" s="22">
        <v>19.258811220819982</v>
      </c>
      <c r="DR36" s="22"/>
      <c r="DS36" s="22"/>
      <c r="DT36" s="22">
        <v>4.7623399172334571</v>
      </c>
      <c r="DU36" s="22"/>
      <c r="DV36" s="22"/>
      <c r="DW36" s="22">
        <v>95.237660082766538</v>
      </c>
    </row>
    <row r="37" spans="1:127" ht="9.75" customHeight="1">
      <c r="A37" t="s">
        <v>22</v>
      </c>
      <c r="B37" s="74"/>
      <c r="C37" s="12">
        <v>51171</v>
      </c>
      <c r="D37" s="12"/>
      <c r="E37" s="12"/>
      <c r="F37" s="12">
        <v>15394</v>
      </c>
      <c r="G37" s="12"/>
      <c r="H37" s="12"/>
      <c r="I37" s="12">
        <v>5348</v>
      </c>
      <c r="J37" s="12"/>
      <c r="K37" s="12"/>
      <c r="L37" s="12">
        <v>2070</v>
      </c>
      <c r="M37" s="12"/>
      <c r="N37" s="12"/>
      <c r="O37" s="12">
        <v>6099</v>
      </c>
      <c r="P37" s="12"/>
      <c r="Q37" s="12"/>
      <c r="R37" s="12">
        <v>880</v>
      </c>
      <c r="S37" s="12"/>
      <c r="T37" s="12"/>
      <c r="U37" s="12">
        <v>14397</v>
      </c>
      <c r="V37" s="12"/>
      <c r="W37" s="12"/>
      <c r="X37" s="12">
        <v>3260</v>
      </c>
      <c r="Y37" s="12"/>
      <c r="Z37" s="12"/>
      <c r="AA37" s="12">
        <v>3352</v>
      </c>
      <c r="AB37" s="12"/>
      <c r="AC37" s="12"/>
      <c r="AD37" s="12">
        <v>6612</v>
      </c>
      <c r="AE37" s="12"/>
      <c r="AF37" s="12"/>
      <c r="AG37" s="12"/>
      <c r="AH37" s="12">
        <v>1213</v>
      </c>
      <c r="AI37" s="12"/>
      <c r="AJ37" s="12"/>
      <c r="AK37" s="12"/>
      <c r="AL37" s="12">
        <v>-84</v>
      </c>
      <c r="AM37" s="12"/>
      <c r="AN37" s="12"/>
      <c r="AO37" s="12">
        <v>88703</v>
      </c>
      <c r="AP37" s="12"/>
      <c r="AQ37" s="12"/>
      <c r="AR37" s="12">
        <v>13402</v>
      </c>
      <c r="AS37" s="12"/>
      <c r="AT37" s="12"/>
      <c r="AU37" s="12">
        <v>13934</v>
      </c>
      <c r="AV37" s="12"/>
      <c r="AW37" s="12"/>
      <c r="AX37" s="113">
        <v>88171</v>
      </c>
      <c r="AY37" s="12"/>
      <c r="AZ37" s="12"/>
      <c r="BA37" s="74">
        <v>-577</v>
      </c>
      <c r="BB37" s="12"/>
      <c r="BC37" s="12"/>
      <c r="BD37" s="107">
        <v>87594</v>
      </c>
      <c r="BG37" s="12">
        <v>4046</v>
      </c>
      <c r="BJ37" s="12">
        <v>83548</v>
      </c>
      <c r="BK37" s="22"/>
      <c r="BL37" s="22"/>
      <c r="BM37" s="22"/>
      <c r="BN37" t="s">
        <v>22</v>
      </c>
      <c r="BO37" s="22"/>
      <c r="BP37" s="22">
        <v>14.246483590087067</v>
      </c>
      <c r="BS37" s="22">
        <v>15.457886447161172</v>
      </c>
      <c r="BV37" s="22">
        <v>26.132075471698112</v>
      </c>
      <c r="BY37" s="22">
        <v>10.813704496788002</v>
      </c>
      <c r="CB37" s="22">
        <v>15.620853080568731</v>
      </c>
      <c r="CE37" s="22">
        <v>11.251580278128959</v>
      </c>
      <c r="CH37" s="22">
        <v>18.260226712666338</v>
      </c>
      <c r="CJ37" s="22"/>
      <c r="CK37" s="22">
        <v>13.707708405999309</v>
      </c>
      <c r="CL37" s="22"/>
      <c r="CM37" s="22"/>
      <c r="CN37" s="22">
        <v>-1.3827596351868143</v>
      </c>
      <c r="CO37" s="22"/>
      <c r="CP37" s="22"/>
      <c r="CQ37" s="22">
        <v>5.5218640280880971</v>
      </c>
      <c r="CR37" s="22"/>
      <c r="CU37" s="22"/>
      <c r="CV37" s="22">
        <v>14.381620364928228</v>
      </c>
      <c r="CW37" s="22"/>
      <c r="CY37" s="22">
        <v>15.616120539089184</v>
      </c>
      <c r="DA37" s="22"/>
      <c r="DB37" s="22">
        <v>19.479361683159489</v>
      </c>
      <c r="DE37" s="22">
        <v>27.589048621921066</v>
      </c>
      <c r="DH37" s="22">
        <v>14.481030408475949</v>
      </c>
      <c r="DK37" s="22">
        <v>14.350987585018471</v>
      </c>
      <c r="DN37" s="22">
        <v>10.910087719298245</v>
      </c>
      <c r="DQ37" s="22">
        <v>14.5230490863981</v>
      </c>
      <c r="DR37" s="22"/>
      <c r="DS37" s="22"/>
      <c r="DT37" s="22">
        <v>4.6190378336415741</v>
      </c>
      <c r="DU37" s="22"/>
      <c r="DV37" s="22"/>
      <c r="DW37" s="22">
        <v>95.380962166358429</v>
      </c>
    </row>
    <row r="38" spans="1:127" ht="9.75" customHeight="1">
      <c r="A38" t="s">
        <v>23</v>
      </c>
      <c r="B38" s="74"/>
      <c r="C38" s="12">
        <v>56933</v>
      </c>
      <c r="D38" s="12"/>
      <c r="E38" s="12"/>
      <c r="F38" s="12">
        <v>17272</v>
      </c>
      <c r="G38" s="12"/>
      <c r="H38" s="12"/>
      <c r="I38" s="12">
        <v>5235</v>
      </c>
      <c r="J38" s="12"/>
      <c r="K38" s="12"/>
      <c r="L38" s="12">
        <v>2485</v>
      </c>
      <c r="M38" s="12"/>
      <c r="N38" s="12"/>
      <c r="O38" s="12">
        <v>6810</v>
      </c>
      <c r="P38" s="12"/>
      <c r="Q38" s="12"/>
      <c r="R38" s="12">
        <v>925</v>
      </c>
      <c r="S38" s="12"/>
      <c r="T38" s="12"/>
      <c r="U38" s="12">
        <v>15455</v>
      </c>
      <c r="V38" s="12"/>
      <c r="W38" s="12"/>
      <c r="X38" s="12">
        <v>3695</v>
      </c>
      <c r="Y38" s="12"/>
      <c r="Z38" s="12"/>
      <c r="AA38" s="12">
        <v>3499</v>
      </c>
      <c r="AB38" s="12"/>
      <c r="AC38" s="12"/>
      <c r="AD38" s="12">
        <v>7194</v>
      </c>
      <c r="AE38" s="12"/>
      <c r="AF38" s="12"/>
      <c r="AG38" s="12"/>
      <c r="AH38" s="12">
        <v>-42</v>
      </c>
      <c r="AI38" s="12"/>
      <c r="AJ38" s="12"/>
      <c r="AK38" s="12"/>
      <c r="AL38" s="12">
        <v>-388</v>
      </c>
      <c r="AM38" s="12"/>
      <c r="AN38" s="12"/>
      <c r="AO38" s="12">
        <v>96424</v>
      </c>
      <c r="AP38" s="12"/>
      <c r="AQ38" s="12"/>
      <c r="AR38" s="12">
        <v>14236</v>
      </c>
      <c r="AS38" s="12"/>
      <c r="AT38" s="12"/>
      <c r="AU38" s="12">
        <v>15179</v>
      </c>
      <c r="AV38" s="12"/>
      <c r="AW38" s="12"/>
      <c r="AX38" s="113">
        <v>95481</v>
      </c>
      <c r="AY38" s="12"/>
      <c r="AZ38" s="12"/>
      <c r="BA38" s="74">
        <v>-173</v>
      </c>
      <c r="BB38" s="12"/>
      <c r="BC38" s="12"/>
      <c r="BD38" s="107">
        <v>95308</v>
      </c>
      <c r="BG38" s="12">
        <v>3840</v>
      </c>
      <c r="BJ38" s="12">
        <v>91468</v>
      </c>
      <c r="BK38" s="22"/>
      <c r="BL38" s="22"/>
      <c r="BM38" s="22"/>
      <c r="BN38" t="s">
        <v>23</v>
      </c>
      <c r="BO38" s="22"/>
      <c r="BP38" s="22">
        <v>11.260284145316678</v>
      </c>
      <c r="BS38" s="22">
        <v>12.199558269455624</v>
      </c>
      <c r="BV38" s="22">
        <v>-2.1129394166043425</v>
      </c>
      <c r="BY38" s="22">
        <v>20.048309178743963</v>
      </c>
      <c r="CB38" s="22">
        <v>11.657648794884402</v>
      </c>
      <c r="CE38" s="22">
        <v>5.1136363636363535</v>
      </c>
      <c r="CH38" s="22">
        <v>7.3487532124748123</v>
      </c>
      <c r="CJ38" s="22"/>
      <c r="CK38" s="22">
        <v>13.343558282208591</v>
      </c>
      <c r="CL38" s="22"/>
      <c r="CM38" s="22"/>
      <c r="CN38" s="22">
        <v>4.3854415274463099</v>
      </c>
      <c r="CO38" s="22"/>
      <c r="CP38" s="22"/>
      <c r="CQ38" s="22">
        <v>8.8021778584391974</v>
      </c>
      <c r="CR38" s="22"/>
      <c r="CU38" s="22"/>
      <c r="CV38" s="22">
        <v>10.596752460776028</v>
      </c>
      <c r="CW38" s="22"/>
      <c r="CY38" s="22">
        <v>8.7043279257747805</v>
      </c>
      <c r="DA38" s="22"/>
      <c r="DB38" s="22">
        <v>6.2229517982390625</v>
      </c>
      <c r="DE38" s="22">
        <v>8.9349791875986906</v>
      </c>
      <c r="DH38" s="22">
        <v>8.2907078291048144</v>
      </c>
      <c r="DK38" s="22">
        <v>8.8065392606799584</v>
      </c>
      <c r="DN38" s="22">
        <v>-5.0914483440435028</v>
      </c>
      <c r="DQ38" s="22">
        <v>9.4795806003734384</v>
      </c>
      <c r="DR38" s="22"/>
      <c r="DS38" s="22"/>
      <c r="DT38" s="22">
        <v>4.0290426826709203</v>
      </c>
      <c r="DU38" s="22"/>
      <c r="DV38" s="22"/>
      <c r="DW38" s="22">
        <v>95.970957317329081</v>
      </c>
    </row>
    <row r="39" spans="1:127" ht="9.75" customHeight="1">
      <c r="A39" t="s">
        <v>24</v>
      </c>
      <c r="B39" s="74"/>
      <c r="C39" s="12">
        <v>64228</v>
      </c>
      <c r="D39" s="12"/>
      <c r="E39" s="12"/>
      <c r="F39" s="12">
        <v>19099</v>
      </c>
      <c r="G39" s="12"/>
      <c r="H39" s="12"/>
      <c r="I39" s="12">
        <v>5533</v>
      </c>
      <c r="J39" s="12"/>
      <c r="K39" s="12"/>
      <c r="L39" s="12">
        <v>2957</v>
      </c>
      <c r="M39" s="12"/>
      <c r="N39" s="12"/>
      <c r="O39" s="12">
        <v>8821</v>
      </c>
      <c r="P39" s="12"/>
      <c r="Q39" s="12"/>
      <c r="R39" s="12">
        <v>1066</v>
      </c>
      <c r="S39" s="12"/>
      <c r="T39" s="12"/>
      <c r="U39" s="12">
        <v>18377</v>
      </c>
      <c r="V39" s="12"/>
      <c r="W39" s="12"/>
      <c r="X39" s="12">
        <v>4091</v>
      </c>
      <c r="Y39" s="12"/>
      <c r="Z39" s="12"/>
      <c r="AA39" s="12">
        <v>3516</v>
      </c>
      <c r="AB39" s="12"/>
      <c r="AC39" s="12"/>
      <c r="AD39" s="12">
        <v>7607</v>
      </c>
      <c r="AE39" s="12"/>
      <c r="AF39" s="12"/>
      <c r="AG39" s="12"/>
      <c r="AH39" s="12">
        <v>335</v>
      </c>
      <c r="AI39" s="12"/>
      <c r="AJ39" s="12"/>
      <c r="AK39" s="12"/>
      <c r="AL39" s="12">
        <v>1008</v>
      </c>
      <c r="AM39" s="12"/>
      <c r="AN39" s="12"/>
      <c r="AO39" s="12">
        <v>110654</v>
      </c>
      <c r="AP39" s="12"/>
      <c r="AQ39" s="12"/>
      <c r="AR39" s="12">
        <v>16893</v>
      </c>
      <c r="AS39" s="12"/>
      <c r="AT39" s="12"/>
      <c r="AU39" s="12">
        <v>17978</v>
      </c>
      <c r="AV39" s="12"/>
      <c r="AW39" s="12"/>
      <c r="AX39" s="113">
        <v>109569</v>
      </c>
      <c r="AY39" s="12"/>
      <c r="AZ39" s="12"/>
      <c r="BA39" s="74">
        <v>-1110</v>
      </c>
      <c r="BB39" s="12"/>
      <c r="BC39" s="12"/>
      <c r="BD39" s="107">
        <v>108459</v>
      </c>
      <c r="BG39" s="12">
        <v>6232</v>
      </c>
      <c r="BJ39" s="12">
        <v>102227</v>
      </c>
      <c r="BK39" s="22"/>
      <c r="BL39" s="22"/>
      <c r="BM39" s="22"/>
      <c r="BN39" t="s">
        <v>24</v>
      </c>
      <c r="BO39" s="22"/>
      <c r="BP39" s="22">
        <v>12.813306869478168</v>
      </c>
      <c r="BS39" s="22">
        <v>10.577813802686432</v>
      </c>
      <c r="BV39" s="22">
        <v>5.6924546322827174</v>
      </c>
      <c r="BY39" s="22">
        <v>18.993963782696177</v>
      </c>
      <c r="CB39" s="22">
        <v>29.530102790014688</v>
      </c>
      <c r="CE39" s="22">
        <v>15.243243243243242</v>
      </c>
      <c r="CH39" s="22">
        <v>18.90650274991912</v>
      </c>
      <c r="CJ39" s="22"/>
      <c r="CK39" s="22">
        <v>10.717185385656292</v>
      </c>
      <c r="CL39" s="22"/>
      <c r="CM39" s="22"/>
      <c r="CN39" s="22">
        <v>0.4858531008859579</v>
      </c>
      <c r="CO39" s="22"/>
      <c r="CP39" s="22"/>
      <c r="CQ39" s="22">
        <v>5.7408951904364791</v>
      </c>
      <c r="CR39" s="22"/>
      <c r="CU39" s="22"/>
      <c r="CV39" s="22">
        <v>12.861626778450042</v>
      </c>
      <c r="CW39" s="22"/>
      <c r="CY39" s="22">
        <v>14.75773666307143</v>
      </c>
      <c r="DA39" s="22"/>
      <c r="DB39" s="22">
        <v>18.663950547906705</v>
      </c>
      <c r="DE39" s="22">
        <v>18.43994993082547</v>
      </c>
      <c r="DH39" s="22">
        <v>14.754767964307035</v>
      </c>
      <c r="DK39" s="22">
        <v>13.798421958282624</v>
      </c>
      <c r="DN39" s="22">
        <v>62.291666666666657</v>
      </c>
      <c r="DQ39" s="22">
        <v>11.762583635807067</v>
      </c>
      <c r="DR39" s="22"/>
      <c r="DS39" s="22"/>
      <c r="DT39" s="22">
        <v>5.7459500825196619</v>
      </c>
      <c r="DU39" s="22"/>
      <c r="DV39" s="22"/>
      <c r="DW39" s="22">
        <v>94.254049917480344</v>
      </c>
    </row>
    <row r="40" spans="1:127" ht="15" customHeight="1">
      <c r="A40" t="s">
        <v>25</v>
      </c>
      <c r="B40" s="74"/>
      <c r="C40" s="12">
        <v>72532</v>
      </c>
      <c r="D40" s="12"/>
      <c r="E40" s="12"/>
      <c r="F40" s="12">
        <v>21394</v>
      </c>
      <c r="G40" s="12"/>
      <c r="H40" s="12"/>
      <c r="I40" s="12">
        <v>6508</v>
      </c>
      <c r="J40" s="12"/>
      <c r="K40" s="12"/>
      <c r="L40" s="12">
        <v>3286</v>
      </c>
      <c r="M40" s="12"/>
      <c r="N40" s="12"/>
      <c r="O40" s="12">
        <v>9215</v>
      </c>
      <c r="P40" s="12"/>
      <c r="Q40" s="12"/>
      <c r="R40" s="12">
        <v>1357</v>
      </c>
      <c r="S40" s="12"/>
      <c r="T40" s="12"/>
      <c r="U40" s="12">
        <v>20366</v>
      </c>
      <c r="V40" s="12"/>
      <c r="W40" s="12"/>
      <c r="X40" s="12">
        <v>4845</v>
      </c>
      <c r="Y40" s="12"/>
      <c r="Z40" s="12"/>
      <c r="AA40" s="12">
        <v>3633</v>
      </c>
      <c r="AB40" s="12"/>
      <c r="AC40" s="12"/>
      <c r="AD40" s="12">
        <v>8478</v>
      </c>
      <c r="AE40" s="12"/>
      <c r="AF40" s="12"/>
      <c r="AG40" s="12"/>
      <c r="AH40" s="12">
        <v>1146</v>
      </c>
      <c r="AI40" s="12"/>
      <c r="AJ40" s="12"/>
      <c r="AK40" s="12"/>
      <c r="AL40" s="12">
        <v>-301</v>
      </c>
      <c r="AM40" s="12"/>
      <c r="AN40" s="12"/>
      <c r="AO40" s="12">
        <v>123615</v>
      </c>
      <c r="AP40" s="12"/>
      <c r="AQ40" s="12"/>
      <c r="AR40" s="12">
        <v>21993</v>
      </c>
      <c r="AS40" s="12"/>
      <c r="AT40" s="12"/>
      <c r="AU40" s="12">
        <v>21105</v>
      </c>
      <c r="AV40" s="12"/>
      <c r="AW40" s="12"/>
      <c r="AX40" s="113">
        <v>124503</v>
      </c>
      <c r="AY40" s="12"/>
      <c r="AZ40" s="12"/>
      <c r="BA40" s="74">
        <v>-1219</v>
      </c>
      <c r="BB40" s="12"/>
      <c r="BC40" s="12"/>
      <c r="BD40" s="107">
        <v>123284</v>
      </c>
      <c r="BG40" s="12">
        <v>7207</v>
      </c>
      <c r="BJ40" s="12">
        <v>116077</v>
      </c>
      <c r="BK40" s="22"/>
      <c r="BL40" s="22"/>
      <c r="BM40" s="22"/>
      <c r="BN40" t="s">
        <v>25</v>
      </c>
      <c r="BO40" s="22"/>
      <c r="BP40" s="22">
        <v>12.928940648938148</v>
      </c>
      <c r="BS40" s="22">
        <v>12.016335933818523</v>
      </c>
      <c r="BV40" s="22">
        <v>17.621543466473888</v>
      </c>
      <c r="BY40" s="22">
        <v>11.126141359485974</v>
      </c>
      <c r="CB40" s="22">
        <v>4.4666137626119484</v>
      </c>
      <c r="CE40" s="22">
        <v>27.29831144465291</v>
      </c>
      <c r="CH40" s="22">
        <v>10.823311748381137</v>
      </c>
      <c r="CJ40" s="22"/>
      <c r="CK40" s="22">
        <v>18.430701539965778</v>
      </c>
      <c r="CL40" s="22"/>
      <c r="CM40" s="22"/>
      <c r="CN40" s="22">
        <v>3.3276450511945388</v>
      </c>
      <c r="CO40" s="22"/>
      <c r="CP40" s="22"/>
      <c r="CQ40" s="22">
        <v>11.449980281319828</v>
      </c>
      <c r="CR40" s="22"/>
      <c r="CU40" s="22"/>
      <c r="CV40" s="22">
        <v>12.312576044496893</v>
      </c>
      <c r="CW40" s="22"/>
      <c r="CY40" s="22">
        <v>11.713087642561494</v>
      </c>
      <c r="DA40" s="22"/>
      <c r="DB40" s="22">
        <v>30.190019534718516</v>
      </c>
      <c r="DE40" s="22">
        <v>17.393480921125825</v>
      </c>
      <c r="DH40" s="22">
        <v>13.629767543739568</v>
      </c>
      <c r="DK40" s="22">
        <v>13.668759623452175</v>
      </c>
      <c r="DN40" s="22">
        <v>15.645057766367131</v>
      </c>
      <c r="DQ40" s="22">
        <v>13.548279808661112</v>
      </c>
      <c r="DR40" s="22"/>
      <c r="DS40" s="22"/>
      <c r="DT40" s="22">
        <v>5.8458518542552156</v>
      </c>
      <c r="DU40" s="22"/>
      <c r="DV40" s="22"/>
      <c r="DW40" s="22">
        <v>94.154148145744784</v>
      </c>
    </row>
    <row r="41" spans="1:127" ht="9.75" customHeight="1">
      <c r="A41" t="s">
        <v>26</v>
      </c>
      <c r="B41" s="74"/>
      <c r="C41" s="12">
        <v>82871</v>
      </c>
      <c r="D41" s="12"/>
      <c r="E41" s="12"/>
      <c r="F41" s="12">
        <v>25075</v>
      </c>
      <c r="G41" s="12"/>
      <c r="H41" s="12"/>
      <c r="I41" s="12">
        <v>8199</v>
      </c>
      <c r="J41" s="12"/>
      <c r="K41" s="12"/>
      <c r="L41" s="12">
        <v>4556</v>
      </c>
      <c r="M41" s="12"/>
      <c r="N41" s="12"/>
      <c r="O41" s="12">
        <v>11418</v>
      </c>
      <c r="P41" s="12"/>
      <c r="Q41" s="12"/>
      <c r="R41" s="12">
        <v>1681</v>
      </c>
      <c r="S41" s="12"/>
      <c r="T41" s="12"/>
      <c r="U41" s="12">
        <v>25854</v>
      </c>
      <c r="V41" s="12"/>
      <c r="W41" s="12"/>
      <c r="X41" s="12">
        <v>5588</v>
      </c>
      <c r="Y41" s="12"/>
      <c r="Z41" s="12"/>
      <c r="AA41" s="12">
        <v>3750</v>
      </c>
      <c r="AB41" s="12"/>
      <c r="AC41" s="12"/>
      <c r="AD41" s="12">
        <v>9338</v>
      </c>
      <c r="AE41" s="12"/>
      <c r="AF41" s="12"/>
      <c r="AG41" s="12"/>
      <c r="AH41" s="12">
        <v>634</v>
      </c>
      <c r="AI41" s="12"/>
      <c r="AJ41" s="12"/>
      <c r="AK41" s="12"/>
      <c r="AL41" s="12">
        <v>-169</v>
      </c>
      <c r="AM41" s="12"/>
      <c r="AN41" s="12"/>
      <c r="AO41" s="12">
        <v>143603</v>
      </c>
      <c r="AP41" s="12"/>
      <c r="AQ41" s="12"/>
      <c r="AR41" s="12">
        <v>22539</v>
      </c>
      <c r="AS41" s="12"/>
      <c r="AT41" s="12"/>
      <c r="AU41" s="12">
        <v>25075</v>
      </c>
      <c r="AV41" s="12"/>
      <c r="AW41" s="12"/>
      <c r="AX41" s="113">
        <v>141067</v>
      </c>
      <c r="AY41" s="12"/>
      <c r="AZ41" s="12"/>
      <c r="BA41" s="74">
        <v>-452</v>
      </c>
      <c r="BB41" s="12"/>
      <c r="BC41" s="12"/>
      <c r="BD41" s="107">
        <v>140615</v>
      </c>
      <c r="BG41" s="12">
        <v>6755</v>
      </c>
      <c r="BJ41" s="12">
        <v>133860</v>
      </c>
      <c r="BK41" s="22"/>
      <c r="BL41" s="22"/>
      <c r="BM41" s="22"/>
      <c r="BN41" t="s">
        <v>26</v>
      </c>
      <c r="BO41" s="22"/>
      <c r="BP41" s="22">
        <v>14.254398058787853</v>
      </c>
      <c r="BS41" s="22">
        <v>17.205758623913248</v>
      </c>
      <c r="BV41" s="22">
        <v>25.983405039950824</v>
      </c>
      <c r="BY41" s="22">
        <v>38.64881314668289</v>
      </c>
      <c r="CB41" s="22">
        <v>23.906673901247967</v>
      </c>
      <c r="CE41" s="22">
        <v>23.876197494473097</v>
      </c>
      <c r="CH41" s="22">
        <v>26.946872238043795</v>
      </c>
      <c r="CJ41" s="22"/>
      <c r="CK41" s="22">
        <v>15.335397316821474</v>
      </c>
      <c r="CL41" s="22"/>
      <c r="CM41" s="22"/>
      <c r="CN41" s="22">
        <v>3.2204789430222869</v>
      </c>
      <c r="CO41" s="22"/>
      <c r="CP41" s="22"/>
      <c r="CQ41" s="22">
        <v>10.143901863647088</v>
      </c>
      <c r="CR41" s="22"/>
      <c r="CU41" s="22"/>
      <c r="CV41" s="22">
        <v>16.590372240775441</v>
      </c>
      <c r="CW41" s="22"/>
      <c r="CY41" s="22">
        <v>16.16955871051249</v>
      </c>
      <c r="DA41" s="22"/>
      <c r="DB41" s="22">
        <v>2.4826081025780988</v>
      </c>
      <c r="DE41" s="22">
        <v>18.81070836294716</v>
      </c>
      <c r="DH41" s="22">
        <v>13.304097090029954</v>
      </c>
      <c r="DK41" s="22">
        <v>14.057785276272661</v>
      </c>
      <c r="DN41" s="22">
        <v>-6.2716803108089358</v>
      </c>
      <c r="DQ41" s="22">
        <v>15.32000310138959</v>
      </c>
      <c r="DR41" s="22"/>
      <c r="DS41" s="22"/>
      <c r="DT41" s="22">
        <v>4.8038971660206951</v>
      </c>
      <c r="DU41" s="22"/>
      <c r="DV41" s="22"/>
      <c r="DW41" s="22">
        <v>95.196102833979296</v>
      </c>
    </row>
    <row r="42" spans="1:127" ht="9.75" customHeight="1">
      <c r="A42" t="s">
        <v>27</v>
      </c>
      <c r="B42" s="74"/>
      <c r="C42" s="12">
        <v>94412</v>
      </c>
      <c r="D42" s="12"/>
      <c r="E42" s="12"/>
      <c r="F42" s="12">
        <v>28639</v>
      </c>
      <c r="G42" s="12"/>
      <c r="H42" s="12"/>
      <c r="I42" s="12">
        <v>9041</v>
      </c>
      <c r="J42" s="12"/>
      <c r="K42" s="12"/>
      <c r="L42" s="12">
        <v>5590</v>
      </c>
      <c r="M42" s="12"/>
      <c r="N42" s="12"/>
      <c r="O42" s="12">
        <v>13878</v>
      </c>
      <c r="P42" s="12"/>
      <c r="Q42" s="12"/>
      <c r="R42" s="12">
        <v>1661</v>
      </c>
      <c r="S42" s="12"/>
      <c r="T42" s="12"/>
      <c r="U42" s="12">
        <v>30170</v>
      </c>
      <c r="V42" s="12"/>
      <c r="W42" s="12"/>
      <c r="X42" s="12">
        <v>7158</v>
      </c>
      <c r="Y42" s="12"/>
      <c r="Z42" s="12"/>
      <c r="AA42" s="12">
        <v>4128</v>
      </c>
      <c r="AB42" s="12"/>
      <c r="AC42" s="12"/>
      <c r="AD42" s="12">
        <v>11286</v>
      </c>
      <c r="AE42" s="12"/>
      <c r="AF42" s="12"/>
      <c r="AG42" s="12"/>
      <c r="AH42" s="12">
        <v>698</v>
      </c>
      <c r="AI42" s="12"/>
      <c r="AJ42" s="12"/>
      <c r="AK42" s="12"/>
      <c r="AL42" s="12">
        <v>861</v>
      </c>
      <c r="AM42" s="12"/>
      <c r="AN42" s="12"/>
      <c r="AO42" s="12">
        <v>166066</v>
      </c>
      <c r="AP42" s="12"/>
      <c r="AQ42" s="12"/>
      <c r="AR42" s="12">
        <v>23631</v>
      </c>
      <c r="AS42" s="12"/>
      <c r="AT42" s="12"/>
      <c r="AU42" s="12">
        <v>29023</v>
      </c>
      <c r="AV42" s="12"/>
      <c r="AW42" s="12"/>
      <c r="AX42" s="113">
        <v>160674</v>
      </c>
      <c r="AY42" s="12"/>
      <c r="AZ42" s="12"/>
      <c r="BA42" s="74">
        <v>-1952</v>
      </c>
      <c r="BB42" s="12"/>
      <c r="BC42" s="12"/>
      <c r="BD42" s="107">
        <v>158722</v>
      </c>
      <c r="BG42" s="12">
        <v>7066</v>
      </c>
      <c r="BJ42" s="12">
        <v>151656</v>
      </c>
      <c r="BK42" s="22"/>
      <c r="BL42" s="22"/>
      <c r="BM42" s="22"/>
      <c r="BN42" t="s">
        <v>27</v>
      </c>
      <c r="BO42" s="22"/>
      <c r="BP42" s="22">
        <v>13.926464022396257</v>
      </c>
      <c r="BS42" s="22">
        <v>14.213359920239288</v>
      </c>
      <c r="BV42" s="22">
        <v>10.26954506647153</v>
      </c>
      <c r="BY42" s="22">
        <v>22.695346795434588</v>
      </c>
      <c r="CB42" s="22">
        <v>21.544929059379925</v>
      </c>
      <c r="CE42" s="22">
        <v>-1.1897679952409312</v>
      </c>
      <c r="CH42" s="22">
        <v>16.693741780768924</v>
      </c>
      <c r="CJ42" s="22"/>
      <c r="CK42" s="22">
        <v>28.095919828203296</v>
      </c>
      <c r="CL42" s="22"/>
      <c r="CM42" s="22"/>
      <c r="CN42" s="22">
        <v>10.08</v>
      </c>
      <c r="CO42" s="22"/>
      <c r="CP42" s="22"/>
      <c r="CQ42" s="22">
        <v>20.860998072392366</v>
      </c>
      <c r="CR42" s="22"/>
      <c r="CU42" s="22"/>
      <c r="CV42" s="22">
        <v>14.928949684919445</v>
      </c>
      <c r="CW42" s="22"/>
      <c r="CY42" s="22">
        <v>15.642430868435886</v>
      </c>
      <c r="DA42" s="22"/>
      <c r="DB42" s="22">
        <v>4.84493544522826</v>
      </c>
      <c r="DE42" s="22">
        <v>15.744765702891318</v>
      </c>
      <c r="DH42" s="22">
        <v>13.899069236603889</v>
      </c>
      <c r="DK42" s="22">
        <v>12.877004586992857</v>
      </c>
      <c r="DN42" s="22">
        <v>4.603997039230201</v>
      </c>
      <c r="DQ42" s="22">
        <v>13.294486777229952</v>
      </c>
      <c r="DR42" s="22"/>
      <c r="DS42" s="22"/>
      <c r="DT42" s="22">
        <v>4.4518088229735007</v>
      </c>
      <c r="DU42" s="22"/>
      <c r="DV42" s="22"/>
      <c r="DW42" s="22">
        <v>95.548191177026496</v>
      </c>
    </row>
    <row r="43" spans="1:127" ht="9.75" customHeight="1">
      <c r="A43" t="s">
        <v>28</v>
      </c>
      <c r="B43" s="74"/>
      <c r="C43" s="12">
        <v>105965</v>
      </c>
      <c r="D43" s="12"/>
      <c r="E43" s="12"/>
      <c r="F43" s="12">
        <v>32474</v>
      </c>
      <c r="G43" s="12"/>
      <c r="H43" s="12"/>
      <c r="I43" s="12">
        <v>7717</v>
      </c>
      <c r="J43" s="12"/>
      <c r="K43" s="12"/>
      <c r="L43" s="12">
        <v>5586</v>
      </c>
      <c r="M43" s="12"/>
      <c r="N43" s="12"/>
      <c r="O43" s="12">
        <v>13210</v>
      </c>
      <c r="P43" s="12"/>
      <c r="Q43" s="12"/>
      <c r="R43" s="12">
        <v>1472</v>
      </c>
      <c r="S43" s="12"/>
      <c r="T43" s="12"/>
      <c r="U43" s="12">
        <v>27985</v>
      </c>
      <c r="V43" s="12"/>
      <c r="W43" s="12"/>
      <c r="X43" s="12">
        <v>8495</v>
      </c>
      <c r="Y43" s="12"/>
      <c r="Z43" s="12"/>
      <c r="AA43" s="12">
        <v>4625</v>
      </c>
      <c r="AB43" s="12"/>
      <c r="AC43" s="12"/>
      <c r="AD43" s="12">
        <v>13120</v>
      </c>
      <c r="AE43" s="12"/>
      <c r="AF43" s="12"/>
      <c r="AG43" s="12"/>
      <c r="AH43" s="12">
        <v>-2218</v>
      </c>
      <c r="AI43" s="12"/>
      <c r="AJ43" s="12"/>
      <c r="AK43" s="12"/>
      <c r="AL43" s="12">
        <v>-219</v>
      </c>
      <c r="AM43" s="12"/>
      <c r="AN43" s="12"/>
      <c r="AO43" s="12">
        <v>177107</v>
      </c>
      <c r="AP43" s="12"/>
      <c r="AQ43" s="12"/>
      <c r="AR43" s="12">
        <v>25540</v>
      </c>
      <c r="AS43" s="12"/>
      <c r="AT43" s="12"/>
      <c r="AU43" s="12">
        <v>29062</v>
      </c>
      <c r="AV43" s="12"/>
      <c r="AW43" s="12"/>
      <c r="AX43" s="113">
        <v>173585</v>
      </c>
      <c r="AY43" s="12"/>
      <c r="AZ43" s="12"/>
      <c r="BA43" s="74">
        <v>-1109</v>
      </c>
      <c r="BB43" s="12"/>
      <c r="BC43" s="12"/>
      <c r="BD43" s="107">
        <v>172476</v>
      </c>
      <c r="BG43" s="12">
        <v>5343</v>
      </c>
      <c r="BJ43" s="12">
        <v>167133</v>
      </c>
      <c r="BK43" s="22"/>
      <c r="BL43" s="22"/>
      <c r="BM43" s="22"/>
      <c r="BN43" t="s">
        <v>28</v>
      </c>
      <c r="BO43" s="22"/>
      <c r="BP43" s="22">
        <v>12.236791933228819</v>
      </c>
      <c r="BS43" s="22">
        <v>13.390830685428966</v>
      </c>
      <c r="BV43" s="22">
        <v>-14.644397743612437</v>
      </c>
      <c r="BY43" s="22">
        <v>-7.1556350626122978E-2</v>
      </c>
      <c r="CB43" s="22">
        <v>-4.8133736849690134</v>
      </c>
      <c r="CE43" s="22">
        <v>-11.378687537627929</v>
      </c>
      <c r="CH43" s="22">
        <v>-7.2422936692078217</v>
      </c>
      <c r="CJ43" s="22"/>
      <c r="CK43" s="22">
        <v>18.678401788208987</v>
      </c>
      <c r="CL43" s="22"/>
      <c r="CM43" s="22"/>
      <c r="CN43" s="22">
        <v>12.039728682170537</v>
      </c>
      <c r="CO43" s="22"/>
      <c r="CP43" s="22"/>
      <c r="CQ43" s="22">
        <v>16.250221513379405</v>
      </c>
      <c r="CR43" s="22"/>
      <c r="CU43" s="22"/>
      <c r="CV43" s="22">
        <v>9.1406444710559356</v>
      </c>
      <c r="CW43" s="22"/>
      <c r="CY43" s="22">
        <v>6.6485614153408923</v>
      </c>
      <c r="DA43" s="22"/>
      <c r="DB43" s="22">
        <v>8.0783716304853712</v>
      </c>
      <c r="DE43" s="22">
        <v>0.13437618440548249</v>
      </c>
      <c r="DH43" s="22">
        <v>8.0355253494653667</v>
      </c>
      <c r="DK43" s="22">
        <v>8.6654654049218127</v>
      </c>
      <c r="DN43" s="22">
        <v>-24.384375884517407</v>
      </c>
      <c r="DQ43" s="22">
        <v>10.205333122329474</v>
      </c>
      <c r="DR43" s="22"/>
      <c r="DS43" s="22"/>
      <c r="DT43" s="22">
        <v>3.097822305712099</v>
      </c>
      <c r="DU43" s="22"/>
      <c r="DV43" s="22"/>
      <c r="DW43" s="22">
        <v>96.9021776942879</v>
      </c>
    </row>
    <row r="44" spans="1:127" ht="9.75" customHeight="1">
      <c r="A44" t="s">
        <v>29</v>
      </c>
      <c r="B44" s="74"/>
      <c r="C44" s="12">
        <v>116722</v>
      </c>
      <c r="D44" s="12"/>
      <c r="E44" s="12"/>
      <c r="F44" s="12">
        <v>35860</v>
      </c>
      <c r="G44" s="12"/>
      <c r="H44" s="12"/>
      <c r="I44" s="12">
        <v>8707</v>
      </c>
      <c r="J44" s="12"/>
      <c r="K44" s="12"/>
      <c r="L44" s="12">
        <v>5247</v>
      </c>
      <c r="M44" s="12"/>
      <c r="N44" s="12"/>
      <c r="O44" s="12">
        <v>14185</v>
      </c>
      <c r="P44" s="12"/>
      <c r="Q44" s="12"/>
      <c r="R44" s="12">
        <v>2034</v>
      </c>
      <c r="S44" s="12"/>
      <c r="T44" s="12"/>
      <c r="U44" s="12">
        <v>30173</v>
      </c>
      <c r="V44" s="12"/>
      <c r="W44" s="12"/>
      <c r="X44" s="12">
        <v>8839</v>
      </c>
      <c r="Y44" s="12"/>
      <c r="Z44" s="12"/>
      <c r="AA44" s="12">
        <v>5313</v>
      </c>
      <c r="AB44" s="12"/>
      <c r="AC44" s="12"/>
      <c r="AD44" s="12">
        <v>14152</v>
      </c>
      <c r="AE44" s="12"/>
      <c r="AF44" s="12"/>
      <c r="AG44" s="12"/>
      <c r="AH44" s="12">
        <v>-411</v>
      </c>
      <c r="AI44" s="12"/>
      <c r="AJ44" s="12"/>
      <c r="AK44" s="12"/>
      <c r="AL44" s="12">
        <v>1787</v>
      </c>
      <c r="AM44" s="12"/>
      <c r="AN44" s="12"/>
      <c r="AO44" s="12">
        <v>198283</v>
      </c>
      <c r="AP44" s="12"/>
      <c r="AQ44" s="12"/>
      <c r="AR44" s="12">
        <v>28773</v>
      </c>
      <c r="AS44" s="12"/>
      <c r="AT44" s="12"/>
      <c r="AU44" s="12">
        <v>31304</v>
      </c>
      <c r="AV44" s="12"/>
      <c r="AW44" s="12"/>
      <c r="AX44" s="113">
        <v>195752</v>
      </c>
      <c r="AY44" s="12"/>
      <c r="AZ44" s="12"/>
      <c r="BA44" s="74">
        <v>75</v>
      </c>
      <c r="BB44" s="12"/>
      <c r="BC44" s="12"/>
      <c r="BD44" s="107">
        <v>195827</v>
      </c>
      <c r="BG44" s="12">
        <v>8657</v>
      </c>
      <c r="BJ44" s="12">
        <v>187170</v>
      </c>
      <c r="BK44" s="22"/>
      <c r="BL44" s="22"/>
      <c r="BM44" s="22"/>
      <c r="BN44" t="s">
        <v>29</v>
      </c>
      <c r="BO44" s="22"/>
      <c r="BP44" s="22">
        <v>10.151465106403057</v>
      </c>
      <c r="BS44" s="22">
        <v>10.426802980846217</v>
      </c>
      <c r="BV44" s="22">
        <v>12.828819489438903</v>
      </c>
      <c r="BY44" s="22">
        <v>-6.0687432867884024</v>
      </c>
      <c r="CB44" s="22">
        <v>7.3807721423164274</v>
      </c>
      <c r="CE44" s="22">
        <v>38.179347826086961</v>
      </c>
      <c r="CH44" s="22">
        <v>7.8184741825978232</v>
      </c>
      <c r="CJ44" s="22"/>
      <c r="CK44" s="22">
        <v>4.049440847557384</v>
      </c>
      <c r="CL44" s="22"/>
      <c r="CM44" s="22"/>
      <c r="CN44" s="22">
        <v>14.875675675675669</v>
      </c>
      <c r="CO44" s="22"/>
      <c r="CP44" s="22"/>
      <c r="CQ44" s="22">
        <v>7.8658536585365812</v>
      </c>
      <c r="CR44" s="22"/>
      <c r="CU44" s="22"/>
      <c r="CV44" s="22">
        <v>9.6706099897518207</v>
      </c>
      <c r="CW44" s="22"/>
      <c r="CY44" s="22">
        <v>11.956613798438243</v>
      </c>
      <c r="DA44" s="22"/>
      <c r="DB44" s="22">
        <v>12.658574784651533</v>
      </c>
      <c r="DE44" s="22">
        <v>7.7145413254421591</v>
      </c>
      <c r="DH44" s="22">
        <v>12.77011262493879</v>
      </c>
      <c r="DK44" s="22">
        <v>13.538695238757859</v>
      </c>
      <c r="DN44" s="22">
        <v>62.02507954332772</v>
      </c>
      <c r="DQ44" s="22">
        <v>11.98865574123602</v>
      </c>
      <c r="DR44" s="22"/>
      <c r="DS44" s="22"/>
      <c r="DT44" s="22">
        <v>4.4207387132520033</v>
      </c>
      <c r="DU44" s="22"/>
      <c r="DV44" s="22"/>
      <c r="DW44" s="22">
        <v>95.579261286747993</v>
      </c>
    </row>
    <row r="45" spans="1:127" ht="15" customHeight="1">
      <c r="A45" t="s">
        <v>30</v>
      </c>
      <c r="B45" s="74"/>
      <c r="C45" s="12">
        <v>128163</v>
      </c>
      <c r="D45" s="12"/>
      <c r="E45" s="12"/>
      <c r="F45" s="12">
        <v>40188</v>
      </c>
      <c r="G45" s="12"/>
      <c r="H45" s="12"/>
      <c r="I45" s="12">
        <v>10413</v>
      </c>
      <c r="J45" s="12"/>
      <c r="K45" s="12"/>
      <c r="L45" s="12">
        <v>6174</v>
      </c>
      <c r="M45" s="12"/>
      <c r="N45" s="12"/>
      <c r="O45" s="12">
        <v>16754</v>
      </c>
      <c r="P45" s="12"/>
      <c r="Q45" s="12"/>
      <c r="R45" s="12">
        <v>2572</v>
      </c>
      <c r="S45" s="12"/>
      <c r="T45" s="12"/>
      <c r="U45" s="12">
        <v>35913</v>
      </c>
      <c r="V45" s="12"/>
      <c r="W45" s="12"/>
      <c r="X45" s="12">
        <v>8935</v>
      </c>
      <c r="Y45" s="12"/>
      <c r="Z45" s="12"/>
      <c r="AA45" s="12">
        <v>6168</v>
      </c>
      <c r="AB45" s="12"/>
      <c r="AC45" s="12"/>
      <c r="AD45" s="12">
        <v>15103</v>
      </c>
      <c r="AE45" s="12"/>
      <c r="AF45" s="12"/>
      <c r="AG45" s="12"/>
      <c r="AH45" s="12">
        <v>1011</v>
      </c>
      <c r="AI45" s="12"/>
      <c r="AJ45" s="12"/>
      <c r="AK45" s="12"/>
      <c r="AL45" s="12">
        <v>2</v>
      </c>
      <c r="AM45" s="12"/>
      <c r="AN45" s="12"/>
      <c r="AO45" s="12">
        <v>220380</v>
      </c>
      <c r="AP45" s="12"/>
      <c r="AQ45" s="12"/>
      <c r="AR45" s="12">
        <v>35566</v>
      </c>
      <c r="AS45" s="12"/>
      <c r="AT45" s="12"/>
      <c r="AU45" s="12">
        <v>39650</v>
      </c>
      <c r="AV45" s="12"/>
      <c r="AW45" s="12"/>
      <c r="AX45" s="113">
        <v>216296</v>
      </c>
      <c r="AY45" s="12"/>
      <c r="AZ45" s="12"/>
      <c r="BA45" s="74">
        <v>834</v>
      </c>
      <c r="BB45" s="12"/>
      <c r="BC45" s="12"/>
      <c r="BD45" s="107">
        <v>217130</v>
      </c>
      <c r="BG45" s="12">
        <v>8696</v>
      </c>
      <c r="BJ45" s="12">
        <v>208434</v>
      </c>
      <c r="BK45" s="22"/>
      <c r="BL45" s="22"/>
      <c r="BM45" s="22"/>
      <c r="BN45" t="s">
        <v>30</v>
      </c>
      <c r="BO45" s="22"/>
      <c r="BP45" s="22">
        <v>9.8019225167492063</v>
      </c>
      <c r="BS45" s="22">
        <v>12.069157836028999</v>
      </c>
      <c r="BV45" s="22">
        <v>19.593430573102101</v>
      </c>
      <c r="BY45" s="22">
        <v>17.66723842195541</v>
      </c>
      <c r="CB45" s="22">
        <v>18.110680296087423</v>
      </c>
      <c r="CE45" s="22">
        <v>26.450344149459191</v>
      </c>
      <c r="CH45" s="22">
        <v>19.023630398037984</v>
      </c>
      <c r="CJ45" s="22"/>
      <c r="CK45" s="22">
        <v>1.0860957121846315</v>
      </c>
      <c r="CL45" s="22"/>
      <c r="CM45" s="22"/>
      <c r="CN45" s="22">
        <v>16.092603049124786</v>
      </c>
      <c r="CO45" s="22"/>
      <c r="CP45" s="22"/>
      <c r="CQ45" s="22">
        <v>6.7198982475975111</v>
      </c>
      <c r="CR45" s="22"/>
      <c r="CU45" s="22"/>
      <c r="CV45" s="22">
        <v>11.406399975623005</v>
      </c>
      <c r="CW45" s="22"/>
      <c r="CY45" s="22">
        <v>11.144172722825463</v>
      </c>
      <c r="DA45" s="22"/>
      <c r="DB45" s="22">
        <v>23.608938935807867</v>
      </c>
      <c r="DE45" s="22">
        <v>26.661129568106311</v>
      </c>
      <c r="DH45" s="22">
        <v>10.494911929380034</v>
      </c>
      <c r="DK45" s="22">
        <v>10.878479474229795</v>
      </c>
      <c r="DN45" s="22">
        <v>0.45050248353932787</v>
      </c>
      <c r="DQ45" s="22">
        <v>11.360794999198598</v>
      </c>
      <c r="DR45" s="22"/>
      <c r="DS45" s="22"/>
      <c r="DT45" s="22">
        <v>4.0049739787224246</v>
      </c>
      <c r="DU45" s="22"/>
      <c r="DV45" s="22"/>
      <c r="DW45" s="22">
        <v>95.995026021277567</v>
      </c>
    </row>
    <row r="46" spans="1:127" ht="9.75" customHeight="1">
      <c r="A46" t="s">
        <v>31</v>
      </c>
      <c r="B46" s="74"/>
      <c r="C46" s="12">
        <v>143541</v>
      </c>
      <c r="D46" s="12"/>
      <c r="E46" s="12"/>
      <c r="F46" s="12">
        <v>44861</v>
      </c>
      <c r="G46" s="12"/>
      <c r="H46" s="12"/>
      <c r="I46" s="12">
        <v>11239</v>
      </c>
      <c r="J46" s="12"/>
      <c r="K46" s="12"/>
      <c r="L46" s="12">
        <v>8400</v>
      </c>
      <c r="M46" s="12"/>
      <c r="N46" s="12"/>
      <c r="O46" s="12">
        <v>18799</v>
      </c>
      <c r="P46" s="12"/>
      <c r="Q46" s="12"/>
      <c r="R46" s="12">
        <v>2817</v>
      </c>
      <c r="S46" s="12"/>
      <c r="T46" s="12"/>
      <c r="U46" s="12">
        <v>41255</v>
      </c>
      <c r="V46" s="12"/>
      <c r="W46" s="12"/>
      <c r="X46" s="12">
        <v>10828</v>
      </c>
      <c r="Y46" s="12"/>
      <c r="Z46" s="12"/>
      <c r="AA46" s="12">
        <v>7220</v>
      </c>
      <c r="AB46" s="12"/>
      <c r="AC46" s="12"/>
      <c r="AD46" s="12">
        <v>18048</v>
      </c>
      <c r="AE46" s="12"/>
      <c r="AF46" s="12"/>
      <c r="AG46" s="12"/>
      <c r="AH46" s="12">
        <v>1412</v>
      </c>
      <c r="AI46" s="12"/>
      <c r="AJ46" s="12"/>
      <c r="AK46" s="12"/>
      <c r="AL46" s="12">
        <v>-528</v>
      </c>
      <c r="AM46" s="12"/>
      <c r="AN46" s="12"/>
      <c r="AO46" s="12">
        <v>248589</v>
      </c>
      <c r="AP46" s="12"/>
      <c r="AQ46" s="12"/>
      <c r="AR46" s="12">
        <v>38940</v>
      </c>
      <c r="AS46" s="12"/>
      <c r="AT46" s="12"/>
      <c r="AU46" s="12">
        <v>46279</v>
      </c>
      <c r="AV46" s="12"/>
      <c r="AW46" s="12"/>
      <c r="AX46" s="113">
        <v>241250</v>
      </c>
      <c r="AY46" s="12"/>
      <c r="AZ46" s="12"/>
      <c r="BA46" s="74">
        <v>-773</v>
      </c>
      <c r="BB46" s="12"/>
      <c r="BC46" s="12"/>
      <c r="BD46" s="107">
        <v>240477</v>
      </c>
      <c r="BG46" s="12">
        <v>8474</v>
      </c>
      <c r="BJ46" s="12">
        <v>232003</v>
      </c>
      <c r="BK46" s="22"/>
      <c r="BL46" s="22"/>
      <c r="BM46" s="22"/>
      <c r="BN46" t="s">
        <v>31</v>
      </c>
      <c r="BO46" s="22"/>
      <c r="BP46" s="22">
        <v>11.998782800028085</v>
      </c>
      <c r="BS46" s="22">
        <v>11.627849109186815</v>
      </c>
      <c r="BV46" s="22">
        <v>7.9323922020551274</v>
      </c>
      <c r="BY46" s="22">
        <v>36.054421768707478</v>
      </c>
      <c r="CB46" s="22">
        <v>12.206040348573467</v>
      </c>
      <c r="CE46" s="22">
        <v>9.5256609642301768</v>
      </c>
      <c r="CH46" s="22">
        <v>14.874836410213565</v>
      </c>
      <c r="CJ46" s="22"/>
      <c r="CK46" s="22">
        <v>21.186345831001674</v>
      </c>
      <c r="CL46" s="22"/>
      <c r="CM46" s="22"/>
      <c r="CN46" s="22">
        <v>17.055771725032432</v>
      </c>
      <c r="CO46" s="22"/>
      <c r="CP46" s="22"/>
      <c r="CQ46" s="22">
        <v>19.499437197907699</v>
      </c>
      <c r="CR46" s="22"/>
      <c r="CU46" s="22"/>
      <c r="CV46" s="22">
        <v>12.918077924209204</v>
      </c>
      <c r="CW46" s="22"/>
      <c r="CY46" s="22">
        <v>12.800163354206372</v>
      </c>
      <c r="DA46" s="22"/>
      <c r="DB46" s="22">
        <v>9.4865883146825638</v>
      </c>
      <c r="DE46" s="22">
        <v>16.718789407313995</v>
      </c>
      <c r="DH46" s="22">
        <v>11.53696785886007</v>
      </c>
      <c r="DK46" s="22">
        <v>10.752544558559386</v>
      </c>
      <c r="DN46" s="22">
        <v>-2.5528978840846372</v>
      </c>
      <c r="DQ46" s="22">
        <v>11.30765614055289</v>
      </c>
      <c r="DR46" s="22"/>
      <c r="DS46" s="22"/>
      <c r="DT46" s="22">
        <v>3.5238297217613326</v>
      </c>
      <c r="DU46" s="22"/>
      <c r="DV46" s="22"/>
      <c r="DW46" s="22">
        <v>96.476170278238669</v>
      </c>
    </row>
    <row r="47" spans="1:127" ht="9.75" customHeight="1">
      <c r="A47" t="s">
        <v>32</v>
      </c>
      <c r="B47" s="74"/>
      <c r="C47" s="12">
        <v>156929</v>
      </c>
      <c r="D47" s="12"/>
      <c r="E47" s="12"/>
      <c r="F47" s="12">
        <v>49069</v>
      </c>
      <c r="G47" s="12"/>
      <c r="H47" s="12"/>
      <c r="I47" s="12">
        <v>10734</v>
      </c>
      <c r="J47" s="12"/>
      <c r="K47" s="12"/>
      <c r="L47" s="12">
        <v>9554</v>
      </c>
      <c r="M47" s="12"/>
      <c r="N47" s="12"/>
      <c r="O47" s="12">
        <v>21896</v>
      </c>
      <c r="P47" s="12"/>
      <c r="Q47" s="12"/>
      <c r="R47" s="12">
        <v>3189</v>
      </c>
      <c r="S47" s="12"/>
      <c r="T47" s="12"/>
      <c r="U47" s="12">
        <v>45373</v>
      </c>
      <c r="V47" s="12"/>
      <c r="W47" s="12"/>
      <c r="X47" s="12">
        <v>11295</v>
      </c>
      <c r="Y47" s="12"/>
      <c r="Z47" s="12"/>
      <c r="AA47" s="12">
        <v>7807</v>
      </c>
      <c r="AB47" s="12"/>
      <c r="AC47" s="12"/>
      <c r="AD47" s="12">
        <v>19102</v>
      </c>
      <c r="AE47" s="12"/>
      <c r="AF47" s="12"/>
      <c r="AG47" s="12"/>
      <c r="AH47" s="12">
        <v>-1298</v>
      </c>
      <c r="AI47" s="12"/>
      <c r="AJ47" s="12"/>
      <c r="AK47" s="12"/>
      <c r="AL47" s="12">
        <v>-256</v>
      </c>
      <c r="AM47" s="12"/>
      <c r="AN47" s="12"/>
      <c r="AO47" s="12">
        <v>268919</v>
      </c>
      <c r="AP47" s="12"/>
      <c r="AQ47" s="12"/>
      <c r="AR47" s="12">
        <v>44085</v>
      </c>
      <c r="AS47" s="12"/>
      <c r="AT47" s="12"/>
      <c r="AU47" s="12">
        <v>48193</v>
      </c>
      <c r="AV47" s="12"/>
      <c r="AW47" s="12"/>
      <c r="AX47" s="113">
        <v>264811</v>
      </c>
      <c r="AY47" s="12"/>
      <c r="AZ47" s="12"/>
      <c r="BA47" s="74">
        <v>-804</v>
      </c>
      <c r="BB47" s="12"/>
      <c r="BC47" s="12"/>
      <c r="BD47" s="107">
        <v>264007</v>
      </c>
      <c r="BG47" s="12">
        <v>9268</v>
      </c>
      <c r="BJ47" s="12">
        <v>254739</v>
      </c>
      <c r="BK47" s="22"/>
      <c r="BL47" s="22"/>
      <c r="BM47" s="22"/>
      <c r="BN47" t="s">
        <v>32</v>
      </c>
      <c r="BO47" s="22"/>
      <c r="BP47" s="22">
        <v>9.3269518813440033</v>
      </c>
      <c r="BS47" s="22">
        <v>9.3800851519136863</v>
      </c>
      <c r="BV47" s="22">
        <v>-4.4932823204911436</v>
      </c>
      <c r="BY47" s="22">
        <v>13.738095238095237</v>
      </c>
      <c r="CB47" s="22">
        <v>16.474280546837594</v>
      </c>
      <c r="CE47" s="22">
        <v>13.205537806176793</v>
      </c>
      <c r="CH47" s="22">
        <v>9.9818203854078256</v>
      </c>
      <c r="CJ47" s="22"/>
      <c r="CK47" s="22">
        <v>4.3128925009235264</v>
      </c>
      <c r="CL47" s="22"/>
      <c r="CM47" s="22"/>
      <c r="CN47" s="22">
        <v>8.1301939058171726</v>
      </c>
      <c r="CO47" s="22"/>
      <c r="CP47" s="22"/>
      <c r="CQ47" s="22">
        <v>5.8399822695035519</v>
      </c>
      <c r="CR47" s="22"/>
      <c r="CU47" s="22"/>
      <c r="CV47" s="22">
        <v>9.1915786923961953</v>
      </c>
      <c r="CW47" s="22"/>
      <c r="CY47" s="22">
        <v>8.1781575210488011</v>
      </c>
      <c r="DA47" s="22"/>
      <c r="DB47" s="22">
        <v>13.212634822804304</v>
      </c>
      <c r="DE47" s="22">
        <v>4.1357851293243098</v>
      </c>
      <c r="DH47" s="22">
        <v>9.7662176165803203</v>
      </c>
      <c r="DK47" s="22">
        <v>9.7847195365877049</v>
      </c>
      <c r="DN47" s="22">
        <v>9.3698371489261199</v>
      </c>
      <c r="DQ47" s="22">
        <v>9.7998732775007156</v>
      </c>
      <c r="DR47" s="22"/>
      <c r="DS47" s="22"/>
      <c r="DT47" s="22">
        <v>3.5105129788225309</v>
      </c>
      <c r="DU47" s="22"/>
      <c r="DV47" s="22"/>
      <c r="DW47" s="22">
        <v>96.489487021177467</v>
      </c>
    </row>
    <row r="48" spans="1:127" ht="9.75" customHeight="1">
      <c r="A48" t="s">
        <v>33</v>
      </c>
      <c r="B48" s="74"/>
      <c r="C48" s="12">
        <v>174907</v>
      </c>
      <c r="D48" s="12"/>
      <c r="E48" s="12"/>
      <c r="F48" s="12">
        <v>52579</v>
      </c>
      <c r="G48" s="12"/>
      <c r="H48" s="12"/>
      <c r="I48" s="12">
        <v>12468</v>
      </c>
      <c r="J48" s="12"/>
      <c r="K48" s="12"/>
      <c r="L48" s="12">
        <v>12663</v>
      </c>
      <c r="M48" s="12"/>
      <c r="N48" s="12"/>
      <c r="O48" s="12">
        <v>24875</v>
      </c>
      <c r="P48" s="12"/>
      <c r="Q48" s="12"/>
      <c r="R48" s="12">
        <v>4909</v>
      </c>
      <c r="S48" s="12"/>
      <c r="T48" s="12"/>
      <c r="U48" s="12">
        <v>54915</v>
      </c>
      <c r="V48" s="12"/>
      <c r="W48" s="12"/>
      <c r="X48" s="12">
        <v>9923</v>
      </c>
      <c r="Y48" s="12"/>
      <c r="Z48" s="12"/>
      <c r="AA48" s="12">
        <v>7516</v>
      </c>
      <c r="AB48" s="12"/>
      <c r="AC48" s="12"/>
      <c r="AD48" s="12">
        <v>17439</v>
      </c>
      <c r="AE48" s="12"/>
      <c r="AF48" s="12"/>
      <c r="AG48" s="12"/>
      <c r="AH48" s="12">
        <v>1113</v>
      </c>
      <c r="AI48" s="12"/>
      <c r="AJ48" s="12"/>
      <c r="AK48" s="12"/>
      <c r="AL48" s="12">
        <v>-646</v>
      </c>
      <c r="AM48" s="12"/>
      <c r="AN48" s="12"/>
      <c r="AO48" s="12">
        <v>300307</v>
      </c>
      <c r="AP48" s="12"/>
      <c r="AQ48" s="12"/>
      <c r="AR48" s="12">
        <v>51683</v>
      </c>
      <c r="AS48" s="12"/>
      <c r="AT48" s="12"/>
      <c r="AU48" s="12">
        <v>53006</v>
      </c>
      <c r="AV48" s="12"/>
      <c r="AW48" s="12"/>
      <c r="AX48" s="113">
        <v>298984</v>
      </c>
      <c r="AY48" s="12"/>
      <c r="AZ48" s="12"/>
      <c r="BA48" s="74">
        <v>-589</v>
      </c>
      <c r="BB48" s="12"/>
      <c r="BC48" s="12"/>
      <c r="BD48" s="107">
        <v>298395</v>
      </c>
      <c r="BG48" s="12">
        <v>11243</v>
      </c>
      <c r="BJ48" s="12">
        <v>287152</v>
      </c>
      <c r="BK48" s="22"/>
      <c r="BL48" s="22"/>
      <c r="BM48" s="22"/>
      <c r="BN48" t="s">
        <v>33</v>
      </c>
      <c r="BO48" s="22"/>
      <c r="BP48" s="22">
        <v>11.456136214466417</v>
      </c>
      <c r="BS48" s="22">
        <v>7.1531924432941318</v>
      </c>
      <c r="BV48" s="22">
        <v>16.154276131917268</v>
      </c>
      <c r="BY48" s="22">
        <v>32.541343939711112</v>
      </c>
      <c r="CB48" s="22">
        <v>13.60522469857508</v>
      </c>
      <c r="CE48" s="22">
        <v>53.935402947632483</v>
      </c>
      <c r="CH48" s="22">
        <v>21.030128049721199</v>
      </c>
      <c r="CJ48" s="22"/>
      <c r="CK48" s="22">
        <v>-12.146967684816289</v>
      </c>
      <c r="CL48" s="22"/>
      <c r="CM48" s="22"/>
      <c r="CN48" s="22">
        <v>-3.7274241065710312</v>
      </c>
      <c r="CO48" s="22"/>
      <c r="CP48" s="22"/>
      <c r="CQ48" s="22">
        <v>-8.705894670715109</v>
      </c>
      <c r="CR48" s="22"/>
      <c r="CU48" s="22"/>
      <c r="CV48" s="22">
        <v>10.857645679975448</v>
      </c>
      <c r="CW48" s="22"/>
      <c r="CY48" s="22">
        <v>11.671916078819278</v>
      </c>
      <c r="DA48" s="22"/>
      <c r="DB48" s="22">
        <v>17.234887149824196</v>
      </c>
      <c r="DE48" s="22">
        <v>9.9869275620940723</v>
      </c>
      <c r="DH48" s="22">
        <v>12.904675410009393</v>
      </c>
      <c r="DK48" s="22">
        <v>13.025412204979414</v>
      </c>
      <c r="DN48" s="22">
        <v>21.309883470004308</v>
      </c>
      <c r="DQ48" s="22">
        <v>12.724003784265459</v>
      </c>
      <c r="DR48" s="22"/>
      <c r="DS48" s="22"/>
      <c r="DT48" s="22">
        <v>3.7678245278908826</v>
      </c>
      <c r="DU48" s="22"/>
      <c r="DV48" s="22"/>
      <c r="DW48" s="22">
        <v>96.23217547210912</v>
      </c>
    </row>
    <row r="49" spans="1:256" ht="9.75" customHeight="1">
      <c r="A49" t="s">
        <v>34</v>
      </c>
      <c r="B49" s="74"/>
      <c r="C49" s="12">
        <v>195283</v>
      </c>
      <c r="D49" s="12"/>
      <c r="E49" s="12"/>
      <c r="F49" s="12">
        <v>56789</v>
      </c>
      <c r="G49" s="12"/>
      <c r="H49" s="12"/>
      <c r="I49" s="12">
        <v>17595</v>
      </c>
      <c r="J49" s="12"/>
      <c r="K49" s="12"/>
      <c r="L49" s="12">
        <v>14505</v>
      </c>
      <c r="M49" s="12"/>
      <c r="N49" s="12"/>
      <c r="O49" s="12">
        <v>28150</v>
      </c>
      <c r="P49" s="12"/>
      <c r="Q49" s="12"/>
      <c r="R49" s="12">
        <v>6952</v>
      </c>
      <c r="S49" s="12"/>
      <c r="T49" s="12"/>
      <c r="U49" s="12">
        <v>67202</v>
      </c>
      <c r="V49" s="12"/>
      <c r="W49" s="12"/>
      <c r="X49" s="12">
        <v>10380</v>
      </c>
      <c r="Y49" s="12"/>
      <c r="Z49" s="12"/>
      <c r="AA49" s="12">
        <v>7565</v>
      </c>
      <c r="AB49" s="12"/>
      <c r="AC49" s="12"/>
      <c r="AD49" s="12">
        <v>17945</v>
      </c>
      <c r="AE49" s="12"/>
      <c r="AF49" s="12"/>
      <c r="AG49" s="12"/>
      <c r="AH49" s="12">
        <v>3228</v>
      </c>
      <c r="AI49" s="12"/>
      <c r="AJ49" s="12"/>
      <c r="AK49" s="12"/>
      <c r="AL49" s="12">
        <v>343</v>
      </c>
      <c r="AM49" s="12"/>
      <c r="AN49" s="12"/>
      <c r="AO49" s="12">
        <v>340790</v>
      </c>
      <c r="AP49" s="12"/>
      <c r="AQ49" s="12"/>
      <c r="AR49" s="12">
        <v>55449</v>
      </c>
      <c r="AS49" s="12"/>
      <c r="AT49" s="12"/>
      <c r="AU49" s="12">
        <v>61245</v>
      </c>
      <c r="AV49" s="12"/>
      <c r="AW49" s="12"/>
      <c r="AX49" s="113">
        <v>334994</v>
      </c>
      <c r="AY49" s="12"/>
      <c r="AZ49" s="12"/>
      <c r="BA49" s="74">
        <v>4074</v>
      </c>
      <c r="BB49" s="12"/>
      <c r="BC49" s="12"/>
      <c r="BD49" s="107">
        <v>339068</v>
      </c>
      <c r="BG49" s="12">
        <v>13443</v>
      </c>
      <c r="BJ49" s="12">
        <v>325625</v>
      </c>
      <c r="BK49" s="22"/>
      <c r="BL49" s="22"/>
      <c r="BM49" s="22"/>
      <c r="BN49" t="s">
        <v>34</v>
      </c>
      <c r="BO49" s="22"/>
      <c r="BP49" s="22">
        <v>11.649619512083564</v>
      </c>
      <c r="BS49" s="22">
        <v>8.0069989919929974</v>
      </c>
      <c r="BV49" s="22">
        <v>41.121270452358026</v>
      </c>
      <c r="BY49" s="22">
        <v>14.546316038853346</v>
      </c>
      <c r="CB49" s="22">
        <v>13.165829145728637</v>
      </c>
      <c r="CE49" s="22">
        <v>41.617437359951111</v>
      </c>
      <c r="CH49" s="22">
        <v>22.374578894655372</v>
      </c>
      <c r="CJ49" s="22"/>
      <c r="CK49" s="22">
        <v>4.6054620578453997</v>
      </c>
      <c r="CL49" s="22"/>
      <c r="CM49" s="22"/>
      <c r="CN49" s="22">
        <v>0.65194252261842056</v>
      </c>
      <c r="CO49" s="22"/>
      <c r="CP49" s="22"/>
      <c r="CQ49" s="22">
        <v>2.901542519639877</v>
      </c>
      <c r="CR49" s="22"/>
      <c r="CU49" s="22"/>
      <c r="CV49" s="22">
        <v>12.46631536819638</v>
      </c>
      <c r="CW49" s="22"/>
      <c r="CY49" s="22">
        <v>13.480538249191664</v>
      </c>
      <c r="DA49" s="22"/>
      <c r="DB49" s="22">
        <v>7.2867287115685908</v>
      </c>
      <c r="DE49" s="22">
        <v>15.543523374712297</v>
      </c>
      <c r="DH49" s="22">
        <v>12.044122762422059</v>
      </c>
      <c r="DK49" s="22">
        <v>13.630590324904901</v>
      </c>
      <c r="DN49" s="22">
        <v>19.567731032642534</v>
      </c>
      <c r="DQ49" s="22">
        <v>13.398130606786651</v>
      </c>
      <c r="DR49" s="22"/>
      <c r="DS49" s="22"/>
      <c r="DT49" s="22">
        <v>3.9646914483230504</v>
      </c>
      <c r="DU49" s="22"/>
      <c r="DV49" s="22"/>
      <c r="DW49" s="22">
        <v>96.035308551676948</v>
      </c>
    </row>
    <row r="50" spans="1:256" ht="15" customHeight="1">
      <c r="A50" t="s">
        <v>356</v>
      </c>
      <c r="C50" s="12">
        <v>216804</v>
      </c>
      <c r="D50" s="12"/>
      <c r="E50" s="12"/>
      <c r="F50" s="12">
        <v>61658</v>
      </c>
      <c r="G50" s="12"/>
      <c r="H50" s="12"/>
      <c r="I50" s="12">
        <v>18633</v>
      </c>
      <c r="J50" s="12"/>
      <c r="K50" s="12"/>
      <c r="L50" s="12">
        <v>16768</v>
      </c>
      <c r="M50" s="12"/>
      <c r="N50" s="12"/>
      <c r="O50" s="12">
        <v>27252</v>
      </c>
      <c r="P50" s="12"/>
      <c r="Q50" s="12"/>
      <c r="R50" s="12">
        <v>5168</v>
      </c>
      <c r="S50" s="12"/>
      <c r="T50" s="12"/>
      <c r="U50" s="12">
        <v>67821</v>
      </c>
      <c r="V50" s="12"/>
      <c r="W50" s="12"/>
      <c r="X50" s="12">
        <v>13027</v>
      </c>
      <c r="Y50" s="12"/>
      <c r="Z50" s="12"/>
      <c r="AA50" s="12">
        <v>8629</v>
      </c>
      <c r="AB50" s="12"/>
      <c r="AC50" s="12"/>
      <c r="AD50" s="12">
        <v>21656</v>
      </c>
      <c r="AE50" s="12"/>
      <c r="AF50" s="12"/>
      <c r="AG50" s="12"/>
      <c r="AH50" s="12">
        <v>1766</v>
      </c>
      <c r="AI50" s="12"/>
      <c r="AJ50" s="12"/>
      <c r="AK50" s="12"/>
      <c r="AL50" s="12">
        <v>3171</v>
      </c>
      <c r="AM50" s="12"/>
      <c r="AN50" s="12"/>
      <c r="AO50" s="12">
        <v>372876</v>
      </c>
      <c r="AP50" s="12"/>
      <c r="AQ50" s="12"/>
      <c r="AR50" s="12">
        <v>60981</v>
      </c>
      <c r="AS50" s="12"/>
      <c r="AT50" s="12"/>
      <c r="AU50" s="12">
        <v>67552</v>
      </c>
      <c r="AV50" s="12"/>
      <c r="AW50" s="12"/>
      <c r="AX50" s="113">
        <v>366305</v>
      </c>
      <c r="AY50" s="12"/>
      <c r="AZ50" s="12"/>
      <c r="BA50" s="74">
        <v>3765</v>
      </c>
      <c r="BB50" s="12"/>
      <c r="BC50" s="12"/>
      <c r="BD50" s="107">
        <v>370070</v>
      </c>
      <c r="BG50" s="12">
        <v>13665</v>
      </c>
      <c r="BJ50" s="12">
        <v>356405</v>
      </c>
      <c r="BK50" s="22"/>
      <c r="BL50" s="22"/>
      <c r="BM50" s="22"/>
      <c r="BN50" t="s">
        <v>356</v>
      </c>
      <c r="BO50" s="22"/>
      <c r="BP50" s="22">
        <v>11.020416523711752</v>
      </c>
      <c r="BS50" s="22">
        <v>8.5738435260349632</v>
      </c>
      <c r="BV50" s="22">
        <v>5.8994032395566887</v>
      </c>
      <c r="BY50" s="22">
        <v>15.601516718372977</v>
      </c>
      <c r="CB50" s="22">
        <v>-3.1900532859680308</v>
      </c>
      <c r="CE50" s="22">
        <v>-25.661680092059836</v>
      </c>
      <c r="CH50" s="22">
        <v>0.92110353858516625</v>
      </c>
      <c r="CJ50" s="22"/>
      <c r="CK50" s="22">
        <v>25.500963391136811</v>
      </c>
      <c r="CL50" s="22"/>
      <c r="CM50" s="22"/>
      <c r="CN50" s="22">
        <v>14.064771976206213</v>
      </c>
      <c r="CO50" s="22"/>
      <c r="CP50" s="22"/>
      <c r="CQ50" s="22">
        <v>20.679855112844802</v>
      </c>
      <c r="CR50" s="22"/>
      <c r="CU50" s="22"/>
      <c r="CV50" s="22">
        <v>9.109806980033742</v>
      </c>
      <c r="CW50" s="22"/>
      <c r="CY50" s="22">
        <v>9.4151823703747084</v>
      </c>
      <c r="DA50" s="22"/>
      <c r="DB50" s="22">
        <v>9.9767353784558708</v>
      </c>
      <c r="DE50" s="22">
        <v>10.297983508857866</v>
      </c>
      <c r="DH50" s="22">
        <v>9.3467345683803327</v>
      </c>
      <c r="DK50" s="22">
        <v>9.1432986893484447</v>
      </c>
      <c r="DN50" s="22">
        <v>1.6514170943985773</v>
      </c>
      <c r="DQ50" s="22">
        <v>9.4525911708253307</v>
      </c>
      <c r="DR50" s="22"/>
      <c r="DS50" s="22"/>
      <c r="DT50" s="22">
        <v>3.6925446537141622</v>
      </c>
      <c r="DU50" s="22"/>
      <c r="DV50" s="22"/>
      <c r="DW50" s="22">
        <v>96.307455346285849</v>
      </c>
    </row>
    <row r="51" spans="1:256" ht="9.75" customHeight="1">
      <c r="A51" t="s">
        <v>36</v>
      </c>
      <c r="C51" s="12">
        <v>229880</v>
      </c>
      <c r="D51" s="12"/>
      <c r="E51" s="12"/>
      <c r="F51" s="12">
        <v>66793</v>
      </c>
      <c r="G51" s="12"/>
      <c r="H51" s="12"/>
      <c r="I51" s="12">
        <v>17357</v>
      </c>
      <c r="J51" s="12"/>
      <c r="K51" s="12"/>
      <c r="L51" s="12">
        <v>14400</v>
      </c>
      <c r="M51" s="12"/>
      <c r="N51" s="12"/>
      <c r="O51" s="12">
        <v>24252</v>
      </c>
      <c r="P51" s="12"/>
      <c r="Q51" s="12"/>
      <c r="R51" s="12">
        <v>4539</v>
      </c>
      <c r="S51" s="12"/>
      <c r="T51" s="12"/>
      <c r="U51" s="12">
        <v>60548</v>
      </c>
      <c r="V51" s="12"/>
      <c r="W51" s="12"/>
      <c r="X51" s="12">
        <v>12016</v>
      </c>
      <c r="Y51" s="12"/>
      <c r="Z51" s="12"/>
      <c r="AA51" s="12">
        <v>8781</v>
      </c>
      <c r="AB51" s="12"/>
      <c r="AC51" s="12"/>
      <c r="AD51" s="12">
        <v>20797</v>
      </c>
      <c r="AE51" s="12"/>
      <c r="AF51" s="12"/>
      <c r="AG51" s="12"/>
      <c r="AH51" s="12">
        <v>-3034</v>
      </c>
      <c r="AI51" s="12"/>
      <c r="AJ51" s="12"/>
      <c r="AK51" s="12"/>
      <c r="AL51" s="12">
        <v>1160</v>
      </c>
      <c r="AM51" s="12"/>
      <c r="AN51" s="12"/>
      <c r="AO51" s="12">
        <v>376144</v>
      </c>
      <c r="AP51" s="12"/>
      <c r="AQ51" s="12"/>
      <c r="AR51" s="12">
        <v>66257</v>
      </c>
      <c r="AS51" s="12"/>
      <c r="AT51" s="12"/>
      <c r="AU51" s="12">
        <v>65901</v>
      </c>
      <c r="AV51" s="12"/>
      <c r="AW51" s="12"/>
      <c r="AX51" s="113">
        <v>376500</v>
      </c>
      <c r="AY51" s="12"/>
      <c r="AZ51" s="12"/>
      <c r="BA51" s="74">
        <v>2464</v>
      </c>
      <c r="BB51" s="22"/>
      <c r="BC51" s="12"/>
      <c r="BD51" s="107">
        <v>378964</v>
      </c>
      <c r="BG51" s="12">
        <v>11116</v>
      </c>
      <c r="BJ51" s="12">
        <v>367848</v>
      </c>
      <c r="BK51" s="22"/>
      <c r="BL51" s="22"/>
      <c r="BM51" s="22"/>
      <c r="BN51" t="s">
        <v>36</v>
      </c>
      <c r="BO51" s="22"/>
      <c r="BP51" s="22">
        <v>6.0312540359033884</v>
      </c>
      <c r="BS51" s="22">
        <v>8.3281974764020994</v>
      </c>
      <c r="BV51" s="22">
        <v>-6.8480652605592223</v>
      </c>
      <c r="BY51" s="22">
        <v>-14.122137404580148</v>
      </c>
      <c r="CB51" s="22">
        <v>-11.008366358432408</v>
      </c>
      <c r="CE51" s="22">
        <v>-12.171052631578949</v>
      </c>
      <c r="CH51" s="22">
        <v>-10.723817106795829</v>
      </c>
      <c r="CJ51" s="22"/>
      <c r="CK51" s="22">
        <v>-7.7608044829968525</v>
      </c>
      <c r="CL51" s="22"/>
      <c r="CM51" s="22"/>
      <c r="CN51" s="22">
        <v>1.7615019121566711</v>
      </c>
      <c r="CO51" s="22"/>
      <c r="CP51" s="22"/>
      <c r="CQ51" s="22">
        <v>-3.9665681566309563</v>
      </c>
      <c r="CR51" s="22"/>
      <c r="CU51" s="22"/>
      <c r="CV51" s="22">
        <v>2.7393127665183536</v>
      </c>
      <c r="CW51" s="22"/>
      <c r="CY51" s="22">
        <v>0.87643077055106211</v>
      </c>
      <c r="DA51" s="22"/>
      <c r="DB51" s="22">
        <v>8.6518751742346023</v>
      </c>
      <c r="DE51" s="22">
        <v>-2.4440431075319791</v>
      </c>
      <c r="DH51" s="22">
        <v>2.7831997925226171</v>
      </c>
      <c r="DK51" s="22">
        <v>2.4033290999000201</v>
      </c>
      <c r="DN51" s="22">
        <v>-18.653494328576659</v>
      </c>
      <c r="DQ51" s="22">
        <v>3.2106732509364244</v>
      </c>
      <c r="DR51" s="22"/>
      <c r="DS51" s="22"/>
      <c r="DT51" s="22">
        <v>2.9332601513600234</v>
      </c>
      <c r="DU51" s="22"/>
      <c r="DV51" s="22"/>
      <c r="DW51" s="22">
        <v>97.066739848639969</v>
      </c>
    </row>
    <row r="52" spans="1:256" ht="9.75" customHeight="1">
      <c r="A52" t="s">
        <v>37</v>
      </c>
      <c r="C52" s="12">
        <v>242328</v>
      </c>
      <c r="D52" s="12"/>
      <c r="E52" s="12"/>
      <c r="F52" s="12">
        <v>71555</v>
      </c>
      <c r="G52" s="12"/>
      <c r="H52" s="12"/>
      <c r="I52" s="12">
        <v>17510</v>
      </c>
      <c r="J52" s="12"/>
      <c r="K52" s="12"/>
      <c r="L52" s="12">
        <v>11333</v>
      </c>
      <c r="M52" s="12"/>
      <c r="N52" s="12"/>
      <c r="O52" s="12">
        <v>23256</v>
      </c>
      <c r="P52" s="12"/>
      <c r="Q52" s="12"/>
      <c r="R52" s="12">
        <v>4663</v>
      </c>
      <c r="S52" s="12"/>
      <c r="T52" s="12"/>
      <c r="U52" s="12">
        <v>56762</v>
      </c>
      <c r="V52" s="12"/>
      <c r="W52" s="12"/>
      <c r="X52" s="12">
        <v>11781</v>
      </c>
      <c r="Y52" s="12"/>
      <c r="Z52" s="12"/>
      <c r="AA52" s="12">
        <v>8815</v>
      </c>
      <c r="AB52" s="12"/>
      <c r="AC52" s="12"/>
      <c r="AD52" s="12">
        <v>20596</v>
      </c>
      <c r="AE52" s="12"/>
      <c r="AF52" s="12"/>
      <c r="AG52" s="12"/>
      <c r="AH52" s="12">
        <v>-1729</v>
      </c>
      <c r="AI52" s="12"/>
      <c r="AJ52" s="12"/>
      <c r="AK52" s="12"/>
      <c r="AL52" s="12">
        <v>-303</v>
      </c>
      <c r="AM52" s="12"/>
      <c r="AN52" s="12"/>
      <c r="AO52" s="12">
        <v>389209</v>
      </c>
      <c r="AP52" s="12"/>
      <c r="AQ52" s="12"/>
      <c r="AR52" s="12">
        <v>69959</v>
      </c>
      <c r="AS52" s="12"/>
      <c r="AT52" s="12"/>
      <c r="AU52" s="12">
        <v>68061</v>
      </c>
      <c r="AV52" s="12"/>
      <c r="AW52" s="12"/>
      <c r="AX52" s="113">
        <v>391107</v>
      </c>
      <c r="AY52" s="12"/>
      <c r="AZ52" s="12"/>
      <c r="BA52" s="74">
        <v>-3943</v>
      </c>
      <c r="BB52" s="22"/>
      <c r="BC52" s="12"/>
      <c r="BD52" s="107">
        <v>387164</v>
      </c>
      <c r="BG52" s="12">
        <v>10367</v>
      </c>
      <c r="BJ52" s="12">
        <v>376797</v>
      </c>
      <c r="BK52" s="22"/>
      <c r="BL52" s="22"/>
      <c r="BM52" s="22"/>
      <c r="BN52" t="s">
        <v>37</v>
      </c>
      <c r="BO52" s="22"/>
      <c r="BP52" s="22">
        <v>5.4149991299808686</v>
      </c>
      <c r="BS52" s="22">
        <v>7.1294896171754552</v>
      </c>
      <c r="BV52" s="22">
        <v>0.88148873653282056</v>
      </c>
      <c r="BY52" s="22">
        <v>-21.298611111111111</v>
      </c>
      <c r="CB52" s="22">
        <v>-4.1068777832756087</v>
      </c>
      <c r="CE52" s="22">
        <v>2.7318792685613547</v>
      </c>
      <c r="CH52" s="22">
        <v>-6.2528902688775867</v>
      </c>
      <c r="CJ52" s="22"/>
      <c r="CK52" s="22">
        <v>-1.9557256990679117</v>
      </c>
      <c r="CL52" s="22"/>
      <c r="CM52" s="22"/>
      <c r="CN52" s="22">
        <v>0.38719963557680703</v>
      </c>
      <c r="CO52" s="22"/>
      <c r="CP52" s="22"/>
      <c r="CQ52" s="22">
        <v>-0.96648555080059984</v>
      </c>
      <c r="CR52" s="22"/>
      <c r="CU52" s="22"/>
      <c r="CV52" s="22">
        <v>3.4979815775968426</v>
      </c>
      <c r="CW52" s="22"/>
      <c r="CY52" s="22">
        <v>3.4734038027989245</v>
      </c>
      <c r="DA52" s="22"/>
      <c r="DB52" s="22">
        <v>5.5873341684652189</v>
      </c>
      <c r="DE52" s="22">
        <v>3.2776437383347679</v>
      </c>
      <c r="DH52" s="22">
        <v>3.8796812749003928</v>
      </c>
      <c r="DK52" s="22">
        <v>2.1637939223778435</v>
      </c>
      <c r="DN52" s="22">
        <v>-6.7380352644836217</v>
      </c>
      <c r="DQ52" s="22">
        <v>2.4327983297449007</v>
      </c>
      <c r="DR52" s="22"/>
      <c r="DS52" s="22"/>
      <c r="DT52" s="22">
        <v>2.6776766434895807</v>
      </c>
      <c r="DU52" s="22"/>
      <c r="DV52" s="22"/>
      <c r="DW52" s="22">
        <v>97.322323356510424</v>
      </c>
    </row>
    <row r="53" spans="1:256" ht="9.75" customHeight="1">
      <c r="A53" t="s">
        <v>38</v>
      </c>
      <c r="C53" s="12">
        <v>254277</v>
      </c>
      <c r="D53" s="12"/>
      <c r="E53" s="12"/>
      <c r="F53" s="12">
        <v>74693</v>
      </c>
      <c r="G53" s="12"/>
      <c r="H53" s="12"/>
      <c r="I53" s="12">
        <v>20074</v>
      </c>
      <c r="J53" s="12"/>
      <c r="K53" s="12"/>
      <c r="L53" s="12">
        <v>10239</v>
      </c>
      <c r="M53" s="12"/>
      <c r="N53" s="12"/>
      <c r="O53" s="12">
        <v>27153</v>
      </c>
      <c r="P53" s="12"/>
      <c r="Q53" s="12"/>
      <c r="R53" s="12">
        <v>4908</v>
      </c>
      <c r="S53" s="12"/>
      <c r="T53" s="12"/>
      <c r="U53" s="12">
        <v>62374</v>
      </c>
      <c r="V53" s="12"/>
      <c r="W53" s="12"/>
      <c r="X53" s="12">
        <v>10336</v>
      </c>
      <c r="Y53" s="12"/>
      <c r="Z53" s="12"/>
      <c r="AA53" s="12">
        <v>9234</v>
      </c>
      <c r="AB53" s="12"/>
      <c r="AC53" s="12"/>
      <c r="AD53" s="12">
        <v>19570</v>
      </c>
      <c r="AE53" s="12"/>
      <c r="AF53" s="12"/>
      <c r="AG53" s="12"/>
      <c r="AH53" s="12">
        <v>-167</v>
      </c>
      <c r="AI53" s="12"/>
      <c r="AJ53" s="12"/>
      <c r="AK53" s="12"/>
      <c r="AL53" s="12">
        <v>102</v>
      </c>
      <c r="AM53" s="12"/>
      <c r="AN53" s="12"/>
      <c r="AO53" s="12">
        <v>410849</v>
      </c>
      <c r="AP53" s="12"/>
      <c r="AQ53" s="12"/>
      <c r="AR53" s="12">
        <v>76396</v>
      </c>
      <c r="AS53" s="12"/>
      <c r="AT53" s="12"/>
      <c r="AU53" s="12">
        <v>77993</v>
      </c>
      <c r="AV53" s="12"/>
      <c r="AW53" s="12"/>
      <c r="AX53" s="113">
        <v>409252</v>
      </c>
      <c r="AY53" s="12"/>
      <c r="AZ53" s="12"/>
      <c r="BA53" s="74">
        <v>-3488</v>
      </c>
      <c r="BB53" s="22"/>
      <c r="BC53" s="12"/>
      <c r="BD53" s="107">
        <v>405764</v>
      </c>
      <c r="BG53" s="12">
        <v>11361</v>
      </c>
      <c r="BJ53" s="12">
        <v>394403</v>
      </c>
      <c r="BK53" s="22"/>
      <c r="BL53" s="22"/>
      <c r="BM53" s="22"/>
      <c r="BN53" t="s">
        <v>38</v>
      </c>
      <c r="BO53" s="22"/>
      <c r="BP53" s="22">
        <v>4.9309200752698734</v>
      </c>
      <c r="BS53" s="22">
        <v>4.3854377751380014</v>
      </c>
      <c r="BV53" s="22">
        <v>14.643061107938316</v>
      </c>
      <c r="BY53" s="22">
        <v>-9.653225094855733</v>
      </c>
      <c r="CB53" s="22">
        <v>16.756965944272451</v>
      </c>
      <c r="CE53" s="22">
        <v>5.2541282436199932</v>
      </c>
      <c r="CH53" s="22">
        <v>9.8868961629259076</v>
      </c>
      <c r="CJ53" s="22"/>
      <c r="CK53" s="22">
        <v>-12.265512265512267</v>
      </c>
      <c r="CL53" s="22"/>
      <c r="CM53" s="22"/>
      <c r="CN53" s="22">
        <v>4.7532614861032441</v>
      </c>
      <c r="CO53" s="22"/>
      <c r="CP53" s="22"/>
      <c r="CQ53" s="22">
        <v>-4.9815498154981537</v>
      </c>
      <c r="CR53" s="22"/>
      <c r="CU53" s="22"/>
      <c r="CV53" s="22">
        <v>5.0283584798116676</v>
      </c>
      <c r="CW53" s="22"/>
      <c r="CY53" s="22">
        <v>5.5599947586001397</v>
      </c>
      <c r="DA53" s="22"/>
      <c r="DB53" s="22">
        <v>9.201103503480601</v>
      </c>
      <c r="DE53" s="22">
        <v>14.592791760332634</v>
      </c>
      <c r="DH53" s="22">
        <v>4.6393953572807511</v>
      </c>
      <c r="DK53" s="22">
        <v>4.8041656765608343</v>
      </c>
      <c r="DN53" s="22">
        <v>9.5881161377447732</v>
      </c>
      <c r="DQ53" s="22">
        <v>4.6725425096272089</v>
      </c>
      <c r="DR53" s="22"/>
      <c r="DS53" s="22"/>
      <c r="DT53" s="22">
        <v>2.7999033921195569</v>
      </c>
      <c r="DU53" s="22"/>
      <c r="DV53" s="22"/>
      <c r="DW53" s="22">
        <v>97.20009660788044</v>
      </c>
    </row>
    <row r="54" spans="1:256" ht="9.75" customHeight="1">
      <c r="A54" t="s">
        <v>39</v>
      </c>
      <c r="C54" s="12">
        <v>266478</v>
      </c>
      <c r="D54" s="12"/>
      <c r="E54" s="12"/>
      <c r="F54" s="12">
        <v>77444</v>
      </c>
      <c r="G54" s="12"/>
      <c r="H54" s="12"/>
      <c r="I54" s="12">
        <v>23062</v>
      </c>
      <c r="J54" s="12"/>
      <c r="K54" s="12"/>
      <c r="L54" s="12">
        <v>10697</v>
      </c>
      <c r="M54" s="12"/>
      <c r="N54" s="12"/>
      <c r="O54" s="12">
        <v>29527</v>
      </c>
      <c r="P54" s="12"/>
      <c r="Q54" s="12"/>
      <c r="R54" s="12">
        <v>5785</v>
      </c>
      <c r="S54" s="12"/>
      <c r="T54" s="12"/>
      <c r="U54" s="12">
        <v>69071</v>
      </c>
      <c r="V54" s="12"/>
      <c r="W54" s="12"/>
      <c r="X54" s="12">
        <v>9509</v>
      </c>
      <c r="Y54" s="12"/>
      <c r="Z54" s="12"/>
      <c r="AA54" s="12">
        <v>8625</v>
      </c>
      <c r="AB54" s="12"/>
      <c r="AC54" s="12"/>
      <c r="AD54" s="12">
        <v>18134</v>
      </c>
      <c r="AE54" s="12"/>
      <c r="AF54" s="12"/>
      <c r="AG54" s="12"/>
      <c r="AH54" s="12">
        <v>826</v>
      </c>
      <c r="AI54" s="12"/>
      <c r="AJ54" s="12"/>
      <c r="AK54" s="12"/>
      <c r="AL54" s="12">
        <v>-251</v>
      </c>
      <c r="AM54" s="12"/>
      <c r="AN54" s="12"/>
      <c r="AO54" s="12">
        <v>431702</v>
      </c>
      <c r="AP54" s="12"/>
      <c r="AQ54" s="12"/>
      <c r="AR54" s="12">
        <v>82361</v>
      </c>
      <c r="AS54" s="12"/>
      <c r="AT54" s="12"/>
      <c r="AU54" s="12">
        <v>83910</v>
      </c>
      <c r="AV54" s="12"/>
      <c r="AW54" s="12"/>
      <c r="AX54" s="113">
        <v>430153</v>
      </c>
      <c r="AY54" s="12"/>
      <c r="AZ54" s="12"/>
      <c r="BA54" s="74">
        <v>271</v>
      </c>
      <c r="BB54" s="22"/>
      <c r="BC54" s="12"/>
      <c r="BD54" s="107">
        <v>430424</v>
      </c>
      <c r="BG54" s="12">
        <v>12023</v>
      </c>
      <c r="BJ54" s="12">
        <v>418401</v>
      </c>
      <c r="BK54" s="22"/>
      <c r="BL54" s="22"/>
      <c r="BM54" s="22"/>
      <c r="BN54" t="s">
        <v>39</v>
      </c>
      <c r="BO54" s="22"/>
      <c r="BP54" s="22">
        <v>4.7983105038992946</v>
      </c>
      <c r="BS54" s="22">
        <v>3.6830760579974031</v>
      </c>
      <c r="BV54" s="22">
        <v>14.884925774633849</v>
      </c>
      <c r="BY54" s="22">
        <v>4.4730930754956599</v>
      </c>
      <c r="CB54" s="22">
        <v>8.7430486502412244</v>
      </c>
      <c r="CE54" s="22">
        <v>17.868785656071729</v>
      </c>
      <c r="CH54" s="22">
        <v>10.736845480488654</v>
      </c>
      <c r="CJ54" s="22"/>
      <c r="CK54" s="22">
        <v>-8.0011609907120746</v>
      </c>
      <c r="CL54" s="22"/>
      <c r="CM54" s="22"/>
      <c r="CN54" s="22">
        <v>-6.5951916829109836</v>
      </c>
      <c r="CO54" s="22"/>
      <c r="CP54" s="22"/>
      <c r="CQ54" s="22">
        <v>-7.3377618804292277</v>
      </c>
      <c r="CR54" s="22"/>
      <c r="CU54" s="22"/>
      <c r="CV54" s="22">
        <v>4.919034153131796</v>
      </c>
      <c r="CW54" s="22"/>
      <c r="CY54" s="22">
        <v>5.0755873812520003</v>
      </c>
      <c r="DA54" s="22"/>
      <c r="DB54" s="22">
        <v>7.8080004188700869</v>
      </c>
      <c r="DE54" s="22">
        <v>7.5865782826664008</v>
      </c>
      <c r="DH54" s="22">
        <v>5.1071222620781231</v>
      </c>
      <c r="DK54" s="22">
        <v>6.0774243156120233</v>
      </c>
      <c r="DN54" s="22">
        <v>5.8269518528298647</v>
      </c>
      <c r="DQ54" s="22">
        <v>6.0846393156238632</v>
      </c>
      <c r="DR54" s="22"/>
      <c r="DS54" s="22"/>
      <c r="DT54" s="22">
        <v>2.7932921956024757</v>
      </c>
      <c r="DU54" s="22"/>
      <c r="DV54" s="22"/>
      <c r="DW54" s="22">
        <v>97.206707804397524</v>
      </c>
    </row>
    <row r="55" spans="1:256" ht="15" customHeight="1">
      <c r="A55" t="s">
        <v>86</v>
      </c>
      <c r="C55" s="12">
        <v>283983</v>
      </c>
      <c r="D55" s="12"/>
      <c r="E55" s="12"/>
      <c r="F55" s="12">
        <v>80220</v>
      </c>
      <c r="G55" s="12"/>
      <c r="H55" s="12"/>
      <c r="I55" s="12">
        <v>24518</v>
      </c>
      <c r="J55" s="12"/>
      <c r="K55" s="12"/>
      <c r="L55" s="12">
        <v>11597</v>
      </c>
      <c r="M55" s="12"/>
      <c r="N55" s="12"/>
      <c r="O55" s="12">
        <v>34833</v>
      </c>
      <c r="P55" s="12"/>
      <c r="Q55" s="12"/>
      <c r="R55" s="12">
        <v>5563</v>
      </c>
      <c r="S55" s="12"/>
      <c r="T55" s="12"/>
      <c r="U55" s="12">
        <v>76511</v>
      </c>
      <c r="V55" s="12"/>
      <c r="W55" s="12"/>
      <c r="X55" s="12">
        <v>11384</v>
      </c>
      <c r="Y55" s="12"/>
      <c r="Z55" s="12"/>
      <c r="AA55" s="12">
        <v>9010</v>
      </c>
      <c r="AB55" s="12"/>
      <c r="AC55" s="12"/>
      <c r="AD55" s="12">
        <v>20394</v>
      </c>
      <c r="AE55" s="12"/>
      <c r="AF55" s="12"/>
      <c r="AG55" s="12"/>
      <c r="AH55" s="12">
        <v>3366</v>
      </c>
      <c r="AI55" s="12"/>
      <c r="AJ55" s="12"/>
      <c r="AK55" s="12"/>
      <c r="AL55" s="12">
        <v>-841</v>
      </c>
      <c r="AM55" s="12"/>
      <c r="AN55" s="12"/>
      <c r="AO55" s="12">
        <v>463633</v>
      </c>
      <c r="AP55" s="12"/>
      <c r="AQ55" s="12"/>
      <c r="AR55" s="12">
        <v>86381</v>
      </c>
      <c r="AS55" s="12"/>
      <c r="AT55" s="12"/>
      <c r="AU55" s="12">
        <v>96084</v>
      </c>
      <c r="AV55" s="12"/>
      <c r="AW55" s="12"/>
      <c r="AX55" s="113">
        <v>453930</v>
      </c>
      <c r="AY55" s="12"/>
      <c r="AZ55" s="12"/>
      <c r="BA55" s="74">
        <v>1686</v>
      </c>
      <c r="BB55" s="22"/>
      <c r="BC55" s="12"/>
      <c r="BD55" s="107">
        <v>455616</v>
      </c>
      <c r="BG55" s="12">
        <v>10959</v>
      </c>
      <c r="BJ55" s="12">
        <v>444657</v>
      </c>
      <c r="BK55" s="22"/>
      <c r="BL55" s="22"/>
      <c r="BM55" s="22"/>
      <c r="BN55" t="s">
        <v>86</v>
      </c>
      <c r="BO55" s="22"/>
      <c r="BP55" s="22">
        <v>6.5690225834778015</v>
      </c>
      <c r="BS55" s="22">
        <v>3.5845255926863384</v>
      </c>
      <c r="BV55" s="22">
        <v>6.3134160090191571</v>
      </c>
      <c r="BY55" s="22">
        <v>8.4135738992240796</v>
      </c>
      <c r="CB55" s="22">
        <v>17.969993565211496</v>
      </c>
      <c r="CE55" s="22">
        <v>-3.8375108038029349</v>
      </c>
      <c r="CH55" s="22">
        <v>10.771524952585022</v>
      </c>
      <c r="CJ55" s="22"/>
      <c r="CK55" s="22">
        <v>19.718161741508045</v>
      </c>
      <c r="CL55" s="22"/>
      <c r="CM55" s="22"/>
      <c r="CN55" s="22">
        <v>4.4637681159420239</v>
      </c>
      <c r="CO55" s="22"/>
      <c r="CP55" s="22"/>
      <c r="CQ55" s="22">
        <v>12.46277710378294</v>
      </c>
      <c r="CR55" s="22"/>
      <c r="CU55" s="22"/>
      <c r="CV55" s="22">
        <v>6.954099372110778</v>
      </c>
      <c r="CW55" s="22"/>
      <c r="CY55" s="22">
        <v>7.3965374262801697</v>
      </c>
      <c r="DA55" s="22"/>
      <c r="DB55" s="22">
        <v>4.8809509355155933</v>
      </c>
      <c r="DE55" s="22">
        <v>14.508401859134779</v>
      </c>
      <c r="DH55" s="22">
        <v>5.5275680978628561</v>
      </c>
      <c r="DK55" s="22">
        <v>5.8528334851216446</v>
      </c>
      <c r="DN55" s="22">
        <v>-8.8497047325958533</v>
      </c>
      <c r="DQ55" s="22">
        <v>6.2753196096567709</v>
      </c>
      <c r="DR55" s="22"/>
      <c r="DS55" s="22"/>
      <c r="DT55" s="22">
        <v>2.4053150021070375</v>
      </c>
      <c r="DU55" s="22"/>
      <c r="DV55" s="22"/>
      <c r="DW55" s="22">
        <v>97.594684997892969</v>
      </c>
    </row>
    <row r="56" spans="1:256" ht="9.75" customHeight="1">
      <c r="A56" t="s">
        <v>85</v>
      </c>
      <c r="C56" s="12">
        <v>303766</v>
      </c>
      <c r="D56" s="12"/>
      <c r="E56" s="12"/>
      <c r="F56" s="12">
        <v>83708</v>
      </c>
      <c r="G56" s="12"/>
      <c r="H56" s="12"/>
      <c r="I56" s="12">
        <v>21221</v>
      </c>
      <c r="J56" s="12"/>
      <c r="K56" s="12"/>
      <c r="L56" s="12">
        <v>14211</v>
      </c>
      <c r="M56" s="12"/>
      <c r="N56" s="12"/>
      <c r="O56" s="12">
        <v>35967</v>
      </c>
      <c r="P56" s="12"/>
      <c r="Q56" s="12"/>
      <c r="R56" s="12">
        <v>5449</v>
      </c>
      <c r="S56" s="12"/>
      <c r="T56" s="12"/>
      <c r="U56" s="12">
        <v>76848</v>
      </c>
      <c r="V56" s="12"/>
      <c r="W56" s="12"/>
      <c r="X56" s="12">
        <v>11431</v>
      </c>
      <c r="Y56" s="12"/>
      <c r="Z56" s="12"/>
      <c r="AA56" s="12">
        <v>9323</v>
      </c>
      <c r="AB56" s="12"/>
      <c r="AC56" s="12"/>
      <c r="AD56" s="12">
        <v>20754</v>
      </c>
      <c r="AE56" s="12"/>
      <c r="AF56" s="12"/>
      <c r="AG56" s="12"/>
      <c r="AH56" s="12">
        <v>2923</v>
      </c>
      <c r="AI56" s="12"/>
      <c r="AJ56" s="12"/>
      <c r="AK56" s="12"/>
      <c r="AL56" s="12">
        <v>527</v>
      </c>
      <c r="AM56" s="12"/>
      <c r="AN56" s="12"/>
      <c r="AO56" s="12">
        <v>488526</v>
      </c>
      <c r="AP56" s="12"/>
      <c r="AQ56" s="12"/>
      <c r="AR56" s="12">
        <v>97600</v>
      </c>
      <c r="AS56" s="12"/>
      <c r="AT56" s="12"/>
      <c r="AU56" s="12">
        <v>99653</v>
      </c>
      <c r="AV56" s="12"/>
      <c r="AW56" s="12"/>
      <c r="AX56" s="113">
        <v>486473</v>
      </c>
      <c r="AY56" s="12"/>
      <c r="AZ56" s="12"/>
      <c r="BA56" s="74">
        <v>-419</v>
      </c>
      <c r="BB56" s="22"/>
      <c r="BC56" s="12"/>
      <c r="BD56" s="107">
        <v>486054</v>
      </c>
      <c r="BG56" s="12">
        <v>14474</v>
      </c>
      <c r="BJ56" s="12">
        <v>471580</v>
      </c>
      <c r="BK56" s="22"/>
      <c r="BL56" s="22"/>
      <c r="BM56" s="22"/>
      <c r="BN56" t="s">
        <v>85</v>
      </c>
      <c r="BO56" s="22"/>
      <c r="BP56" s="22">
        <v>6.9662620649827645</v>
      </c>
      <c r="BS56" s="22">
        <v>4.3480428820742878</v>
      </c>
      <c r="BV56" s="22">
        <v>-13.447263235174155</v>
      </c>
      <c r="BY56" s="22">
        <v>22.540312149693897</v>
      </c>
      <c r="CB56" s="22">
        <v>3.2555335457755685</v>
      </c>
      <c r="CE56" s="22">
        <v>-2.0492539996404768</v>
      </c>
      <c r="CH56" s="22">
        <v>0.44045954176523683</v>
      </c>
      <c r="CJ56" s="22"/>
      <c r="CK56" s="22">
        <v>0.41286015460295644</v>
      </c>
      <c r="CL56" s="22"/>
      <c r="CM56" s="22"/>
      <c r="CN56" s="22">
        <v>3.4739178690344152</v>
      </c>
      <c r="CO56" s="22"/>
      <c r="CP56" s="22"/>
      <c r="CQ56" s="22">
        <v>1.7652250661959412</v>
      </c>
      <c r="CR56" s="22"/>
      <c r="CU56" s="22"/>
      <c r="CV56" s="22">
        <v>5.1979145883393807</v>
      </c>
      <c r="CW56" s="22"/>
      <c r="CY56" s="22">
        <v>5.3691173837927764</v>
      </c>
      <c r="DA56" s="22"/>
      <c r="DB56" s="22">
        <v>12.987809819288954</v>
      </c>
      <c r="DE56" s="22">
        <v>3.7144581824237077</v>
      </c>
      <c r="DH56" s="22">
        <v>7.169167052188663</v>
      </c>
      <c r="DK56" s="22">
        <v>6.6806257901390609</v>
      </c>
      <c r="DN56" s="22">
        <v>32.074094351674432</v>
      </c>
      <c r="DQ56" s="22">
        <v>6.0547793017989182</v>
      </c>
      <c r="DR56" s="22"/>
      <c r="DS56" s="22"/>
      <c r="DT56" s="22">
        <v>2.9778584272529387</v>
      </c>
      <c r="DU56" s="22"/>
      <c r="DV56" s="22"/>
      <c r="DW56" s="22">
        <v>97.02214157274706</v>
      </c>
    </row>
    <row r="57" spans="1:256" ht="6" customHeight="1">
      <c r="A57" s="5" t="s">
        <v>41</v>
      </c>
      <c r="B57" s="5"/>
      <c r="C57" s="5" t="s">
        <v>41</v>
      </c>
      <c r="D57" s="5"/>
      <c r="E57" s="5"/>
      <c r="F57" s="5" t="s">
        <v>41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 t="s">
        <v>41</v>
      </c>
      <c r="V57" s="5"/>
      <c r="W57" s="5"/>
      <c r="X57" s="5"/>
      <c r="Y57" s="5"/>
      <c r="Z57" s="5"/>
      <c r="AA57" s="5"/>
      <c r="AB57" s="5"/>
      <c r="AC57" s="5"/>
      <c r="AD57" s="5" t="s">
        <v>41</v>
      </c>
      <c r="AE57" s="5"/>
      <c r="AF57" s="5"/>
      <c r="AG57" s="5"/>
      <c r="AH57" s="5" t="s">
        <v>41</v>
      </c>
      <c r="AI57" s="5"/>
      <c r="AJ57" s="5"/>
      <c r="AK57" s="5"/>
      <c r="AL57" s="5"/>
      <c r="AM57" s="5"/>
      <c r="AN57" s="5" t="s">
        <v>41</v>
      </c>
      <c r="AO57" s="14" t="s">
        <v>41</v>
      </c>
      <c r="AP57" s="5"/>
      <c r="AQ57" s="5"/>
      <c r="AR57" s="5" t="s">
        <v>41</v>
      </c>
      <c r="AS57" s="5"/>
      <c r="AT57" s="5"/>
      <c r="AU57" s="5" t="s">
        <v>41</v>
      </c>
      <c r="AV57" s="5"/>
    </row>
    <row r="58" spans="1:256" s="17" customFormat="1" ht="0.75" customHeight="1">
      <c r="A58" s="3"/>
      <c r="B58" s="3"/>
      <c r="AO58" s="8"/>
      <c r="AX58" s="111"/>
      <c r="BD58" s="105"/>
      <c r="BG58" s="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ht="6" customHeight="1">
      <c r="A59" s="5"/>
      <c r="B59" s="5"/>
    </row>
    <row r="60" spans="1:256" ht="9" customHeight="1">
      <c r="A60" s="7" t="s">
        <v>355</v>
      </c>
      <c r="C60" s="4" t="s">
        <v>52</v>
      </c>
      <c r="BI60" s="7"/>
      <c r="BJ60" s="7"/>
      <c r="BK60" s="7"/>
      <c r="BN60" s="7" t="s">
        <v>355</v>
      </c>
      <c r="BP60" s="4" t="s">
        <v>52</v>
      </c>
    </row>
    <row r="61" spans="1:256" ht="9" customHeight="1">
      <c r="A61" s="5"/>
      <c r="B61" s="5"/>
      <c r="C61" s="4" t="s">
        <v>354</v>
      </c>
      <c r="BN61" s="5"/>
      <c r="BO61" s="5"/>
      <c r="BP61" s="4" t="s">
        <v>354</v>
      </c>
    </row>
    <row r="62" spans="1:256" s="4" customFormat="1" ht="9" customHeight="1">
      <c r="A62" s="4" t="s">
        <v>353</v>
      </c>
      <c r="AO62" s="10"/>
      <c r="BD62" s="108"/>
      <c r="BG62" s="10"/>
      <c r="BN62" s="4" t="s">
        <v>353</v>
      </c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</sheetData>
  <sheetProtection sheet="1" objects="1" scenarios="1"/>
  <pageMargins left="0.39370078740157483" right="0.19685039370078741" top="0.78740157480314965" bottom="0" header="0.39370078740157483" footer="0.51181102362204722"/>
  <pageSetup paperSize="9" orientation="portrait" horizontalDpi="1200" verticalDpi="1200"/>
  <headerFooter>
    <oddHeader>&amp;LReserve Bank of Australia&amp;R&amp;F</oddHeader>
  </headerFooter>
  <colBreaks count="2" manualBreakCount="2">
    <brk id="63" max="1048575" man="1"/>
    <brk id="9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5"/>
  <sheetViews>
    <sheetView topLeftCell="BM1" workbookViewId="0">
      <pane xSplit="11" ySplit="11" topLeftCell="DL22" activePane="bottomRight" state="frozen"/>
      <selection activeCell="BM1" sqref="BM1"/>
      <selection pane="topRight" activeCell="BX1" sqref="BX1"/>
      <selection pane="bottomLeft" activeCell="BM12" sqref="BM12"/>
      <selection pane="bottomRight" activeCell="BM51" sqref="A51:XFD51"/>
    </sheetView>
  </sheetViews>
  <sheetFormatPr baseColWidth="10" defaultColWidth="8.83203125" defaultRowHeight="11" x14ac:dyDescent="0"/>
  <cols>
    <col min="1" max="1" width="3" style="5" customWidth="1"/>
    <col min="2" max="2" width="5" customWidth="1"/>
    <col min="3" max="3" width="1.83203125" customWidth="1"/>
    <col min="4" max="4" width="6.33203125" style="74" customWidth="1"/>
    <col min="5" max="5" width="5.33203125" style="32" customWidth="1"/>
    <col min="6" max="6" width="1" style="32" customWidth="1"/>
    <col min="7" max="7" width="6.6640625" style="73" customWidth="1"/>
    <col min="8" max="8" width="0.6640625" style="32" customWidth="1"/>
    <col min="9" max="9" width="1" style="32" customWidth="1"/>
    <col min="10" max="10" width="6.33203125" style="32" customWidth="1"/>
    <col min="11" max="11" width="1.83203125" style="32" customWidth="1"/>
    <col min="12" max="12" width="1" style="32" customWidth="1"/>
    <col min="13" max="13" width="5.6640625" style="32" customWidth="1"/>
    <col min="14" max="15" width="1" style="32" customWidth="1"/>
    <col min="16" max="16" width="6.6640625" style="32" customWidth="1"/>
    <col min="17" max="17" width="5.33203125" style="32" customWidth="1"/>
    <col min="18" max="18" width="1" style="32" customWidth="1"/>
    <col min="19" max="19" width="7.33203125" style="32" customWidth="1"/>
    <col min="20" max="20" width="0.6640625" style="32" customWidth="1"/>
    <col min="21" max="21" width="1" style="32" customWidth="1"/>
    <col min="22" max="22" width="7" style="32" customWidth="1"/>
    <col min="23" max="24" width="1.33203125" style="32" customWidth="1"/>
    <col min="25" max="25" width="7.6640625" style="32" customWidth="1"/>
    <col min="26" max="26" width="0.83203125" style="32" customWidth="1"/>
    <col min="27" max="27" width="1.33203125" style="32" customWidth="1"/>
    <col min="28" max="28" width="6.6640625" style="32" customWidth="1"/>
    <col min="29" max="30" width="1.6640625" style="32" customWidth="1"/>
    <col min="31" max="31" width="7.33203125" style="32" customWidth="1"/>
    <col min="32" max="32" width="1" style="32" customWidth="1"/>
    <col min="33" max="33" width="8.83203125" style="32" customWidth="1"/>
    <col min="34" max="34" width="3" style="32" customWidth="1"/>
    <col min="35" max="35" width="4.6640625" style="32" customWidth="1"/>
    <col min="36" max="36" width="2.1640625" style="32" customWidth="1"/>
    <col min="37" max="37" width="6.33203125" style="32" customWidth="1"/>
    <col min="38" max="38" width="4.33203125" style="32" customWidth="1"/>
    <col min="39" max="39" width="1" style="32" customWidth="1"/>
    <col min="40" max="40" width="6.33203125" style="32" customWidth="1"/>
    <col min="41" max="42" width="1.1640625" style="32" customWidth="1"/>
    <col min="43" max="43" width="6.33203125" style="32" customWidth="1"/>
    <col min="44" max="45" width="1.33203125" style="32" customWidth="1"/>
    <col min="46" max="46" width="5.33203125" style="32" customWidth="1"/>
    <col min="47" max="48" width="1.33203125" style="32" customWidth="1"/>
    <col min="49" max="49" width="6.33203125" style="32" customWidth="1"/>
    <col min="50" max="50" width="4" style="32" customWidth="1"/>
    <col min="51" max="51" width="1.33203125" style="32" customWidth="1"/>
    <col min="52" max="52" width="6.6640625" style="32" customWidth="1"/>
    <col min="53" max="53" width="1.5" style="32" customWidth="1"/>
    <col min="54" max="54" width="1.33203125" style="32" customWidth="1"/>
    <col min="55" max="55" width="7" style="32" customWidth="1"/>
    <col min="56" max="57" width="1.33203125" style="32" customWidth="1"/>
    <col min="58" max="58" width="7.33203125" style="32" customWidth="1"/>
    <col min="59" max="59" width="0.83203125" style="32" customWidth="1"/>
    <col min="60" max="60" width="1.33203125" style="32" customWidth="1"/>
    <col min="61" max="61" width="7" style="32" customWidth="1"/>
    <col min="62" max="62" width="1.83203125" style="32" customWidth="1"/>
    <col min="63" max="63" width="1.6640625" style="32" customWidth="1"/>
    <col min="64" max="64" width="7.33203125" style="32" customWidth="1"/>
    <col min="65" max="65" width="2.6640625" style="32" customWidth="1"/>
    <col min="66" max="66" width="3.6640625" style="32" hidden="1" customWidth="1"/>
    <col min="67" max="67" width="6.33203125" style="32" hidden="1" customWidth="1"/>
    <col min="68" max="68" width="3.33203125" style="32" hidden="1" customWidth="1"/>
    <col min="69" max="69" width="5" style="32" hidden="1" customWidth="1"/>
    <col min="70" max="70" width="3.83203125" style="32" hidden="1" customWidth="1"/>
    <col min="71" max="71" width="0.1640625" style="32" hidden="1" customWidth="1"/>
    <col min="72" max="72" width="9.1640625" style="32" customWidth="1"/>
    <col min="73" max="73" width="3" style="31" customWidth="1"/>
    <col min="74" max="74" width="3.33203125" style="31" customWidth="1"/>
    <col min="75" max="75" width="2.5" style="31" customWidth="1"/>
    <col min="76" max="76" width="7.6640625" style="12" customWidth="1"/>
    <col min="77" max="77" width="0.6640625" style="31" customWidth="1"/>
    <col min="78" max="78" width="1.33203125" style="31" customWidth="1"/>
    <col min="79" max="79" width="5.1640625" style="12" customWidth="1"/>
    <col min="80" max="81" width="1.33203125" style="12" customWidth="1"/>
    <col min="82" max="82" width="7.6640625" style="12" customWidth="1"/>
    <col min="83" max="83" width="0.6640625" style="12" customWidth="1"/>
    <col min="84" max="84" width="1.33203125" style="12" customWidth="1"/>
    <col min="85" max="85" width="5.33203125" style="12" customWidth="1"/>
    <col min="86" max="87" width="1.33203125" style="12" customWidth="1"/>
    <col min="88" max="88" width="5.33203125" style="12" customWidth="1"/>
    <col min="89" max="90" width="1.33203125" style="12" customWidth="1"/>
    <col min="91" max="91" width="6" style="12" customWidth="1"/>
    <col min="92" max="93" width="1.33203125" style="12" customWidth="1"/>
    <col min="94" max="94" width="7.33203125" style="12" customWidth="1"/>
    <col min="95" max="95" width="0.6640625" style="12" customWidth="1"/>
    <col min="96" max="96" width="1.33203125" style="12" customWidth="1"/>
    <col min="97" max="97" width="5.1640625" style="12" customWidth="1"/>
    <col min="98" max="99" width="1.33203125" style="12" customWidth="1"/>
    <col min="100" max="100" width="6.33203125" style="12" customWidth="1"/>
    <col min="101" max="101" width="1" style="12" customWidth="1"/>
    <col min="102" max="102" width="1.33203125" style="12" customWidth="1"/>
    <col min="103" max="103" width="6.33203125" style="12" customWidth="1"/>
    <col min="104" max="104" width="0.83203125" style="12" customWidth="1"/>
    <col min="105" max="105" width="1.33203125" style="12" customWidth="1"/>
    <col min="106" max="106" width="5.83203125" style="12" customWidth="1"/>
    <col min="107" max="107" width="1.6640625" style="12" customWidth="1"/>
    <col min="108" max="108" width="1.33203125" style="12" hidden="1" customWidth="1"/>
    <col min="109" max="109" width="5.83203125" style="12" customWidth="1"/>
    <col min="110" max="110" width="1.6640625" style="12" customWidth="1"/>
    <col min="111" max="111" width="1.33203125" style="12" customWidth="1"/>
    <col min="112" max="112" width="5.83203125" style="12" customWidth="1"/>
    <col min="113" max="114" width="1.33203125" style="12" customWidth="1"/>
    <col min="115" max="115" width="6.33203125" style="12" customWidth="1"/>
    <col min="116" max="117" width="1.33203125" style="12" customWidth="1"/>
    <col min="118" max="118" width="6.6640625" style="12" customWidth="1"/>
    <col min="119" max="120" width="1.33203125" style="12" customWidth="1"/>
    <col min="121" max="121" width="7.6640625" style="12" customWidth="1"/>
    <col min="122" max="123" width="1.33203125" style="12" customWidth="1"/>
    <col min="124" max="124" width="6.33203125" style="12" customWidth="1"/>
    <col min="125" max="126" width="1.33203125" style="31" customWidth="1"/>
    <col min="127" max="127" width="6.33203125" style="12" customWidth="1"/>
    <col min="128" max="129" width="1.33203125" style="31" customWidth="1"/>
    <col min="130" max="130" width="5.1640625" style="31" customWidth="1"/>
    <col min="131" max="132" width="1.33203125" style="31" customWidth="1"/>
    <col min="133" max="133" width="6.6640625" style="31" customWidth="1"/>
    <col min="134" max="134" width="0.83203125" style="31" customWidth="1"/>
    <col min="135" max="135" width="1.33203125" style="31" customWidth="1"/>
    <col min="136" max="136" width="7.6640625" style="31" customWidth="1"/>
    <col min="137" max="138" width="1.33203125" style="31" customWidth="1"/>
    <col min="139" max="139" width="6.6640625" style="31" customWidth="1"/>
    <col min="140" max="140" width="1.33203125" style="31" customWidth="1"/>
    <col min="142" max="142" width="2" customWidth="1"/>
  </cols>
  <sheetData>
    <row r="1" spans="1:256" s="72" customFormat="1" ht="13">
      <c r="D1" s="101"/>
      <c r="E1" s="66"/>
      <c r="F1" s="66"/>
      <c r="G1" s="90"/>
      <c r="H1" s="99" t="s">
        <v>350</v>
      </c>
      <c r="I1" s="66"/>
      <c r="J1" s="66"/>
      <c r="K1" s="66"/>
      <c r="L1" s="66"/>
      <c r="M1" s="66"/>
      <c r="N1" s="66"/>
      <c r="O1" s="66"/>
      <c r="P1" s="100"/>
      <c r="Q1" s="66"/>
      <c r="R1" s="66"/>
      <c r="S1" s="66"/>
      <c r="T1" s="66"/>
      <c r="U1" s="66"/>
      <c r="W1" s="38"/>
      <c r="X1" s="66"/>
      <c r="Y1"/>
      <c r="Z1"/>
      <c r="AA1"/>
      <c r="AB1" s="66"/>
      <c r="AC1" s="66"/>
      <c r="AD1" s="66"/>
      <c r="AE1" s="66"/>
      <c r="AF1" s="66"/>
      <c r="AG1" s="66"/>
      <c r="AH1" s="66"/>
      <c r="AI1" s="66"/>
      <c r="AJ1" s="66"/>
      <c r="AK1" s="68"/>
      <c r="AL1" s="68"/>
      <c r="AM1" s="66"/>
      <c r="AO1" s="99" t="s">
        <v>349</v>
      </c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D1" s="38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R1" s="99"/>
      <c r="CT1" s="99" t="s">
        <v>348</v>
      </c>
      <c r="CU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99"/>
      <c r="DO1" s="99"/>
      <c r="DP1" s="99"/>
      <c r="DQ1" s="99"/>
      <c r="DR1" s="99"/>
      <c r="DS1" s="99"/>
      <c r="DT1" s="99"/>
      <c r="DU1" s="99"/>
      <c r="DV1" s="99"/>
      <c r="DW1" s="99"/>
      <c r="DX1" s="99"/>
      <c r="DY1" s="99"/>
      <c r="DZ1" s="99"/>
      <c r="EA1" s="99"/>
      <c r="EB1" s="99"/>
      <c r="EC1" s="99"/>
      <c r="ED1" s="99"/>
      <c r="EE1" s="99"/>
      <c r="EF1" s="99"/>
      <c r="EG1" s="99"/>
      <c r="EH1" s="99"/>
      <c r="EI1" s="99"/>
      <c r="EJ1" s="99"/>
      <c r="EK1" s="99"/>
      <c r="EL1" s="99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s="63" customFormat="1" ht="6" customHeight="1">
      <c r="A2" s="64"/>
      <c r="D2" s="87"/>
      <c r="E2" s="58"/>
      <c r="F2" s="58"/>
      <c r="G2" s="86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7"/>
      <c r="BV2" s="57"/>
      <c r="BW2" s="57"/>
      <c r="BX2" s="60"/>
      <c r="BY2" s="57"/>
      <c r="BZ2" s="57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57"/>
      <c r="DV2" s="57"/>
      <c r="DW2" s="60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s="54" customFormat="1" ht="0.75" customHeight="1">
      <c r="A3" s="55"/>
      <c r="D3" s="85"/>
      <c r="E3" s="49"/>
      <c r="F3" s="49"/>
      <c r="G3" s="84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8"/>
      <c r="BV3" s="48"/>
      <c r="BW3" s="48"/>
      <c r="BX3" s="51"/>
      <c r="BY3" s="48"/>
      <c r="BZ3" s="48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48"/>
      <c r="DV3" s="48"/>
      <c r="DW3" s="51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6" customHeight="1"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</row>
    <row r="5" spans="1:256">
      <c r="D5" s="97"/>
      <c r="E5" s="46"/>
      <c r="F5" s="46"/>
      <c r="G5" s="96"/>
      <c r="H5" s="46"/>
      <c r="I5" s="46"/>
      <c r="J5" s="46"/>
      <c r="K5" s="46"/>
      <c r="L5" s="46"/>
      <c r="M5" s="13" t="s">
        <v>346</v>
      </c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K5" s="97"/>
      <c r="AL5" s="46"/>
      <c r="AM5" s="46"/>
      <c r="AN5" s="96"/>
      <c r="AO5" s="46"/>
      <c r="AP5" s="46"/>
      <c r="AQ5" s="46"/>
      <c r="AR5" s="46"/>
      <c r="AS5" s="46"/>
      <c r="AT5" s="13" t="s">
        <v>347</v>
      </c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1"/>
      <c r="BO5" s="41"/>
      <c r="BP5" s="41"/>
      <c r="BQ5" s="41"/>
      <c r="BX5" s="18"/>
      <c r="BY5" s="95"/>
      <c r="BZ5" s="95"/>
      <c r="CA5" s="18"/>
      <c r="CB5" s="18"/>
      <c r="CC5" s="18"/>
      <c r="CD5" s="13" t="s">
        <v>346</v>
      </c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V5" s="18"/>
      <c r="CW5" s="95"/>
      <c r="CX5" s="18"/>
      <c r="CY5" s="13"/>
      <c r="CZ5" s="18"/>
      <c r="DA5" s="18"/>
      <c r="DB5" s="98" t="s">
        <v>345</v>
      </c>
      <c r="DC5" s="18"/>
      <c r="DD5" s="18"/>
      <c r="DE5" s="18" t="s">
        <v>344</v>
      </c>
      <c r="DF5" s="18"/>
      <c r="DG5" s="18"/>
      <c r="DH5" s="18"/>
      <c r="DI5" s="18"/>
      <c r="DJ5" s="18"/>
      <c r="DK5" s="18"/>
      <c r="DL5" s="18"/>
      <c r="DM5" s="18"/>
      <c r="DN5" s="18"/>
      <c r="DO5" s="18"/>
      <c r="DQ5" s="18"/>
      <c r="DR5" s="18"/>
      <c r="DS5" s="18"/>
      <c r="DT5" s="18"/>
      <c r="DU5" s="95"/>
      <c r="DV5" s="95"/>
      <c r="DW5" s="18"/>
      <c r="DX5" s="18" t="s">
        <v>343</v>
      </c>
      <c r="DY5" s="95"/>
      <c r="DZ5" s="95"/>
      <c r="EA5" s="95"/>
      <c r="EB5" s="95"/>
      <c r="EC5" s="46"/>
      <c r="ED5" s="46"/>
      <c r="EE5" s="95"/>
      <c r="EF5" s="46"/>
      <c r="EG5" s="95"/>
      <c r="EH5" s="95"/>
      <c r="EI5" s="46"/>
      <c r="EJ5" s="95"/>
    </row>
    <row r="6" spans="1:256">
      <c r="D6" s="97"/>
      <c r="E6" s="46"/>
      <c r="F6" s="46"/>
      <c r="G6" s="96"/>
      <c r="H6" s="46"/>
      <c r="I6" s="46"/>
      <c r="J6" s="46"/>
      <c r="K6" s="46"/>
      <c r="L6" s="46"/>
      <c r="M6" s="46" t="s">
        <v>340</v>
      </c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B6"/>
      <c r="AC6"/>
      <c r="AD6"/>
      <c r="AE6"/>
      <c r="AF6"/>
      <c r="AK6" s="97"/>
      <c r="AL6" s="46"/>
      <c r="AM6" s="46"/>
      <c r="AN6" s="96"/>
      <c r="AO6" s="46"/>
      <c r="AP6" s="46"/>
      <c r="AQ6" s="46"/>
      <c r="AR6" s="46"/>
      <c r="AS6" s="46"/>
      <c r="AT6" s="46" t="s">
        <v>340</v>
      </c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I6"/>
      <c r="BJ6"/>
      <c r="BK6"/>
      <c r="BL6"/>
      <c r="BM6"/>
      <c r="BN6" s="41"/>
      <c r="BO6" s="41"/>
      <c r="BP6" s="41"/>
      <c r="BQ6" s="41"/>
      <c r="BX6" s="18"/>
      <c r="BY6" s="95"/>
      <c r="BZ6" s="95"/>
      <c r="CA6" s="46" t="s">
        <v>340</v>
      </c>
      <c r="CB6" s="18"/>
      <c r="CC6" s="18"/>
      <c r="CD6" s="13"/>
      <c r="CE6" s="18"/>
      <c r="CF6" s="18"/>
      <c r="CG6" s="18"/>
      <c r="CH6" s="18"/>
      <c r="CJ6" s="46" t="s">
        <v>339</v>
      </c>
      <c r="CK6" s="46"/>
      <c r="CL6" s="32"/>
      <c r="CM6" s="46" t="s">
        <v>9</v>
      </c>
      <c r="CN6" s="46"/>
      <c r="CP6" s="12" t="s">
        <v>342</v>
      </c>
      <c r="CV6" s="18"/>
      <c r="CW6" s="95"/>
      <c r="CX6" s="18"/>
      <c r="CY6" s="46" t="s">
        <v>340</v>
      </c>
      <c r="CZ6" s="18"/>
      <c r="DA6" s="18"/>
      <c r="DB6" s="18"/>
      <c r="DC6" s="18"/>
      <c r="DE6" s="46" t="s">
        <v>339</v>
      </c>
      <c r="DF6" s="46"/>
      <c r="DG6" s="32"/>
      <c r="DH6" s="46" t="s">
        <v>9</v>
      </c>
      <c r="DI6" s="46"/>
      <c r="DK6" s="12" t="s">
        <v>341</v>
      </c>
      <c r="DQ6" s="18"/>
      <c r="DR6" s="18"/>
      <c r="DS6" s="18"/>
      <c r="DT6" s="46" t="s">
        <v>340</v>
      </c>
      <c r="DU6" s="95"/>
      <c r="DV6" s="95"/>
      <c r="DW6" s="18"/>
      <c r="DX6" s="95"/>
      <c r="DY6" s="95"/>
      <c r="DZ6" s="95"/>
      <c r="EA6" s="95"/>
      <c r="EC6" s="46" t="s">
        <v>339</v>
      </c>
      <c r="ED6" s="95"/>
      <c r="EF6" s="46" t="s">
        <v>338</v>
      </c>
      <c r="EG6" s="95"/>
      <c r="EH6" s="95"/>
      <c r="EI6" s="95"/>
      <c r="EJ6" s="95"/>
      <c r="EM6" t="s">
        <v>351</v>
      </c>
      <c r="EN6" t="s">
        <v>433</v>
      </c>
      <c r="EO6" t="s">
        <v>434</v>
      </c>
    </row>
    <row r="7" spans="1:256">
      <c r="D7" s="13"/>
      <c r="E7" s="13"/>
      <c r="F7" s="13"/>
      <c r="G7" s="13" t="s">
        <v>337</v>
      </c>
      <c r="H7" s="13"/>
      <c r="I7" s="13"/>
      <c r="J7" s="13"/>
      <c r="K7" s="13"/>
      <c r="L7" s="13"/>
      <c r="M7" s="13"/>
      <c r="N7" s="13"/>
      <c r="O7"/>
      <c r="P7" s="13" t="s">
        <v>336</v>
      </c>
      <c r="Q7" s="13"/>
      <c r="R7" s="13"/>
      <c r="S7" s="13"/>
      <c r="T7" s="13"/>
      <c r="U7" s="13"/>
      <c r="V7" s="13"/>
      <c r="W7" s="13"/>
      <c r="X7"/>
      <c r="Y7"/>
      <c r="Z7"/>
      <c r="AA7"/>
      <c r="AB7"/>
      <c r="AC7"/>
      <c r="AD7"/>
      <c r="AE7"/>
      <c r="AF7"/>
      <c r="AG7"/>
      <c r="AH7"/>
      <c r="AI7"/>
      <c r="AJ7"/>
      <c r="AK7" s="13"/>
      <c r="AL7" s="13"/>
      <c r="AM7" s="13"/>
      <c r="AN7" s="13" t="s">
        <v>337</v>
      </c>
      <c r="AO7" s="13"/>
      <c r="AP7" s="13"/>
      <c r="AQ7" s="13"/>
      <c r="AR7" s="13"/>
      <c r="AS7" s="13"/>
      <c r="AT7" s="13"/>
      <c r="AU7" s="13"/>
      <c r="AV7"/>
      <c r="AW7" s="13" t="s">
        <v>336</v>
      </c>
      <c r="AX7" s="13"/>
      <c r="AY7" s="13"/>
      <c r="AZ7" s="13"/>
      <c r="BA7" s="13"/>
      <c r="BB7" s="13"/>
      <c r="BC7" s="13"/>
      <c r="BD7" s="13"/>
      <c r="BE7"/>
      <c r="BF7"/>
      <c r="BG7"/>
      <c r="BH7"/>
      <c r="BI7"/>
      <c r="BJ7"/>
      <c r="BK7"/>
      <c r="BL7"/>
      <c r="BM7"/>
      <c r="BN7"/>
      <c r="BO7" s="94" t="s">
        <v>335</v>
      </c>
      <c r="BP7"/>
      <c r="BQ7" s="94" t="s">
        <v>335</v>
      </c>
      <c r="BR7"/>
      <c r="BS7"/>
      <c r="CP7" s="12" t="s">
        <v>334</v>
      </c>
      <c r="CW7" s="31"/>
      <c r="DK7" s="12" t="s">
        <v>333</v>
      </c>
      <c r="DR7" s="31"/>
      <c r="DS7" s="31"/>
      <c r="DU7" s="12"/>
      <c r="DV7" s="12"/>
      <c r="DX7" s="12"/>
      <c r="DY7" s="12"/>
      <c r="DZ7" s="12"/>
      <c r="EA7" s="12"/>
      <c r="EB7"/>
      <c r="EC7"/>
      <c r="ED7"/>
      <c r="EE7"/>
      <c r="EF7"/>
      <c r="EG7"/>
      <c r="EH7"/>
      <c r="EI7"/>
      <c r="EJ7"/>
      <c r="EM7" s="150" t="s">
        <v>352</v>
      </c>
      <c r="EN7" s="150"/>
      <c r="EO7" s="150"/>
    </row>
    <row r="8" spans="1:256" s="5" customFormat="1">
      <c r="D8"/>
      <c r="E8"/>
      <c r="F8"/>
      <c r="G8"/>
      <c r="H8"/>
      <c r="I8"/>
      <c r="J8" t="s">
        <v>332</v>
      </c>
      <c r="K8"/>
      <c r="L8"/>
      <c r="M8"/>
      <c r="N8"/>
      <c r="O8"/>
      <c r="P8"/>
      <c r="Q8"/>
      <c r="R8"/>
      <c r="S8"/>
      <c r="T8"/>
      <c r="U8"/>
      <c r="V8" t="s">
        <v>331</v>
      </c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 t="s">
        <v>332</v>
      </c>
      <c r="AR8"/>
      <c r="AS8"/>
      <c r="AT8"/>
      <c r="AU8"/>
      <c r="AV8"/>
      <c r="AW8"/>
      <c r="AX8"/>
      <c r="AY8"/>
      <c r="AZ8"/>
      <c r="BA8"/>
      <c r="BB8"/>
      <c r="BC8" t="s">
        <v>331</v>
      </c>
      <c r="BD8"/>
      <c r="BE8"/>
      <c r="BF8"/>
      <c r="BG8"/>
      <c r="BH8"/>
      <c r="BI8"/>
      <c r="BJ8"/>
      <c r="BK8"/>
      <c r="BL8"/>
      <c r="BM8"/>
      <c r="BN8"/>
      <c r="BO8" t="s">
        <v>330</v>
      </c>
      <c r="BP8" t="s">
        <v>329</v>
      </c>
      <c r="BQ8" t="s">
        <v>328</v>
      </c>
      <c r="BR8"/>
      <c r="BS8"/>
      <c r="BT8" s="38"/>
      <c r="BU8" s="30"/>
      <c r="BV8" s="30"/>
      <c r="BW8" s="30"/>
      <c r="BX8"/>
      <c r="BY8" s="30"/>
      <c r="BZ8" s="30"/>
      <c r="CA8" s="14"/>
      <c r="CB8" s="14"/>
      <c r="CC8" s="14"/>
      <c r="CD8" s="14"/>
      <c r="CE8" s="14"/>
      <c r="CF8" s="14"/>
      <c r="CG8"/>
      <c r="CH8" s="14"/>
      <c r="CI8" s="14"/>
      <c r="CJ8" s="14"/>
      <c r="CK8" s="14"/>
      <c r="CL8" s="14"/>
      <c r="CM8" s="12"/>
      <c r="CN8" s="12"/>
      <c r="CO8" s="12"/>
      <c r="CP8" s="12" t="s">
        <v>327</v>
      </c>
      <c r="CQ8" s="12"/>
      <c r="CR8" s="12"/>
      <c r="CS8" s="12"/>
      <c r="CT8" s="12"/>
      <c r="CU8" s="12"/>
      <c r="CV8"/>
      <c r="CW8" s="30"/>
      <c r="CX8" s="14"/>
      <c r="CY8" s="14"/>
      <c r="CZ8" s="14"/>
      <c r="DA8" s="14"/>
      <c r="DB8"/>
      <c r="DC8" s="14"/>
      <c r="DD8" s="14"/>
      <c r="DE8" s="14"/>
      <c r="DF8" s="14"/>
      <c r="DG8" s="14"/>
      <c r="DH8" s="12"/>
      <c r="DI8" s="12"/>
      <c r="DJ8" s="12"/>
      <c r="DK8" s="12" t="s">
        <v>327</v>
      </c>
      <c r="DL8" s="12"/>
      <c r="DM8" s="12"/>
      <c r="DN8" s="12"/>
      <c r="DO8" s="12"/>
      <c r="DP8" s="14"/>
      <c r="DQ8" s="12"/>
      <c r="DR8" s="30"/>
      <c r="DS8" s="30"/>
      <c r="DT8" s="14"/>
      <c r="DU8" s="14"/>
      <c r="DV8" s="14"/>
      <c r="DW8" s="14"/>
      <c r="DX8" s="14"/>
      <c r="DY8" s="14"/>
      <c r="DZ8"/>
      <c r="EA8" s="14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s="5" customFormat="1">
      <c r="A9" s="5" t="s">
        <v>318</v>
      </c>
      <c r="D9" t="s">
        <v>323</v>
      </c>
      <c r="E9"/>
      <c r="F9"/>
      <c r="G9" t="s">
        <v>326</v>
      </c>
      <c r="H9"/>
      <c r="I9"/>
      <c r="J9" t="s">
        <v>324</v>
      </c>
      <c r="K9"/>
      <c r="L9"/>
      <c r="M9"/>
      <c r="N9"/>
      <c r="O9"/>
      <c r="P9" t="s">
        <v>323</v>
      </c>
      <c r="Q9"/>
      <c r="R9"/>
      <c r="S9" t="s">
        <v>326</v>
      </c>
      <c r="T9"/>
      <c r="U9"/>
      <c r="V9" t="s">
        <v>325</v>
      </c>
      <c r="W9"/>
      <c r="X9"/>
      <c r="Y9"/>
      <c r="Z9"/>
      <c r="AA9"/>
      <c r="AB9"/>
      <c r="AC9"/>
      <c r="AD9"/>
      <c r="AE9"/>
      <c r="AF9"/>
      <c r="AG9"/>
      <c r="AH9" t="s">
        <v>318</v>
      </c>
      <c r="AI9"/>
      <c r="AJ9"/>
      <c r="AK9" t="s">
        <v>323</v>
      </c>
      <c r="AL9"/>
      <c r="AM9"/>
      <c r="AN9" t="s">
        <v>322</v>
      </c>
      <c r="AO9"/>
      <c r="AP9"/>
      <c r="AQ9" t="s">
        <v>324</v>
      </c>
      <c r="AR9"/>
      <c r="AS9"/>
      <c r="AT9"/>
      <c r="AU9"/>
      <c r="AV9"/>
      <c r="AW9" t="s">
        <v>323</v>
      </c>
      <c r="AX9"/>
      <c r="AY9"/>
      <c r="AZ9" t="s">
        <v>322</v>
      </c>
      <c r="BA9"/>
      <c r="BB9"/>
      <c r="BC9" t="s">
        <v>321</v>
      </c>
      <c r="BD9"/>
      <c r="BE9"/>
      <c r="BF9"/>
      <c r="BG9"/>
      <c r="BH9"/>
      <c r="BI9"/>
      <c r="BJ9"/>
      <c r="BK9"/>
      <c r="BL9"/>
      <c r="BM9"/>
      <c r="BN9" t="s">
        <v>319</v>
      </c>
      <c r="BO9" s="90" t="s">
        <v>320</v>
      </c>
      <c r="BP9"/>
      <c r="BQ9" s="90" t="s">
        <v>320</v>
      </c>
      <c r="BR9" t="s">
        <v>319</v>
      </c>
      <c r="BS9"/>
      <c r="BT9" s="38"/>
      <c r="BU9" s="5" t="s">
        <v>318</v>
      </c>
      <c r="BW9" s="30"/>
      <c r="BX9" s="13" t="s">
        <v>317</v>
      </c>
      <c r="BY9" s="93"/>
      <c r="BZ9" s="93"/>
      <c r="CA9" s="6"/>
      <c r="CB9" s="6"/>
      <c r="CC9" s="14"/>
      <c r="CD9" s="6" t="s">
        <v>312</v>
      </c>
      <c r="CE9" s="6"/>
      <c r="CF9" s="6"/>
      <c r="CG9" s="13"/>
      <c r="CH9" s="6"/>
      <c r="CI9" s="14"/>
      <c r="CJ9" s="14"/>
      <c r="CK9" s="14"/>
      <c r="CL9" s="14"/>
      <c r="CM9" s="12"/>
      <c r="CN9" s="12"/>
      <c r="CO9" s="12"/>
      <c r="CP9" s="18" t="s">
        <v>316</v>
      </c>
      <c r="CQ9" s="18"/>
      <c r="CR9" s="18"/>
      <c r="CS9" s="18"/>
      <c r="CT9" s="18"/>
      <c r="CU9" s="12"/>
      <c r="CV9" s="13" t="s">
        <v>315</v>
      </c>
      <c r="CW9" s="93"/>
      <c r="CX9" s="14"/>
      <c r="CY9" s="6" t="s">
        <v>312</v>
      </c>
      <c r="CZ9" s="6"/>
      <c r="DA9" s="6"/>
      <c r="DB9" s="13"/>
      <c r="DC9" s="6"/>
      <c r="DD9" s="14"/>
      <c r="DE9" s="14"/>
      <c r="DF9" s="14"/>
      <c r="DG9" s="14"/>
      <c r="DH9" s="12"/>
      <c r="DI9" s="12"/>
      <c r="DJ9" s="12"/>
      <c r="DK9" s="18" t="s">
        <v>314</v>
      </c>
      <c r="DL9" s="18"/>
      <c r="DM9" s="18"/>
      <c r="DN9" s="18"/>
      <c r="DO9" s="18"/>
      <c r="DP9" s="14"/>
      <c r="DQ9" s="18" t="s">
        <v>313</v>
      </c>
      <c r="DR9" s="93"/>
      <c r="DS9" s="93"/>
      <c r="DT9" s="6"/>
      <c r="DU9" s="6"/>
      <c r="DV9" s="14"/>
      <c r="DW9" s="6" t="s">
        <v>312</v>
      </c>
      <c r="DX9" s="6"/>
      <c r="DY9" s="6"/>
      <c r="DZ9" s="13"/>
      <c r="EA9" s="6"/>
      <c r="EB9" s="14"/>
      <c r="EC9" s="14"/>
      <c r="ED9" s="14"/>
      <c r="EE9" s="14"/>
      <c r="EF9" s="14"/>
      <c r="EG9" s="14"/>
      <c r="EH9" s="14"/>
      <c r="EI9" s="14"/>
      <c r="EJ9" s="14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s="5" customFormat="1">
      <c r="A10" s="5" t="s">
        <v>302</v>
      </c>
      <c r="D10" s="13" t="s">
        <v>308</v>
      </c>
      <c r="E10" s="13"/>
      <c r="F10"/>
      <c r="G10" s="13" t="s">
        <v>307</v>
      </c>
      <c r="H10" s="13"/>
      <c r="I10"/>
      <c r="J10" s="13" t="s">
        <v>310</v>
      </c>
      <c r="K10" s="13"/>
      <c r="L10"/>
      <c r="M10" s="13" t="s">
        <v>309</v>
      </c>
      <c r="N10" s="13"/>
      <c r="O10"/>
      <c r="P10" s="13" t="s">
        <v>308</v>
      </c>
      <c r="Q10" s="13"/>
      <c r="R10"/>
      <c r="S10" s="13" t="s">
        <v>307</v>
      </c>
      <c r="T10" s="13"/>
      <c r="U10"/>
      <c r="V10" s="13" t="s">
        <v>311</v>
      </c>
      <c r="W10" s="13"/>
      <c r="X10"/>
      <c r="Y10" s="46" t="s">
        <v>9</v>
      </c>
      <c r="Z10" s="46"/>
      <c r="AA10"/>
      <c r="AB10" s="46" t="s">
        <v>305</v>
      </c>
      <c r="AC10" s="46"/>
      <c r="AD10" s="32"/>
      <c r="AE10" s="46" t="s">
        <v>304</v>
      </c>
      <c r="AF10" s="46"/>
      <c r="AG10"/>
      <c r="AH10" t="s">
        <v>302</v>
      </c>
      <c r="AI10"/>
      <c r="AJ10"/>
      <c r="AK10" s="13" t="s">
        <v>308</v>
      </c>
      <c r="AL10" s="13"/>
      <c r="AM10"/>
      <c r="AN10" s="13" t="s">
        <v>307</v>
      </c>
      <c r="AO10" s="13"/>
      <c r="AP10"/>
      <c r="AQ10" s="13" t="s">
        <v>310</v>
      </c>
      <c r="AR10" s="13"/>
      <c r="AS10"/>
      <c r="AT10" s="13" t="s">
        <v>309</v>
      </c>
      <c r="AU10" s="13"/>
      <c r="AV10"/>
      <c r="AW10" s="13" t="s">
        <v>308</v>
      </c>
      <c r="AX10" s="13"/>
      <c r="AY10"/>
      <c r="AZ10" s="13" t="s">
        <v>307</v>
      </c>
      <c r="BA10" s="13"/>
      <c r="BB10"/>
      <c r="BC10" s="13" t="s">
        <v>306</v>
      </c>
      <c r="BD10" s="13"/>
      <c r="BE10"/>
      <c r="BF10" s="46" t="s">
        <v>9</v>
      </c>
      <c r="BG10" s="46"/>
      <c r="BH10"/>
      <c r="BI10" s="46" t="s">
        <v>305</v>
      </c>
      <c r="BJ10" s="46"/>
      <c r="BK10" s="32"/>
      <c r="BL10" s="46" t="s">
        <v>304</v>
      </c>
      <c r="BM10" s="46"/>
      <c r="BN10"/>
      <c r="BO10"/>
      <c r="BP10"/>
      <c r="BQ10"/>
      <c r="BR10" t="s">
        <v>303</v>
      </c>
      <c r="BS10"/>
      <c r="BT10" s="38"/>
      <c r="BU10" s="5" t="s">
        <v>302</v>
      </c>
      <c r="BW10" s="30"/>
      <c r="BX10" s="14"/>
      <c r="BY10" s="30"/>
      <c r="BZ10" s="30"/>
      <c r="CA10" s="14" t="s">
        <v>203</v>
      </c>
      <c r="CB10" s="14"/>
      <c r="CC10" s="14"/>
      <c r="CD10" s="14"/>
      <c r="CE10" s="14"/>
      <c r="CF10" s="14"/>
      <c r="CG10" s="14" t="s">
        <v>203</v>
      </c>
      <c r="CH10" s="12"/>
      <c r="CI10" s="14"/>
      <c r="CJ10" s="14" t="s">
        <v>203</v>
      </c>
      <c r="CK10" s="12"/>
      <c r="CL10" s="14"/>
      <c r="CM10" s="14" t="s">
        <v>203</v>
      </c>
      <c r="CN10" s="12"/>
      <c r="CO10" s="12"/>
      <c r="CP10" s="14"/>
      <c r="CQ10" s="30"/>
      <c r="CR10" s="30"/>
      <c r="CS10" s="14" t="s">
        <v>203</v>
      </c>
      <c r="CT10" s="12"/>
      <c r="CU10" s="12"/>
      <c r="CV10" s="14"/>
      <c r="CW10" s="30"/>
      <c r="CX10" s="14"/>
      <c r="CY10" s="14"/>
      <c r="CZ10" s="14"/>
      <c r="DA10" s="14"/>
      <c r="DB10" s="14" t="s">
        <v>203</v>
      </c>
      <c r="DC10" s="12"/>
      <c r="DD10" s="14"/>
      <c r="DE10" s="14" t="s">
        <v>203</v>
      </c>
      <c r="DF10" s="12"/>
      <c r="DG10" s="14"/>
      <c r="DH10" s="14" t="s">
        <v>203</v>
      </c>
      <c r="DI10" s="12"/>
      <c r="DJ10" s="12"/>
      <c r="DK10" s="14"/>
      <c r="DL10" s="30"/>
      <c r="DM10" s="30"/>
      <c r="DN10" s="14" t="s">
        <v>203</v>
      </c>
      <c r="DO10" s="12"/>
      <c r="DP10" s="14"/>
      <c r="DQ10" s="14"/>
      <c r="DR10" s="30"/>
      <c r="DS10" s="30"/>
      <c r="DT10" s="14" t="s">
        <v>203</v>
      </c>
      <c r="DU10" s="14"/>
      <c r="DV10" s="14"/>
      <c r="DW10" s="14"/>
      <c r="DX10" s="14"/>
      <c r="DY10" s="14"/>
      <c r="DZ10" s="14" t="s">
        <v>203</v>
      </c>
      <c r="EA10" s="12"/>
      <c r="EB10" s="14"/>
      <c r="EC10" s="14"/>
      <c r="ED10" s="14"/>
      <c r="EE10" s="14"/>
      <c r="EF10" s="14"/>
      <c r="EG10" s="14"/>
      <c r="EH10" s="14"/>
      <c r="EI10" s="14" t="s">
        <v>203</v>
      </c>
      <c r="EJ10" s="12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s="5" customFormat="1">
      <c r="D11"/>
      <c r="E11"/>
      <c r="F11"/>
      <c r="G11"/>
      <c r="H11"/>
      <c r="I11"/>
      <c r="J11"/>
      <c r="K11"/>
      <c r="L11"/>
      <c r="M11"/>
      <c r="N11"/>
      <c r="O11"/>
      <c r="P11"/>
      <c r="Q11" t="s">
        <v>202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 t="s">
        <v>202</v>
      </c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 t="s">
        <v>301</v>
      </c>
      <c r="BP11"/>
      <c r="BQ11"/>
      <c r="BR11"/>
      <c r="BS11"/>
      <c r="BT11" s="38"/>
      <c r="BU11" s="30"/>
      <c r="BV11" s="30"/>
      <c r="BW11" s="30"/>
      <c r="BX11" s="6" t="s">
        <v>300</v>
      </c>
      <c r="BY11" s="93"/>
      <c r="BZ11" s="30"/>
      <c r="CA11" s="6" t="s">
        <v>201</v>
      </c>
      <c r="CB11" s="6"/>
      <c r="CC11" s="14"/>
      <c r="CD11" s="6" t="s">
        <v>202</v>
      </c>
      <c r="CE11" s="93"/>
      <c r="CF11" s="14"/>
      <c r="CG11" s="6" t="s">
        <v>201</v>
      </c>
      <c r="CH11" s="6"/>
      <c r="CI11" s="14"/>
      <c r="CJ11" s="6" t="s">
        <v>201</v>
      </c>
      <c r="CK11" s="6"/>
      <c r="CL11" s="14"/>
      <c r="CM11" s="6" t="s">
        <v>201</v>
      </c>
      <c r="CN11" s="6"/>
      <c r="CO11" s="14"/>
      <c r="CP11" s="6" t="s">
        <v>202</v>
      </c>
      <c r="CQ11" s="93"/>
      <c r="CR11" s="30"/>
      <c r="CS11" s="6" t="s">
        <v>201</v>
      </c>
      <c r="CT11" s="6"/>
      <c r="CU11" s="14"/>
      <c r="CV11" s="6" t="s">
        <v>202</v>
      </c>
      <c r="CW11" s="93"/>
      <c r="CX11" s="14"/>
      <c r="CY11" s="6" t="s">
        <v>202</v>
      </c>
      <c r="CZ11" s="93"/>
      <c r="DA11" s="14"/>
      <c r="DB11" s="6" t="s">
        <v>201</v>
      </c>
      <c r="DC11" s="6"/>
      <c r="DD11" s="14"/>
      <c r="DE11" s="6" t="s">
        <v>201</v>
      </c>
      <c r="DF11" s="6"/>
      <c r="DG11" s="14"/>
      <c r="DH11" s="6" t="s">
        <v>201</v>
      </c>
      <c r="DI11" s="6"/>
      <c r="DJ11" s="14"/>
      <c r="DK11" s="6" t="s">
        <v>202</v>
      </c>
      <c r="DL11" s="93"/>
      <c r="DM11" s="30"/>
      <c r="DN11" s="6" t="s">
        <v>201</v>
      </c>
      <c r="DO11" s="6"/>
      <c r="DP11" s="14"/>
      <c r="DQ11" s="6" t="s">
        <v>300</v>
      </c>
      <c r="DR11" s="93"/>
      <c r="DS11" s="30"/>
      <c r="DT11" s="6" t="s">
        <v>201</v>
      </c>
      <c r="DU11" s="6"/>
      <c r="DV11" s="30"/>
      <c r="DW11" s="6" t="s">
        <v>202</v>
      </c>
      <c r="DX11" s="93"/>
      <c r="DY11" s="14"/>
      <c r="DZ11" s="6" t="s">
        <v>201</v>
      </c>
      <c r="EA11" s="6"/>
      <c r="EB11" s="30"/>
      <c r="EC11" s="6" t="s">
        <v>202</v>
      </c>
      <c r="ED11" s="93"/>
      <c r="EE11" s="14"/>
      <c r="EF11" s="6" t="s">
        <v>300</v>
      </c>
      <c r="EG11" s="93"/>
      <c r="EH11" s="14"/>
      <c r="EI11" s="6" t="s">
        <v>201</v>
      </c>
      <c r="EJ11" s="6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20" customHeight="1">
      <c r="A12" t="s">
        <v>299</v>
      </c>
      <c r="D12" s="2"/>
      <c r="E12" s="2">
        <v>190</v>
      </c>
      <c r="F12" s="2"/>
      <c r="G12" s="2"/>
      <c r="H12" s="2"/>
      <c r="I12" s="2"/>
      <c r="J12" s="2">
        <v>383</v>
      </c>
      <c r="K12" s="2"/>
      <c r="L12" s="2"/>
      <c r="M12" s="2">
        <v>136</v>
      </c>
      <c r="N12" s="2"/>
      <c r="O12" s="2"/>
      <c r="P12" s="12"/>
      <c r="Q12" s="2">
        <v>73</v>
      </c>
      <c r="R12" s="2"/>
      <c r="S12" s="2"/>
      <c r="T12" s="2"/>
      <c r="U12" s="2"/>
      <c r="V12" s="2" t="s">
        <v>83</v>
      </c>
      <c r="W12" s="2"/>
      <c r="X12" s="2"/>
      <c r="Y12" s="2">
        <v>782</v>
      </c>
      <c r="Z12" s="2"/>
      <c r="AA12" s="2"/>
      <c r="AB12" s="2">
        <v>1153</v>
      </c>
      <c r="AC12" s="2"/>
      <c r="AD12" s="2"/>
      <c r="AE12" s="2">
        <v>1935</v>
      </c>
      <c r="AF12" s="2"/>
      <c r="AG12" s="2"/>
      <c r="AH12" t="s">
        <v>299</v>
      </c>
      <c r="AI12" s="2"/>
      <c r="AJ12" s="2"/>
      <c r="AK12" s="2"/>
      <c r="AL12" s="2">
        <v>18</v>
      </c>
      <c r="AM12" s="2"/>
      <c r="AN12" s="2"/>
      <c r="AO12" s="2"/>
      <c r="AP12" s="2"/>
      <c r="AQ12" s="2">
        <v>45</v>
      </c>
      <c r="AR12" s="2"/>
      <c r="AS12" s="2"/>
      <c r="AT12" s="2">
        <v>-2</v>
      </c>
      <c r="AU12" s="2"/>
      <c r="AV12" s="2"/>
      <c r="AW12" s="2"/>
      <c r="AX12" s="2">
        <v>4</v>
      </c>
      <c r="AY12" s="2"/>
      <c r="AZ12" s="2"/>
      <c r="BA12" s="2"/>
      <c r="BB12" s="2"/>
      <c r="BC12" s="2" t="s">
        <v>83</v>
      </c>
      <c r="BD12" s="2"/>
      <c r="BE12" s="2"/>
      <c r="BF12" s="2">
        <v>65</v>
      </c>
      <c r="BG12" s="2"/>
      <c r="BH12" s="2"/>
      <c r="BI12" s="2">
        <v>1253</v>
      </c>
      <c r="BJ12" s="2"/>
      <c r="BK12" s="2"/>
      <c r="BL12" s="2">
        <v>1318</v>
      </c>
      <c r="BM12" s="2"/>
      <c r="BN12" s="2"/>
      <c r="BO12" s="2">
        <v>65</v>
      </c>
      <c r="BP12" s="2">
        <v>0</v>
      </c>
      <c r="BQ12" s="2"/>
      <c r="BR12" s="12">
        <v>0</v>
      </c>
      <c r="BS12"/>
      <c r="BT12"/>
      <c r="BU12" t="s">
        <v>299</v>
      </c>
      <c r="BV12" s="5"/>
      <c r="BW12" s="5"/>
      <c r="BX12" s="90" t="s">
        <v>83</v>
      </c>
      <c r="BY12"/>
      <c r="BZ12"/>
      <c r="CA12" s="90" t="s">
        <v>83</v>
      </c>
      <c r="CD12" s="90" t="s">
        <v>83</v>
      </c>
      <c r="CG12" s="90" t="s">
        <v>83</v>
      </c>
      <c r="CJ12" s="22">
        <v>21.746510750660129</v>
      </c>
      <c r="CM12" s="22">
        <v>36.495662014334215</v>
      </c>
      <c r="CP12" s="12">
        <v>709</v>
      </c>
      <c r="CQ12" s="22"/>
      <c r="CR12" s="22"/>
      <c r="CS12" s="22">
        <v>13.372312334967937</v>
      </c>
      <c r="CV12" s="90" t="s">
        <v>83</v>
      </c>
      <c r="CY12" s="90" t="s">
        <v>83</v>
      </c>
      <c r="DB12" s="90" t="s">
        <v>83</v>
      </c>
      <c r="DE12" s="22">
        <v>23.632591474915127</v>
      </c>
      <c r="DH12" s="22">
        <v>24.858543945680875</v>
      </c>
      <c r="DK12" s="12">
        <v>61</v>
      </c>
      <c r="DN12" s="22">
        <v>1.1505092417955489</v>
      </c>
      <c r="DQ12" s="2" t="s">
        <v>83</v>
      </c>
      <c r="DR12"/>
      <c r="DS12"/>
      <c r="DT12" s="90" t="s">
        <v>83</v>
      </c>
      <c r="DU12"/>
      <c r="DV12"/>
      <c r="DW12" s="90" t="s">
        <v>83</v>
      </c>
      <c r="DX12" s="22"/>
      <c r="DY12" s="22"/>
      <c r="DZ12" s="90" t="s">
        <v>83</v>
      </c>
      <c r="EA12" s="22"/>
      <c r="EB12" s="22"/>
      <c r="EC12" s="12">
        <v>-100</v>
      </c>
      <c r="ED12" s="22"/>
      <c r="EE12" s="22"/>
      <c r="EF12" s="12">
        <v>617</v>
      </c>
      <c r="EG12" s="22"/>
      <c r="EH12" s="22"/>
      <c r="EI12" s="22">
        <v>11.637118068653338</v>
      </c>
      <c r="EJ12" s="22"/>
      <c r="EM12">
        <f>DH12/100*'5.1a &amp; 5.1b'!BD10</f>
        <v>1318</v>
      </c>
      <c r="EN12">
        <f>CM12/100*'5.1a &amp; 5.1b'!BD10</f>
        <v>1935</v>
      </c>
      <c r="EO12">
        <f>EN12-EM12</f>
        <v>617</v>
      </c>
    </row>
    <row r="13" spans="1:256" ht="9.75" customHeight="1">
      <c r="A13" t="s">
        <v>298</v>
      </c>
      <c r="D13" s="2"/>
      <c r="E13" s="2">
        <v>224</v>
      </c>
      <c r="F13" s="2"/>
      <c r="G13" s="2"/>
      <c r="H13" s="2"/>
      <c r="I13" s="2"/>
      <c r="J13" s="2">
        <v>422</v>
      </c>
      <c r="K13" s="2"/>
      <c r="L13" s="2"/>
      <c r="M13" s="2">
        <v>175</v>
      </c>
      <c r="N13" s="2"/>
      <c r="O13" s="2"/>
      <c r="P13" s="12"/>
      <c r="Q13" s="2">
        <v>78</v>
      </c>
      <c r="R13" s="2"/>
      <c r="S13" s="2"/>
      <c r="T13" s="2"/>
      <c r="U13" s="2"/>
      <c r="V13" s="2" t="s">
        <v>83</v>
      </c>
      <c r="W13" s="2"/>
      <c r="X13" s="2"/>
      <c r="Y13" s="2">
        <v>899</v>
      </c>
      <c r="Z13" s="2"/>
      <c r="AA13" s="2"/>
      <c r="AB13" s="89">
        <v>1112</v>
      </c>
      <c r="AC13" s="2"/>
      <c r="AD13" s="2"/>
      <c r="AE13" s="2">
        <v>2011</v>
      </c>
      <c r="AF13" s="2"/>
      <c r="AG13" s="2"/>
      <c r="AH13" t="s">
        <v>298</v>
      </c>
      <c r="AI13" s="2"/>
      <c r="AJ13" s="2"/>
      <c r="AK13" s="2"/>
      <c r="AL13" s="2">
        <v>19</v>
      </c>
      <c r="AM13" s="2"/>
      <c r="AN13" s="2"/>
      <c r="AO13" s="2"/>
      <c r="AP13" s="2"/>
      <c r="AQ13" s="2">
        <v>47</v>
      </c>
      <c r="AR13" s="2"/>
      <c r="AS13" s="2"/>
      <c r="AT13" s="2">
        <v>-1</v>
      </c>
      <c r="AU13" s="2"/>
      <c r="AV13" s="2"/>
      <c r="AW13" s="2"/>
      <c r="AX13" s="2">
        <v>3</v>
      </c>
      <c r="AY13" s="2"/>
      <c r="AZ13" s="2"/>
      <c r="BA13" s="2"/>
      <c r="BB13" s="2"/>
      <c r="BC13" s="2" t="s">
        <v>83</v>
      </c>
      <c r="BD13" s="2"/>
      <c r="BE13" s="2"/>
      <c r="BF13" s="2">
        <v>68</v>
      </c>
      <c r="BG13" s="2"/>
      <c r="BH13" s="2"/>
      <c r="BI13" s="2">
        <v>1593</v>
      </c>
      <c r="BJ13" s="2"/>
      <c r="BK13" s="2"/>
      <c r="BL13" s="2">
        <v>1661</v>
      </c>
      <c r="BM13" s="2"/>
      <c r="BN13" s="2"/>
      <c r="BO13" s="2">
        <v>68</v>
      </c>
      <c r="BP13" s="2">
        <v>0</v>
      </c>
      <c r="BQ13" s="2"/>
      <c r="BR13" s="12">
        <v>0</v>
      </c>
      <c r="BS13"/>
      <c r="BT13"/>
      <c r="BU13" t="s">
        <v>298</v>
      </c>
      <c r="BV13" s="5"/>
      <c r="BW13" s="5"/>
      <c r="BX13" s="90" t="s">
        <v>83</v>
      </c>
      <c r="BY13"/>
      <c r="BZ13"/>
      <c r="CA13" s="90" t="s">
        <v>83</v>
      </c>
      <c r="CD13" s="90" t="s">
        <v>83</v>
      </c>
      <c r="CG13" s="90" t="s">
        <v>83</v>
      </c>
      <c r="CJ13" s="22">
        <v>15.808928063690646</v>
      </c>
      <c r="CM13" s="22">
        <v>28.589707136764289</v>
      </c>
      <c r="CP13" s="12">
        <v>821</v>
      </c>
      <c r="CQ13" s="22"/>
      <c r="CR13" s="22"/>
      <c r="CS13" s="22">
        <v>11.671879442706853</v>
      </c>
      <c r="CV13" s="90" t="s">
        <v>83</v>
      </c>
      <c r="CY13" s="90" t="s">
        <v>83</v>
      </c>
      <c r="DB13" s="90" t="s">
        <v>83</v>
      </c>
      <c r="DE13" s="22">
        <v>22.647142450952515</v>
      </c>
      <c r="DH13" s="22">
        <v>23.613875462041513</v>
      </c>
      <c r="DK13" s="12">
        <v>65</v>
      </c>
      <c r="DN13" s="22">
        <v>0.92408302530565822</v>
      </c>
      <c r="DQ13" s="2" t="s">
        <v>83</v>
      </c>
      <c r="DR13"/>
      <c r="DS13"/>
      <c r="DT13" s="90" t="s">
        <v>83</v>
      </c>
      <c r="DU13"/>
      <c r="DV13"/>
      <c r="DW13" s="90" t="s">
        <v>83</v>
      </c>
      <c r="DX13" s="22"/>
      <c r="DY13" s="22"/>
      <c r="DZ13" s="90" t="s">
        <v>83</v>
      </c>
      <c r="EA13" s="22"/>
      <c r="EB13" s="22"/>
      <c r="EC13" s="12">
        <v>-481</v>
      </c>
      <c r="ED13" s="22"/>
      <c r="EE13" s="22"/>
      <c r="EF13" s="12">
        <v>350</v>
      </c>
      <c r="EG13" s="22"/>
      <c r="EH13" s="22"/>
      <c r="EI13" s="22">
        <v>4.9758316747227749</v>
      </c>
      <c r="EJ13" s="22"/>
      <c r="EM13">
        <f>DH13/100*'5.1a &amp; 5.1b'!BD11</f>
        <v>1661</v>
      </c>
      <c r="EN13">
        <f>CM13/100*'5.1a &amp; 5.1b'!BD11</f>
        <v>2011.0000000000002</v>
      </c>
      <c r="EO13">
        <f t="shared" ref="EO13:EO58" si="0">EN13-EM13</f>
        <v>350.00000000000023</v>
      </c>
    </row>
    <row r="14" spans="1:256" ht="9.75" customHeight="1">
      <c r="A14" t="s">
        <v>297</v>
      </c>
      <c r="D14" s="2"/>
      <c r="E14" s="2">
        <v>253</v>
      </c>
      <c r="F14" s="2"/>
      <c r="G14" s="2"/>
      <c r="H14" s="2"/>
      <c r="I14" s="2"/>
      <c r="J14" s="2">
        <v>448</v>
      </c>
      <c r="K14" s="2"/>
      <c r="L14" s="2"/>
      <c r="M14" s="2">
        <v>253</v>
      </c>
      <c r="N14" s="2"/>
      <c r="O14" s="2"/>
      <c r="P14" s="12"/>
      <c r="Q14" s="89">
        <v>84</v>
      </c>
      <c r="R14" s="2"/>
      <c r="S14" s="2"/>
      <c r="T14" s="2"/>
      <c r="U14" s="2"/>
      <c r="V14" s="2" t="s">
        <v>83</v>
      </c>
      <c r="W14" s="2"/>
      <c r="X14" s="2"/>
      <c r="Y14" s="89">
        <v>1038</v>
      </c>
      <c r="Z14" s="2"/>
      <c r="AA14" s="2"/>
      <c r="AB14" s="2">
        <v>1276</v>
      </c>
      <c r="AC14" s="2"/>
      <c r="AD14" s="2"/>
      <c r="AE14" s="2">
        <v>2314</v>
      </c>
      <c r="AF14" s="2"/>
      <c r="AG14" s="2"/>
      <c r="AH14" t="s">
        <v>296</v>
      </c>
      <c r="AI14" s="2"/>
      <c r="AJ14" s="2"/>
      <c r="AK14" s="2"/>
      <c r="AL14" s="2">
        <v>22</v>
      </c>
      <c r="AM14" s="2"/>
      <c r="AN14" s="2"/>
      <c r="AO14" s="2"/>
      <c r="AP14" s="2"/>
      <c r="AQ14" s="2">
        <v>51</v>
      </c>
      <c r="AR14" s="2"/>
      <c r="AS14" s="2"/>
      <c r="AT14" s="2">
        <v>0</v>
      </c>
      <c r="AU14" s="2"/>
      <c r="AV14" s="2"/>
      <c r="AW14" s="2"/>
      <c r="AX14" s="2">
        <v>4</v>
      </c>
      <c r="AY14" s="2"/>
      <c r="AZ14" s="2"/>
      <c r="BA14" s="2"/>
      <c r="BB14" s="2"/>
      <c r="BC14" s="2" t="s">
        <v>83</v>
      </c>
      <c r="BD14" s="2"/>
      <c r="BE14" s="2"/>
      <c r="BF14" s="2">
        <v>77</v>
      </c>
      <c r="BG14" s="2"/>
      <c r="BH14" s="2"/>
      <c r="BI14" s="2">
        <v>699</v>
      </c>
      <c r="BJ14" s="2"/>
      <c r="BK14" s="2"/>
      <c r="BL14" s="2">
        <v>776</v>
      </c>
      <c r="BM14" s="2"/>
      <c r="BN14" s="2"/>
      <c r="BO14" s="2">
        <v>77</v>
      </c>
      <c r="BP14" s="2">
        <v>0</v>
      </c>
      <c r="BQ14" s="2"/>
      <c r="BR14" s="12">
        <v>0</v>
      </c>
      <c r="BS14"/>
      <c r="BT14"/>
      <c r="BU14" t="s">
        <v>296</v>
      </c>
      <c r="BV14" s="5"/>
      <c r="BW14" s="5"/>
      <c r="BX14" s="90" t="s">
        <v>83</v>
      </c>
      <c r="BY14"/>
      <c r="BZ14"/>
      <c r="CA14" s="90" t="s">
        <v>83</v>
      </c>
      <c r="CD14" s="90" t="s">
        <v>83</v>
      </c>
      <c r="CG14" s="90" t="s">
        <v>83</v>
      </c>
      <c r="CJ14" s="22">
        <v>16.811594202898551</v>
      </c>
      <c r="CM14" s="22">
        <v>30.487483530961793</v>
      </c>
      <c r="CP14" s="12">
        <v>954</v>
      </c>
      <c r="CQ14" s="22"/>
      <c r="CR14" s="22"/>
      <c r="CS14" s="22">
        <v>12.569169960474309</v>
      </c>
      <c r="CV14" s="90" t="s">
        <v>83</v>
      </c>
      <c r="CY14" s="90" t="s">
        <v>83</v>
      </c>
      <c r="DB14" s="90" t="s">
        <v>83</v>
      </c>
      <c r="DE14" s="22">
        <v>9.2094861660079044</v>
      </c>
      <c r="DH14" s="22">
        <v>10.223978919631094</v>
      </c>
      <c r="DK14" s="12">
        <v>73</v>
      </c>
      <c r="DN14" s="22">
        <v>0.96179183135704871</v>
      </c>
      <c r="DQ14" s="2" t="s">
        <v>83</v>
      </c>
      <c r="DR14"/>
      <c r="DS14"/>
      <c r="DT14" s="90" t="s">
        <v>83</v>
      </c>
      <c r="DU14"/>
      <c r="DV14"/>
      <c r="DW14" s="90" t="s">
        <v>83</v>
      </c>
      <c r="DX14" s="22"/>
      <c r="DY14" s="22"/>
      <c r="DZ14" s="90" t="s">
        <v>83</v>
      </c>
      <c r="EA14" s="22"/>
      <c r="EB14" s="22"/>
      <c r="EC14" s="12">
        <v>577</v>
      </c>
      <c r="ED14" s="22"/>
      <c r="EE14" s="22"/>
      <c r="EF14" s="12">
        <v>1538</v>
      </c>
      <c r="EG14" s="22"/>
      <c r="EH14" s="22"/>
      <c r="EI14" s="22">
        <v>20.263504611330699</v>
      </c>
      <c r="EJ14" s="22"/>
      <c r="EM14">
        <f>DH14/100*'5.1a &amp; 5.1b'!BD12</f>
        <v>776</v>
      </c>
      <c r="EN14">
        <f>CM14/100*'5.1a &amp; 5.1b'!BD12</f>
        <v>2314.0000000000005</v>
      </c>
      <c r="EO14">
        <f t="shared" si="0"/>
        <v>1538.0000000000005</v>
      </c>
    </row>
    <row r="15" spans="1:256" ht="9.75" customHeight="1">
      <c r="A15" t="s">
        <v>295</v>
      </c>
      <c r="D15" s="2"/>
      <c r="E15" s="2">
        <v>285</v>
      </c>
      <c r="F15" s="2"/>
      <c r="G15" s="2"/>
      <c r="H15" s="2"/>
      <c r="I15" s="2"/>
      <c r="J15" s="2">
        <v>456</v>
      </c>
      <c r="K15" s="2"/>
      <c r="L15" s="2"/>
      <c r="M15" s="2">
        <v>216</v>
      </c>
      <c r="N15" s="2"/>
      <c r="O15" s="2"/>
      <c r="P15" s="12"/>
      <c r="Q15" s="2">
        <v>127</v>
      </c>
      <c r="R15" s="2"/>
      <c r="S15" s="2"/>
      <c r="T15" s="2"/>
      <c r="U15" s="2"/>
      <c r="V15" s="2" t="s">
        <v>83</v>
      </c>
      <c r="W15" s="2"/>
      <c r="X15" s="2"/>
      <c r="Y15" s="2">
        <v>1084</v>
      </c>
      <c r="Z15" s="2"/>
      <c r="AA15" s="2"/>
      <c r="AB15" s="2">
        <v>1293</v>
      </c>
      <c r="AC15" s="2"/>
      <c r="AD15" s="2"/>
      <c r="AE15" s="2">
        <v>2377</v>
      </c>
      <c r="AF15" s="2"/>
      <c r="AG15" s="2"/>
      <c r="AH15" t="s">
        <v>294</v>
      </c>
      <c r="AI15" s="2"/>
      <c r="AJ15" s="2"/>
      <c r="AK15" s="2"/>
      <c r="AL15" s="2">
        <v>24</v>
      </c>
      <c r="AM15" s="2"/>
      <c r="AN15" s="2"/>
      <c r="AO15" s="2"/>
      <c r="AP15" s="2"/>
      <c r="AQ15" s="2">
        <v>52</v>
      </c>
      <c r="AR15" s="2"/>
      <c r="AS15" s="2"/>
      <c r="AT15" s="2">
        <v>3</v>
      </c>
      <c r="AU15" s="2"/>
      <c r="AV15" s="2"/>
      <c r="AW15" s="2"/>
      <c r="AX15" s="2">
        <v>3</v>
      </c>
      <c r="AY15" s="2"/>
      <c r="AZ15" s="2"/>
      <c r="BA15" s="2"/>
      <c r="BB15" s="2"/>
      <c r="BC15" s="2" t="s">
        <v>83</v>
      </c>
      <c r="BD15" s="2"/>
      <c r="BE15" s="2"/>
      <c r="BF15" s="2">
        <v>82</v>
      </c>
      <c r="BG15" s="2"/>
      <c r="BH15" s="2"/>
      <c r="BI15" s="2">
        <v>1039</v>
      </c>
      <c r="BJ15" s="2"/>
      <c r="BK15" s="2"/>
      <c r="BL15" s="2">
        <v>1121</v>
      </c>
      <c r="BM15" s="2"/>
      <c r="BN15" s="2"/>
      <c r="BO15" s="2">
        <v>82</v>
      </c>
      <c r="BP15" s="2">
        <v>0</v>
      </c>
      <c r="BQ15" s="2"/>
      <c r="BR15" s="12">
        <v>0</v>
      </c>
      <c r="BS15"/>
      <c r="BT15"/>
      <c r="BU15" t="s">
        <v>294</v>
      </c>
      <c r="BV15" s="5"/>
      <c r="BW15" s="5"/>
      <c r="BX15" s="90" t="s">
        <v>83</v>
      </c>
      <c r="BY15"/>
      <c r="BZ15"/>
      <c r="CA15" s="90" t="s">
        <v>83</v>
      </c>
      <c r="CD15" s="90" t="s">
        <v>83</v>
      </c>
      <c r="CG15" s="90" t="s">
        <v>83</v>
      </c>
      <c r="CJ15" s="22">
        <v>15.033135681897454</v>
      </c>
      <c r="CM15" s="22">
        <v>27.636321357981629</v>
      </c>
      <c r="CP15" s="12">
        <v>957</v>
      </c>
      <c r="CQ15" s="22"/>
      <c r="CR15" s="22"/>
      <c r="CS15" s="22">
        <v>11.126613184513429</v>
      </c>
      <c r="CV15" s="90" t="s">
        <v>83</v>
      </c>
      <c r="CY15" s="90" t="s">
        <v>83</v>
      </c>
      <c r="DB15" s="90" t="s">
        <v>83</v>
      </c>
      <c r="DE15" s="22">
        <v>12.079990698755958</v>
      </c>
      <c r="DH15" s="22">
        <v>13.033368212998489</v>
      </c>
      <c r="DK15" s="12">
        <v>79</v>
      </c>
      <c r="DN15" s="22">
        <v>0.91849784908731547</v>
      </c>
      <c r="DQ15" s="2" t="s">
        <v>83</v>
      </c>
      <c r="DR15"/>
      <c r="DS15"/>
      <c r="DT15" s="90" t="s">
        <v>83</v>
      </c>
      <c r="DU15"/>
      <c r="DV15"/>
      <c r="DW15" s="90" t="s">
        <v>83</v>
      </c>
      <c r="DX15" s="22"/>
      <c r="DY15" s="22"/>
      <c r="DZ15" s="90" t="s">
        <v>83</v>
      </c>
      <c r="EA15" s="22"/>
      <c r="EB15" s="22"/>
      <c r="EC15" s="12">
        <v>254</v>
      </c>
      <c r="ED15" s="22"/>
      <c r="EE15" s="22"/>
      <c r="EF15" s="12">
        <v>1256</v>
      </c>
      <c r="EG15" s="22"/>
      <c r="EH15" s="22"/>
      <c r="EI15" s="22">
        <v>14.602953144983141</v>
      </c>
      <c r="EJ15" s="22"/>
      <c r="EM15">
        <f>DH15/100*'5.1a &amp; 5.1b'!BD13</f>
        <v>1121</v>
      </c>
      <c r="EN15">
        <f>CM15/100*'5.1a &amp; 5.1b'!BD13</f>
        <v>2377</v>
      </c>
      <c r="EO15">
        <f t="shared" si="0"/>
        <v>1256</v>
      </c>
    </row>
    <row r="16" spans="1:256" ht="9.75" customHeight="1">
      <c r="A16" t="s">
        <v>293</v>
      </c>
      <c r="D16" s="2"/>
      <c r="E16" s="2">
        <v>315</v>
      </c>
      <c r="F16" s="2"/>
      <c r="G16" s="2"/>
      <c r="H16" s="2"/>
      <c r="I16" s="2"/>
      <c r="J16" s="2">
        <v>506</v>
      </c>
      <c r="K16" s="2"/>
      <c r="L16" s="2"/>
      <c r="M16" s="2">
        <v>228</v>
      </c>
      <c r="N16" s="2"/>
      <c r="O16" s="2"/>
      <c r="P16" s="12"/>
      <c r="Q16" s="2">
        <v>128</v>
      </c>
      <c r="R16" s="2"/>
      <c r="S16" s="2"/>
      <c r="T16" s="2"/>
      <c r="U16" s="2"/>
      <c r="V16" s="2" t="s">
        <v>83</v>
      </c>
      <c r="W16" s="2"/>
      <c r="X16" s="2"/>
      <c r="Y16" s="2">
        <v>1177</v>
      </c>
      <c r="Z16" s="2"/>
      <c r="AA16" s="2"/>
      <c r="AB16" s="2">
        <v>1308</v>
      </c>
      <c r="AC16" s="2"/>
      <c r="AD16" s="2"/>
      <c r="AE16" s="2">
        <v>2485</v>
      </c>
      <c r="AF16" s="2"/>
      <c r="AG16" s="2"/>
      <c r="AH16" t="s">
        <v>293</v>
      </c>
      <c r="AI16" s="2"/>
      <c r="AJ16" s="2"/>
      <c r="AK16" s="2"/>
      <c r="AL16" s="2">
        <v>27</v>
      </c>
      <c r="AM16" s="2"/>
      <c r="AN16" s="2"/>
      <c r="AO16" s="2"/>
      <c r="AP16" s="2"/>
      <c r="AQ16" s="2">
        <v>53</v>
      </c>
      <c r="AR16" s="2"/>
      <c r="AS16" s="2"/>
      <c r="AT16" s="2">
        <v>5</v>
      </c>
      <c r="AU16" s="2"/>
      <c r="AV16" s="2"/>
      <c r="AW16" s="2"/>
      <c r="AX16" s="2">
        <v>2</v>
      </c>
      <c r="AY16" s="2"/>
      <c r="AZ16" s="2"/>
      <c r="BA16" s="2"/>
      <c r="BB16" s="2"/>
      <c r="BC16" s="2" t="s">
        <v>83</v>
      </c>
      <c r="BD16" s="2"/>
      <c r="BE16" s="2"/>
      <c r="BF16" s="2">
        <v>87</v>
      </c>
      <c r="BG16" s="2"/>
      <c r="BH16" s="2"/>
      <c r="BI16" s="2">
        <v>1044</v>
      </c>
      <c r="BJ16" s="2"/>
      <c r="BK16" s="2"/>
      <c r="BL16" s="2">
        <v>1131</v>
      </c>
      <c r="BM16" s="2"/>
      <c r="BN16" s="2"/>
      <c r="BO16" s="2">
        <v>87</v>
      </c>
      <c r="BP16" s="2">
        <v>0</v>
      </c>
      <c r="BQ16" s="2"/>
      <c r="BR16" s="12">
        <v>0</v>
      </c>
      <c r="BS16"/>
      <c r="BT16"/>
      <c r="BU16" t="s">
        <v>293</v>
      </c>
      <c r="BV16" s="5"/>
      <c r="BW16" s="5"/>
      <c r="BX16" s="90" t="s">
        <v>83</v>
      </c>
      <c r="BY16"/>
      <c r="BZ16"/>
      <c r="CA16" s="90" t="s">
        <v>83</v>
      </c>
      <c r="CD16" s="90" t="s">
        <v>83</v>
      </c>
      <c r="CG16" s="90" t="s">
        <v>83</v>
      </c>
      <c r="CJ16" s="22">
        <v>13.925263494091345</v>
      </c>
      <c r="CM16" s="22">
        <v>26.455871393590972</v>
      </c>
      <c r="CP16" s="12">
        <v>1049</v>
      </c>
      <c r="CQ16" s="22"/>
      <c r="CR16" s="22"/>
      <c r="CS16" s="22">
        <v>11.167890982646652</v>
      </c>
      <c r="CV16" s="90" t="s">
        <v>83</v>
      </c>
      <c r="CY16" s="90" t="s">
        <v>83</v>
      </c>
      <c r="DB16" s="90" t="s">
        <v>83</v>
      </c>
      <c r="DE16" s="22">
        <v>11.114659853082083</v>
      </c>
      <c r="DH16" s="22">
        <v>12.040881507505588</v>
      </c>
      <c r="DK16" s="12">
        <v>85</v>
      </c>
      <c r="DN16" s="22">
        <v>0.90492920259767917</v>
      </c>
      <c r="DQ16" s="2" t="s">
        <v>83</v>
      </c>
      <c r="DR16"/>
      <c r="DS16"/>
      <c r="DT16" s="90" t="s">
        <v>83</v>
      </c>
      <c r="DU16"/>
      <c r="DV16"/>
      <c r="DW16" s="90" t="s">
        <v>83</v>
      </c>
      <c r="DX16" s="22"/>
      <c r="DY16" s="22"/>
      <c r="DZ16" s="90" t="s">
        <v>83</v>
      </c>
      <c r="EA16" s="22"/>
      <c r="EB16" s="22"/>
      <c r="EC16" s="12">
        <v>264</v>
      </c>
      <c r="ED16" s="22"/>
      <c r="EE16" s="22"/>
      <c r="EF16" s="12">
        <v>1354</v>
      </c>
      <c r="EG16" s="22"/>
      <c r="EH16" s="22"/>
      <c r="EI16" s="22">
        <v>14.414989886085383</v>
      </c>
      <c r="EJ16" s="22"/>
      <c r="EM16">
        <f>DH16/100*'5.1a &amp; 5.1b'!BD14</f>
        <v>1130.9999999999998</v>
      </c>
      <c r="EN16">
        <f>CM16/100*'5.1a &amp; 5.1b'!BD14</f>
        <v>2485</v>
      </c>
      <c r="EO16">
        <f t="shared" si="0"/>
        <v>1354.0000000000002</v>
      </c>
    </row>
    <row r="17" spans="1:145" ht="15" customHeight="1">
      <c r="A17" t="s">
        <v>292</v>
      </c>
      <c r="D17" s="2"/>
      <c r="E17" s="2">
        <v>393</v>
      </c>
      <c r="F17" s="2"/>
      <c r="G17" s="2"/>
      <c r="H17" s="2"/>
      <c r="I17" s="2"/>
      <c r="J17" s="2">
        <v>543</v>
      </c>
      <c r="K17" s="2"/>
      <c r="L17" s="2"/>
      <c r="M17" s="2">
        <v>270</v>
      </c>
      <c r="N17" s="2"/>
      <c r="O17" s="2"/>
      <c r="P17" s="12"/>
      <c r="Q17" s="2">
        <v>140</v>
      </c>
      <c r="R17" s="2"/>
      <c r="S17" s="2"/>
      <c r="T17" s="2"/>
      <c r="U17" s="2"/>
      <c r="V17" s="2" t="s">
        <v>83</v>
      </c>
      <c r="W17" s="2"/>
      <c r="X17" s="2"/>
      <c r="Y17" s="2">
        <v>1346</v>
      </c>
      <c r="Z17" s="2"/>
      <c r="AA17" s="2"/>
      <c r="AB17" s="2">
        <v>1358</v>
      </c>
      <c r="AC17" s="2"/>
      <c r="AD17" s="2"/>
      <c r="AE17" s="2">
        <v>2704</v>
      </c>
      <c r="AF17" s="2"/>
      <c r="AG17" s="2"/>
      <c r="AH17" t="s">
        <v>292</v>
      </c>
      <c r="AI17" s="2"/>
      <c r="AJ17" s="2"/>
      <c r="AK17" s="2"/>
      <c r="AL17" s="2">
        <v>27</v>
      </c>
      <c r="AM17" s="2"/>
      <c r="AN17" s="2"/>
      <c r="AO17" s="2"/>
      <c r="AP17" s="2"/>
      <c r="AQ17" s="2">
        <v>55</v>
      </c>
      <c r="AR17" s="2"/>
      <c r="AS17" s="2"/>
      <c r="AT17" s="2">
        <v>7</v>
      </c>
      <c r="AU17" s="2"/>
      <c r="AV17" s="2"/>
      <c r="AW17" s="2"/>
      <c r="AX17" s="2">
        <v>3</v>
      </c>
      <c r="AY17" s="2"/>
      <c r="AZ17" s="2"/>
      <c r="BA17" s="2"/>
      <c r="BB17" s="2"/>
      <c r="BC17" s="2" t="s">
        <v>83</v>
      </c>
      <c r="BD17" s="2"/>
      <c r="BE17" s="2"/>
      <c r="BF17" s="2">
        <v>92</v>
      </c>
      <c r="BG17" s="2"/>
      <c r="BH17" s="2"/>
      <c r="BI17" s="2">
        <v>785</v>
      </c>
      <c r="BJ17" s="2"/>
      <c r="BK17" s="2"/>
      <c r="BL17" s="2">
        <v>877</v>
      </c>
      <c r="BM17" s="2"/>
      <c r="BN17" s="2"/>
      <c r="BO17" s="2">
        <v>92</v>
      </c>
      <c r="BP17" s="2">
        <v>0</v>
      </c>
      <c r="BQ17" s="2"/>
      <c r="BR17" s="12">
        <v>0</v>
      </c>
      <c r="BS17"/>
      <c r="BT17"/>
      <c r="BU17" t="s">
        <v>292</v>
      </c>
      <c r="BV17" s="5"/>
      <c r="BW17" s="5"/>
      <c r="BX17" s="90" t="s">
        <v>83</v>
      </c>
      <c r="BY17"/>
      <c r="BZ17"/>
      <c r="CA17" s="90" t="s">
        <v>83</v>
      </c>
      <c r="CD17" s="90" t="s">
        <v>83</v>
      </c>
      <c r="CG17" s="90" t="s">
        <v>83</v>
      </c>
      <c r="CJ17" s="22">
        <v>13.574570171931228</v>
      </c>
      <c r="CM17" s="22">
        <v>27.02918832467013</v>
      </c>
      <c r="CP17" s="12">
        <v>1206</v>
      </c>
      <c r="CQ17" s="22"/>
      <c r="CR17" s="22"/>
      <c r="CS17" s="22">
        <v>12.055177928828469</v>
      </c>
      <c r="CV17" s="90" t="s">
        <v>83</v>
      </c>
      <c r="CY17" s="90" t="s">
        <v>83</v>
      </c>
      <c r="DB17" s="90" t="s">
        <v>83</v>
      </c>
      <c r="DE17" s="22">
        <v>7.8468612554978012</v>
      </c>
      <c r="DH17" s="22">
        <v>8.7664934026389449</v>
      </c>
      <c r="DK17" s="12">
        <v>89</v>
      </c>
      <c r="DN17" s="22">
        <v>0.88964414234306277</v>
      </c>
      <c r="DQ17" s="2" t="s">
        <v>83</v>
      </c>
      <c r="DR17"/>
      <c r="DS17"/>
      <c r="DT17" s="90" t="s">
        <v>83</v>
      </c>
      <c r="DU17"/>
      <c r="DV17"/>
      <c r="DW17" s="90" t="s">
        <v>83</v>
      </c>
      <c r="DX17" s="22"/>
      <c r="DY17" s="22"/>
      <c r="DZ17" s="90" t="s">
        <v>83</v>
      </c>
      <c r="EA17" s="22"/>
      <c r="EB17" s="22"/>
      <c r="EC17" s="12">
        <v>573</v>
      </c>
      <c r="ED17" s="22"/>
      <c r="EE17" s="22"/>
      <c r="EF17" s="12">
        <v>1827</v>
      </c>
      <c r="EG17" s="22"/>
      <c r="EH17" s="22"/>
      <c r="EI17" s="22">
        <v>18.262694922031187</v>
      </c>
      <c r="EJ17" s="22"/>
      <c r="EM17">
        <f>DH17/100*'5.1a &amp; 5.1b'!BD15</f>
        <v>877</v>
      </c>
      <c r="EN17">
        <f>CM17/100*'5.1a &amp; 5.1b'!BD15</f>
        <v>2703.9999999999995</v>
      </c>
      <c r="EO17">
        <f t="shared" si="0"/>
        <v>1826.9999999999995</v>
      </c>
    </row>
    <row r="18" spans="1:145" ht="9.75" customHeight="1">
      <c r="A18" t="s">
        <v>291</v>
      </c>
      <c r="D18" s="2"/>
      <c r="E18" s="2">
        <v>464</v>
      </c>
      <c r="F18" s="2"/>
      <c r="G18" s="2"/>
      <c r="H18" s="2"/>
      <c r="I18" s="2"/>
      <c r="J18" s="2">
        <v>576</v>
      </c>
      <c r="K18" s="2"/>
      <c r="L18" s="2"/>
      <c r="M18" s="2">
        <v>322</v>
      </c>
      <c r="N18" s="2"/>
      <c r="O18" s="2"/>
      <c r="P18" s="12"/>
      <c r="Q18" s="2">
        <v>151</v>
      </c>
      <c r="R18" s="2"/>
      <c r="S18" s="2"/>
      <c r="T18" s="2"/>
      <c r="U18" s="2"/>
      <c r="V18" s="2" t="s">
        <v>83</v>
      </c>
      <c r="W18" s="2"/>
      <c r="X18" s="2"/>
      <c r="Y18" s="2">
        <v>1513</v>
      </c>
      <c r="Z18" s="2"/>
      <c r="AA18" s="2"/>
      <c r="AB18" s="2">
        <v>1398</v>
      </c>
      <c r="AC18" s="2"/>
      <c r="AD18" s="2"/>
      <c r="AE18" s="2">
        <v>2911</v>
      </c>
      <c r="AF18" s="2"/>
      <c r="AG18" s="2"/>
      <c r="AH18" t="s">
        <v>291</v>
      </c>
      <c r="AI18" s="2"/>
      <c r="AJ18" s="2"/>
      <c r="AK18" s="2"/>
      <c r="AL18" s="2">
        <v>30</v>
      </c>
      <c r="AM18" s="2"/>
      <c r="AN18" s="2"/>
      <c r="AO18" s="2"/>
      <c r="AP18" s="2"/>
      <c r="AQ18" s="2">
        <v>56</v>
      </c>
      <c r="AR18" s="2"/>
      <c r="AS18" s="2"/>
      <c r="AT18" s="2">
        <v>8</v>
      </c>
      <c r="AU18" s="2"/>
      <c r="AV18" s="2"/>
      <c r="AW18" s="2"/>
      <c r="AX18" s="2">
        <v>4</v>
      </c>
      <c r="AY18" s="2"/>
      <c r="AZ18" s="2"/>
      <c r="BA18" s="2"/>
      <c r="BB18" s="2"/>
      <c r="BC18" s="2" t="s">
        <v>83</v>
      </c>
      <c r="BD18" s="2"/>
      <c r="BE18" s="2"/>
      <c r="BF18" s="2">
        <v>98</v>
      </c>
      <c r="BG18" s="2"/>
      <c r="BH18" s="2"/>
      <c r="BI18" s="2">
        <v>622</v>
      </c>
      <c r="BJ18" s="2"/>
      <c r="BK18" s="2"/>
      <c r="BL18" s="2">
        <v>720</v>
      </c>
      <c r="BM18" s="2"/>
      <c r="BN18" s="2"/>
      <c r="BO18" s="2">
        <v>98</v>
      </c>
      <c r="BP18" s="2">
        <v>0</v>
      </c>
      <c r="BQ18" s="2"/>
      <c r="BR18" s="12">
        <v>0</v>
      </c>
      <c r="BS18"/>
      <c r="BT18"/>
      <c r="BU18" t="s">
        <v>291</v>
      </c>
      <c r="BV18" s="5"/>
      <c r="BW18" s="5"/>
      <c r="BX18" s="90" t="s">
        <v>83</v>
      </c>
      <c r="BY18"/>
      <c r="BZ18"/>
      <c r="CA18" s="90" t="s">
        <v>83</v>
      </c>
      <c r="CD18" s="90" t="s">
        <v>83</v>
      </c>
      <c r="CG18" s="90" t="s">
        <v>83</v>
      </c>
      <c r="CJ18" s="22">
        <v>12.909779296333918</v>
      </c>
      <c r="CM18" s="22">
        <v>26.881521839505034</v>
      </c>
      <c r="CP18" s="12">
        <v>1362</v>
      </c>
      <c r="CQ18" s="22"/>
      <c r="CR18" s="22"/>
      <c r="CS18" s="22">
        <v>12.577338627758795</v>
      </c>
      <c r="CV18" s="90" t="s">
        <v>83</v>
      </c>
      <c r="CY18" s="90" t="s">
        <v>83</v>
      </c>
      <c r="DB18" s="90" t="s">
        <v>83</v>
      </c>
      <c r="DE18" s="22">
        <v>5.7438359959368359</v>
      </c>
      <c r="DH18" s="22">
        <v>6.6488133715024471</v>
      </c>
      <c r="DK18" s="12">
        <v>94</v>
      </c>
      <c r="DN18" s="22">
        <v>0.86803952350170832</v>
      </c>
      <c r="DQ18" s="2" t="s">
        <v>83</v>
      </c>
      <c r="DR18"/>
      <c r="DS18"/>
      <c r="DT18" s="90" t="s">
        <v>83</v>
      </c>
      <c r="DU18"/>
      <c r="DV18"/>
      <c r="DW18" s="90" t="s">
        <v>83</v>
      </c>
      <c r="DX18" s="22"/>
      <c r="DY18" s="22"/>
      <c r="DZ18" s="90" t="s">
        <v>83</v>
      </c>
      <c r="EA18" s="22"/>
      <c r="EB18" s="22"/>
      <c r="EC18" s="12">
        <v>776</v>
      </c>
      <c r="ED18" s="22"/>
      <c r="EE18" s="22"/>
      <c r="EF18" s="12">
        <v>2191</v>
      </c>
      <c r="EG18" s="22"/>
      <c r="EH18" s="22"/>
      <c r="EI18" s="22">
        <v>20.232708468002585</v>
      </c>
      <c r="EJ18" s="22"/>
      <c r="EM18">
        <f>DH18/100*'5.1a &amp; 5.1b'!BD16</f>
        <v>720</v>
      </c>
      <c r="EN18">
        <f>CM18/100*'5.1a &amp; 5.1b'!BD16</f>
        <v>2911</v>
      </c>
      <c r="EO18">
        <f t="shared" si="0"/>
        <v>2191</v>
      </c>
    </row>
    <row r="19" spans="1:145" ht="9.75" customHeight="1">
      <c r="A19" t="s">
        <v>290</v>
      </c>
      <c r="D19" s="2"/>
      <c r="E19" s="2">
        <v>530</v>
      </c>
      <c r="F19" s="2"/>
      <c r="G19" s="2"/>
      <c r="H19" s="2"/>
      <c r="I19" s="2"/>
      <c r="J19" s="2">
        <v>603</v>
      </c>
      <c r="K19" s="2"/>
      <c r="L19" s="2"/>
      <c r="M19" s="2">
        <v>347</v>
      </c>
      <c r="N19" s="2"/>
      <c r="O19" s="2"/>
      <c r="P19" s="12"/>
      <c r="Q19" s="2">
        <v>172</v>
      </c>
      <c r="R19" s="2"/>
      <c r="S19" s="2"/>
      <c r="T19" s="2"/>
      <c r="U19" s="2"/>
      <c r="V19" s="2" t="s">
        <v>83</v>
      </c>
      <c r="W19" s="2"/>
      <c r="X19" s="2"/>
      <c r="Y19" s="2">
        <v>1652</v>
      </c>
      <c r="Z19" s="2"/>
      <c r="AA19" s="2"/>
      <c r="AB19" s="2">
        <v>1336</v>
      </c>
      <c r="AC19" s="2"/>
      <c r="AD19" s="2"/>
      <c r="AE19" s="2">
        <v>2988</v>
      </c>
      <c r="AF19" s="2"/>
      <c r="AG19" s="2"/>
      <c r="AH19" t="s">
        <v>290</v>
      </c>
      <c r="AI19" s="2"/>
      <c r="AJ19" s="2"/>
      <c r="AK19" s="2"/>
      <c r="AL19" s="2">
        <v>34</v>
      </c>
      <c r="AM19" s="2"/>
      <c r="AN19" s="2"/>
      <c r="AO19" s="2"/>
      <c r="AP19" s="2"/>
      <c r="AQ19" s="89">
        <v>62</v>
      </c>
      <c r="AR19" s="2"/>
      <c r="AS19" s="2"/>
      <c r="AT19" s="2">
        <v>7</v>
      </c>
      <c r="AU19" s="2"/>
      <c r="AV19" s="2"/>
      <c r="AW19" s="2"/>
      <c r="AX19" s="2">
        <v>3</v>
      </c>
      <c r="AY19" s="2"/>
      <c r="AZ19" s="2"/>
      <c r="BA19" s="2"/>
      <c r="BB19" s="2"/>
      <c r="BC19" s="2" t="s">
        <v>83</v>
      </c>
      <c r="BD19" s="2"/>
      <c r="BE19" s="2"/>
      <c r="BF19" s="92">
        <v>106</v>
      </c>
      <c r="BG19" s="2"/>
      <c r="BH19" s="2"/>
      <c r="BI19" s="2">
        <v>1029</v>
      </c>
      <c r="BJ19" s="2"/>
      <c r="BK19" s="2"/>
      <c r="BL19" s="89">
        <v>1135</v>
      </c>
      <c r="BM19" s="2"/>
      <c r="BN19" s="2"/>
      <c r="BO19" s="2">
        <v>106</v>
      </c>
      <c r="BP19" s="2">
        <v>0</v>
      </c>
      <c r="BQ19" s="2"/>
      <c r="BR19" s="12">
        <v>0</v>
      </c>
      <c r="BS19"/>
      <c r="BT19"/>
      <c r="BU19" t="s">
        <v>290</v>
      </c>
      <c r="BV19" s="5"/>
      <c r="BW19" s="5"/>
      <c r="BX19" s="90" t="s">
        <v>83</v>
      </c>
      <c r="BY19"/>
      <c r="BZ19"/>
      <c r="CA19" s="90" t="s">
        <v>83</v>
      </c>
      <c r="CD19" s="90" t="s">
        <v>83</v>
      </c>
      <c r="CG19" s="90" t="s">
        <v>83</v>
      </c>
      <c r="CJ19" s="22">
        <v>11.33644463300806</v>
      </c>
      <c r="CM19" s="22">
        <v>25.354263894781504</v>
      </c>
      <c r="CP19" s="12">
        <v>1480</v>
      </c>
      <c r="CQ19" s="22"/>
      <c r="CR19" s="22"/>
      <c r="CS19" s="22">
        <v>12.558336868901145</v>
      </c>
      <c r="CV19" s="90" t="s">
        <v>83</v>
      </c>
      <c r="CY19" s="90" t="s">
        <v>83</v>
      </c>
      <c r="DB19" s="90" t="s">
        <v>83</v>
      </c>
      <c r="DE19" s="22">
        <v>8.7314382689859986</v>
      </c>
      <c r="DH19" s="25">
        <v>9.6308867204072968</v>
      </c>
      <c r="DK19" s="88">
        <v>103</v>
      </c>
      <c r="DN19" s="25">
        <v>0.87399236317352569</v>
      </c>
      <c r="DQ19" s="2" t="s">
        <v>83</v>
      </c>
      <c r="DR19"/>
      <c r="DS19"/>
      <c r="DT19" s="90" t="s">
        <v>83</v>
      </c>
      <c r="DU19"/>
      <c r="DV19"/>
      <c r="DW19" s="90" t="s">
        <v>83</v>
      </c>
      <c r="DX19" s="22"/>
      <c r="DY19" s="22"/>
      <c r="DZ19" s="90" t="s">
        <v>83</v>
      </c>
      <c r="EA19" s="22"/>
      <c r="EB19" s="22"/>
      <c r="EC19" s="12">
        <v>307</v>
      </c>
      <c r="ED19" s="22"/>
      <c r="EE19" s="22"/>
      <c r="EF19" s="88">
        <v>1853</v>
      </c>
      <c r="EG19" s="22"/>
      <c r="EH19" s="22"/>
      <c r="EI19" s="25">
        <v>15.723377174374205</v>
      </c>
      <c r="EJ19" s="22"/>
      <c r="EM19">
        <f>DH19/100*'5.1a &amp; 5.1b'!BD17</f>
        <v>1135</v>
      </c>
      <c r="EN19">
        <f>CM19/100*'5.1a &amp; 5.1b'!BD17</f>
        <v>2988</v>
      </c>
      <c r="EO19">
        <f t="shared" si="0"/>
        <v>1853</v>
      </c>
    </row>
    <row r="20" spans="1:145" ht="9.75" customHeight="1">
      <c r="A20" t="s">
        <v>288</v>
      </c>
      <c r="D20" s="2"/>
      <c r="E20" s="2">
        <v>610</v>
      </c>
      <c r="F20" s="2"/>
      <c r="G20" s="2"/>
      <c r="H20" s="2"/>
      <c r="I20" s="2"/>
      <c r="J20" s="2">
        <v>623</v>
      </c>
      <c r="K20" s="2"/>
      <c r="L20" s="2"/>
      <c r="M20" s="2">
        <v>373</v>
      </c>
      <c r="N20" s="2"/>
      <c r="O20" s="2"/>
      <c r="P20" s="12"/>
      <c r="Q20" s="2">
        <v>189</v>
      </c>
      <c r="R20" s="2"/>
      <c r="S20" s="2"/>
      <c r="T20" s="2"/>
      <c r="U20" s="2"/>
      <c r="V20" s="2" t="s">
        <v>83</v>
      </c>
      <c r="W20" s="2"/>
      <c r="X20" s="2"/>
      <c r="Y20" s="2">
        <v>1795</v>
      </c>
      <c r="Z20" s="2"/>
      <c r="AA20" s="2"/>
      <c r="AB20" s="2">
        <v>1357</v>
      </c>
      <c r="AC20" s="2"/>
      <c r="AD20" s="2"/>
      <c r="AE20" s="2">
        <v>3152</v>
      </c>
      <c r="AF20" s="2"/>
      <c r="AG20" s="2"/>
      <c r="AH20" t="s">
        <v>289</v>
      </c>
      <c r="AI20" s="2"/>
      <c r="AJ20" s="2"/>
      <c r="AK20" s="2"/>
      <c r="AL20" s="2">
        <v>36</v>
      </c>
      <c r="AM20" s="2"/>
      <c r="AN20" s="2"/>
      <c r="AO20" s="2"/>
      <c r="AP20" s="2"/>
      <c r="AQ20" s="2">
        <v>130</v>
      </c>
      <c r="AR20" s="2"/>
      <c r="AS20" s="2"/>
      <c r="AT20" s="2">
        <v>9</v>
      </c>
      <c r="AU20" s="2"/>
      <c r="AV20" s="2"/>
      <c r="AW20" s="2"/>
      <c r="AX20" s="2">
        <v>4</v>
      </c>
      <c r="AY20" s="2"/>
      <c r="AZ20" s="2"/>
      <c r="BA20" s="2"/>
      <c r="BB20" s="2"/>
      <c r="BC20" s="2" t="s">
        <v>83</v>
      </c>
      <c r="BD20" s="2"/>
      <c r="BE20" s="2"/>
      <c r="BF20" s="2">
        <v>179</v>
      </c>
      <c r="BG20" s="2"/>
      <c r="BH20" s="2"/>
      <c r="BI20" s="2">
        <v>952</v>
      </c>
      <c r="BJ20" s="2"/>
      <c r="BK20" s="2"/>
      <c r="BL20" s="2">
        <v>1131</v>
      </c>
      <c r="BM20" s="2"/>
      <c r="BN20" s="2"/>
      <c r="BO20" s="2">
        <v>179</v>
      </c>
      <c r="BP20" s="2">
        <v>0</v>
      </c>
      <c r="BQ20" s="2"/>
      <c r="BR20" s="12">
        <v>0</v>
      </c>
      <c r="BS20"/>
      <c r="BT20"/>
      <c r="BU20" t="s">
        <v>288</v>
      </c>
      <c r="BV20" s="5"/>
      <c r="BW20" s="5"/>
      <c r="BX20" s="90" t="s">
        <v>83</v>
      </c>
      <c r="BY20"/>
      <c r="BZ20"/>
      <c r="CA20" s="90" t="s">
        <v>83</v>
      </c>
      <c r="CD20" s="90" t="s">
        <v>83</v>
      </c>
      <c r="CG20" s="90" t="s">
        <v>83</v>
      </c>
      <c r="CJ20" s="22">
        <v>11.253006053569948</v>
      </c>
      <c r="CM20" s="22">
        <v>26.138154075794013</v>
      </c>
      <c r="CP20" s="12">
        <v>1606</v>
      </c>
      <c r="CQ20" s="22"/>
      <c r="CR20" s="22"/>
      <c r="CS20" s="22">
        <v>13.317853885065096</v>
      </c>
      <c r="CV20" s="90" t="s">
        <v>83</v>
      </c>
      <c r="CY20" s="90" t="s">
        <v>83</v>
      </c>
      <c r="DB20" s="90" t="s">
        <v>83</v>
      </c>
      <c r="DE20" s="22">
        <v>7.8945186168007293</v>
      </c>
      <c r="DH20" s="22">
        <v>9.3788871382370012</v>
      </c>
      <c r="DK20" s="12">
        <v>175</v>
      </c>
      <c r="DN20" s="22">
        <v>1.451198275147193</v>
      </c>
      <c r="DQ20" s="2" t="s">
        <v>83</v>
      </c>
      <c r="DR20"/>
      <c r="DS20"/>
      <c r="DT20" s="90" t="s">
        <v>83</v>
      </c>
      <c r="DU20"/>
      <c r="DV20"/>
      <c r="DW20" s="90" t="s">
        <v>83</v>
      </c>
      <c r="DX20" s="22"/>
      <c r="DY20" s="22"/>
      <c r="DZ20" s="90" t="s">
        <v>83</v>
      </c>
      <c r="EA20" s="22"/>
      <c r="EB20" s="22"/>
      <c r="EC20" s="12">
        <v>405</v>
      </c>
      <c r="ED20" s="22"/>
      <c r="EE20" s="22"/>
      <c r="EF20" s="12">
        <v>2021</v>
      </c>
      <c r="EG20" s="22"/>
      <c r="EH20" s="22"/>
      <c r="EI20" s="22">
        <v>16.759266937557012</v>
      </c>
      <c r="EJ20" s="22"/>
      <c r="EM20">
        <f>DH20/100*'5.1a &amp; 5.1b'!BD18</f>
        <v>1131</v>
      </c>
      <c r="EN20">
        <f>CM20/100*'5.1a &amp; 5.1b'!BD18</f>
        <v>3152</v>
      </c>
      <c r="EO20">
        <f t="shared" si="0"/>
        <v>2021</v>
      </c>
    </row>
    <row r="21" spans="1:145" ht="9.75" customHeight="1">
      <c r="A21" t="s">
        <v>287</v>
      </c>
      <c r="D21" s="2"/>
      <c r="E21" s="2">
        <v>654</v>
      </c>
      <c r="F21" s="2"/>
      <c r="G21" s="2"/>
      <c r="H21" s="2"/>
      <c r="I21" s="2"/>
      <c r="J21" s="2">
        <v>660</v>
      </c>
      <c r="K21" s="2"/>
      <c r="L21" s="2"/>
      <c r="M21" s="2">
        <v>403</v>
      </c>
      <c r="N21" s="2"/>
      <c r="O21" s="2"/>
      <c r="P21" s="12"/>
      <c r="Q21" s="2">
        <v>213</v>
      </c>
      <c r="R21" s="2"/>
      <c r="S21" s="2"/>
      <c r="T21" s="2"/>
      <c r="U21" s="2"/>
      <c r="V21" s="2" t="s">
        <v>83</v>
      </c>
      <c r="W21" s="2"/>
      <c r="X21" s="2"/>
      <c r="Y21" s="2">
        <v>1930</v>
      </c>
      <c r="Z21" s="2"/>
      <c r="AA21" s="2"/>
      <c r="AB21" s="2">
        <v>1418</v>
      </c>
      <c r="AC21" s="2"/>
      <c r="AD21" s="2"/>
      <c r="AE21" s="2">
        <v>3348</v>
      </c>
      <c r="AF21" s="2"/>
      <c r="AG21" s="2"/>
      <c r="AH21" t="s">
        <v>287</v>
      </c>
      <c r="AI21" s="2"/>
      <c r="AJ21" s="2"/>
      <c r="AK21" s="2"/>
      <c r="AL21" s="2">
        <v>45</v>
      </c>
      <c r="AM21" s="2"/>
      <c r="AN21" s="2"/>
      <c r="AO21" s="2"/>
      <c r="AP21" s="2"/>
      <c r="AQ21" s="2">
        <v>143</v>
      </c>
      <c r="AR21" s="2"/>
      <c r="AS21" s="2"/>
      <c r="AT21" s="2">
        <v>15</v>
      </c>
      <c r="AU21" s="2"/>
      <c r="AV21" s="2"/>
      <c r="AW21" s="2"/>
      <c r="AX21" s="2">
        <v>6</v>
      </c>
      <c r="AY21" s="2"/>
      <c r="AZ21" s="2"/>
      <c r="BA21" s="2"/>
      <c r="BB21" s="2"/>
      <c r="BC21" s="2" t="s">
        <v>83</v>
      </c>
      <c r="BD21" s="2"/>
      <c r="BE21" s="2"/>
      <c r="BF21" s="2">
        <v>209</v>
      </c>
      <c r="BG21" s="2"/>
      <c r="BH21" s="2"/>
      <c r="BI21" s="2">
        <v>929</v>
      </c>
      <c r="BJ21" s="2"/>
      <c r="BK21" s="2"/>
      <c r="BL21" s="2">
        <v>1138</v>
      </c>
      <c r="BM21" s="2"/>
      <c r="BN21" s="2"/>
      <c r="BO21" s="2">
        <v>209</v>
      </c>
      <c r="BP21" s="2">
        <v>0</v>
      </c>
      <c r="BQ21" s="2"/>
      <c r="BR21" s="12">
        <v>0</v>
      </c>
      <c r="BS21"/>
      <c r="BT21"/>
      <c r="BU21" t="s">
        <v>287</v>
      </c>
      <c r="BV21" s="5"/>
      <c r="BW21" s="5"/>
      <c r="BX21" s="90" t="s">
        <v>83</v>
      </c>
      <c r="BY21"/>
      <c r="BZ21"/>
      <c r="CA21" s="90" t="s">
        <v>83</v>
      </c>
      <c r="CD21" s="90" t="s">
        <v>83</v>
      </c>
      <c r="CG21" s="90" t="s">
        <v>83</v>
      </c>
      <c r="CJ21" s="22">
        <v>10.948116121062384</v>
      </c>
      <c r="CM21" s="22">
        <v>25.849289684990737</v>
      </c>
      <c r="CP21" s="12">
        <v>1717</v>
      </c>
      <c r="CQ21" s="22"/>
      <c r="CR21" s="22"/>
      <c r="CS21" s="22">
        <v>13.256639901173564</v>
      </c>
      <c r="CV21" s="90" t="s">
        <v>83</v>
      </c>
      <c r="CY21" s="90" t="s">
        <v>83</v>
      </c>
      <c r="DB21" s="90" t="s">
        <v>83</v>
      </c>
      <c r="DE21" s="22">
        <v>7.1726374305126619</v>
      </c>
      <c r="DH21" s="22">
        <v>8.7862878319950592</v>
      </c>
      <c r="DK21" s="12">
        <v>203</v>
      </c>
      <c r="DN21" s="22">
        <v>1.567325509573811</v>
      </c>
      <c r="DQ21" s="2" t="s">
        <v>83</v>
      </c>
      <c r="DR21"/>
      <c r="DS21"/>
      <c r="DT21" s="90" t="s">
        <v>83</v>
      </c>
      <c r="DU21"/>
      <c r="DV21"/>
      <c r="DW21" s="90" t="s">
        <v>83</v>
      </c>
      <c r="DX21" s="22"/>
      <c r="DY21" s="22"/>
      <c r="DZ21" s="90" t="s">
        <v>83</v>
      </c>
      <c r="EA21" s="22"/>
      <c r="EB21" s="22"/>
      <c r="EC21" s="12">
        <v>489</v>
      </c>
      <c r="ED21" s="22"/>
      <c r="EE21" s="22"/>
      <c r="EF21" s="12">
        <v>2210</v>
      </c>
      <c r="EG21" s="22"/>
      <c r="EH21" s="22"/>
      <c r="EI21" s="22">
        <v>17.063001852995676</v>
      </c>
      <c r="EJ21" s="22"/>
      <c r="EM21">
        <f>DH21/100*'5.1a &amp; 5.1b'!BD19</f>
        <v>1138.0000000000002</v>
      </c>
      <c r="EN21">
        <f>CM21/100*'5.1a &amp; 5.1b'!BD19</f>
        <v>3348.0000000000005</v>
      </c>
      <c r="EO21">
        <f t="shared" si="0"/>
        <v>2210</v>
      </c>
    </row>
    <row r="22" spans="1:145" ht="15" customHeight="1">
      <c r="A22" t="s">
        <v>286</v>
      </c>
      <c r="D22" s="2"/>
      <c r="E22" s="2">
        <v>732</v>
      </c>
      <c r="F22" s="2"/>
      <c r="G22" s="2"/>
      <c r="H22" s="2"/>
      <c r="I22" s="2"/>
      <c r="J22" s="2">
        <v>710</v>
      </c>
      <c r="K22" s="2"/>
      <c r="L22" s="2"/>
      <c r="M22" s="2">
        <v>476</v>
      </c>
      <c r="N22" s="2"/>
      <c r="O22" s="2"/>
      <c r="P22" s="12"/>
      <c r="Q22" s="2">
        <v>262</v>
      </c>
      <c r="R22" s="2"/>
      <c r="S22" s="2"/>
      <c r="T22" s="2"/>
      <c r="U22" s="2"/>
      <c r="V22" s="2" t="s">
        <v>83</v>
      </c>
      <c r="W22" s="2"/>
      <c r="X22" s="2"/>
      <c r="Y22" s="2">
        <v>2180</v>
      </c>
      <c r="Z22" s="2"/>
      <c r="AA22" s="2"/>
      <c r="AB22" s="2">
        <v>1482</v>
      </c>
      <c r="AC22" s="2"/>
      <c r="AD22" s="2"/>
      <c r="AE22" s="2">
        <v>3662</v>
      </c>
      <c r="AF22" s="2"/>
      <c r="AG22" s="2"/>
      <c r="AH22" t="s">
        <v>286</v>
      </c>
      <c r="AI22" s="2"/>
      <c r="AJ22" s="2"/>
      <c r="AK22" s="2"/>
      <c r="AL22" s="2">
        <v>50</v>
      </c>
      <c r="AM22" s="2"/>
      <c r="AN22" s="2"/>
      <c r="AO22" s="2"/>
      <c r="AP22" s="2"/>
      <c r="AQ22" s="2">
        <v>148</v>
      </c>
      <c r="AR22" s="2"/>
      <c r="AS22" s="2"/>
      <c r="AT22" s="2">
        <v>19</v>
      </c>
      <c r="AU22" s="2"/>
      <c r="AV22" s="2"/>
      <c r="AW22" s="2"/>
      <c r="AX22" s="2">
        <v>6</v>
      </c>
      <c r="AY22" s="2"/>
      <c r="AZ22" s="2"/>
      <c r="BA22" s="2"/>
      <c r="BB22" s="2"/>
      <c r="BC22" s="2" t="s">
        <v>83</v>
      </c>
      <c r="BD22" s="2"/>
      <c r="BE22" s="2"/>
      <c r="BF22" s="2">
        <v>223</v>
      </c>
      <c r="BG22" s="2"/>
      <c r="BH22" s="2"/>
      <c r="BI22" s="2">
        <v>1010</v>
      </c>
      <c r="BJ22" s="2"/>
      <c r="BK22" s="2"/>
      <c r="BL22" s="2">
        <v>1233</v>
      </c>
      <c r="BM22" s="2"/>
      <c r="BN22" s="2"/>
      <c r="BO22" s="2">
        <v>223</v>
      </c>
      <c r="BP22" s="2">
        <v>0</v>
      </c>
      <c r="BQ22" s="2"/>
      <c r="BR22" s="12">
        <v>0</v>
      </c>
      <c r="BS22"/>
      <c r="BT22"/>
      <c r="BU22" t="s">
        <v>286</v>
      </c>
      <c r="BV22" s="5"/>
      <c r="BW22" s="5"/>
      <c r="BX22" s="90" t="s">
        <v>83</v>
      </c>
      <c r="BY22"/>
      <c r="BZ22"/>
      <c r="CA22" s="90" t="s">
        <v>83</v>
      </c>
      <c r="CD22" s="90" t="s">
        <v>83</v>
      </c>
      <c r="CG22" s="90" t="s">
        <v>83</v>
      </c>
      <c r="CJ22" s="22">
        <v>10.357841766843723</v>
      </c>
      <c r="CM22" s="22">
        <v>25.594073245736652</v>
      </c>
      <c r="CP22" s="12">
        <v>1918</v>
      </c>
      <c r="CQ22" s="22"/>
      <c r="CR22" s="22"/>
      <c r="CS22" s="22">
        <v>13.405088062622308</v>
      </c>
      <c r="CV22" s="90" t="s">
        <v>83</v>
      </c>
      <c r="CY22" s="90" t="s">
        <v>83</v>
      </c>
      <c r="DB22" s="90" t="s">
        <v>83</v>
      </c>
      <c r="DE22" s="22">
        <v>7.0589879787531453</v>
      </c>
      <c r="DH22" s="22">
        <v>8.6175566116857709</v>
      </c>
      <c r="DK22" s="12">
        <v>217</v>
      </c>
      <c r="DN22" s="22">
        <v>1.5166340508806262</v>
      </c>
      <c r="DQ22" s="2" t="s">
        <v>83</v>
      </c>
      <c r="DR22"/>
      <c r="DS22"/>
      <c r="DT22" s="90" t="s">
        <v>83</v>
      </c>
      <c r="DU22"/>
      <c r="DV22"/>
      <c r="DW22" s="90" t="s">
        <v>83</v>
      </c>
      <c r="DX22" s="22"/>
      <c r="DY22" s="22"/>
      <c r="DZ22" s="90" t="s">
        <v>83</v>
      </c>
      <c r="EA22" s="22"/>
      <c r="EB22" s="22"/>
      <c r="EC22" s="12">
        <v>472</v>
      </c>
      <c r="ED22" s="22"/>
      <c r="EE22" s="22"/>
      <c r="EF22" s="12">
        <v>2429</v>
      </c>
      <c r="EG22" s="22"/>
      <c r="EH22" s="22"/>
      <c r="EI22" s="22">
        <v>16.976516634050881</v>
      </c>
      <c r="EJ22" s="22"/>
      <c r="EM22">
        <f>DH22/100*'5.1a &amp; 5.1b'!BD20</f>
        <v>1233.0000000000002</v>
      </c>
      <c r="EN22">
        <f>CM22/100*'5.1a &amp; 5.1b'!BD20</f>
        <v>3662.0000000000005</v>
      </c>
      <c r="EO22">
        <f t="shared" si="0"/>
        <v>2429</v>
      </c>
    </row>
    <row r="23" spans="1:145" ht="9.75" customHeight="1">
      <c r="A23" t="s">
        <v>285</v>
      </c>
      <c r="D23" s="2"/>
      <c r="E23" s="2">
        <v>869</v>
      </c>
      <c r="F23" s="2"/>
      <c r="G23" s="2"/>
      <c r="H23" s="2"/>
      <c r="I23" s="2"/>
      <c r="J23" s="2">
        <v>736</v>
      </c>
      <c r="K23" s="2"/>
      <c r="L23" s="2"/>
      <c r="M23" s="2">
        <v>576</v>
      </c>
      <c r="N23" s="2"/>
      <c r="O23" s="2"/>
      <c r="P23" s="12"/>
      <c r="Q23" s="2">
        <v>327</v>
      </c>
      <c r="R23" s="2"/>
      <c r="S23" s="2"/>
      <c r="T23" s="2"/>
      <c r="U23" s="2"/>
      <c r="V23" s="2" t="s">
        <v>83</v>
      </c>
      <c r="W23" s="2"/>
      <c r="X23" s="2"/>
      <c r="Y23" s="2">
        <v>2508</v>
      </c>
      <c r="Z23" s="2"/>
      <c r="AA23" s="2"/>
      <c r="AB23" s="2">
        <v>1501</v>
      </c>
      <c r="AC23" s="2"/>
      <c r="AD23" s="2"/>
      <c r="AE23" s="2">
        <v>4009</v>
      </c>
      <c r="AF23" s="2"/>
      <c r="AG23" s="2"/>
      <c r="AH23" t="s">
        <v>285</v>
      </c>
      <c r="AI23" s="2"/>
      <c r="AJ23" s="2"/>
      <c r="AK23" s="2"/>
      <c r="AL23" s="2">
        <v>53</v>
      </c>
      <c r="AM23" s="2"/>
      <c r="AN23" s="2"/>
      <c r="AO23" s="2"/>
      <c r="AP23" s="2"/>
      <c r="AQ23" s="2">
        <v>153</v>
      </c>
      <c r="AR23" s="2"/>
      <c r="AS23" s="2"/>
      <c r="AT23" s="2">
        <v>19</v>
      </c>
      <c r="AU23" s="2"/>
      <c r="AV23" s="2"/>
      <c r="AW23" s="2"/>
      <c r="AX23" s="2">
        <v>12</v>
      </c>
      <c r="AY23" s="2"/>
      <c r="AZ23" s="2"/>
      <c r="BA23" s="2"/>
      <c r="BB23" s="2"/>
      <c r="BC23" s="2" t="s">
        <v>83</v>
      </c>
      <c r="BD23" s="2"/>
      <c r="BE23" s="2"/>
      <c r="BF23" s="2">
        <v>237</v>
      </c>
      <c r="BG23" s="2"/>
      <c r="BH23" s="2"/>
      <c r="BI23" s="2">
        <v>1005</v>
      </c>
      <c r="BJ23" s="2"/>
      <c r="BK23" s="2"/>
      <c r="BL23" s="2">
        <v>1242</v>
      </c>
      <c r="BM23" s="2"/>
      <c r="BN23" s="2"/>
      <c r="BO23" s="2">
        <v>237</v>
      </c>
      <c r="BP23" s="2">
        <v>0</v>
      </c>
      <c r="BQ23" s="2"/>
      <c r="BR23" s="12">
        <v>0</v>
      </c>
      <c r="BS23"/>
      <c r="BT23"/>
      <c r="BU23" t="s">
        <v>285</v>
      </c>
      <c r="BV23" s="5"/>
      <c r="BW23" s="5"/>
      <c r="BX23" s="90" t="s">
        <v>83</v>
      </c>
      <c r="BY23"/>
      <c r="BZ23"/>
      <c r="CA23" s="90" t="s">
        <v>83</v>
      </c>
      <c r="CD23" s="90" t="s">
        <v>83</v>
      </c>
      <c r="CG23" s="90" t="s">
        <v>83</v>
      </c>
      <c r="CJ23" s="22">
        <v>9.8698053655970543</v>
      </c>
      <c r="CM23" s="22">
        <v>26.361125723303523</v>
      </c>
      <c r="CP23" s="12">
        <v>2181</v>
      </c>
      <c r="CQ23" s="22"/>
      <c r="CR23" s="22"/>
      <c r="CS23" s="22">
        <v>14.341136244082062</v>
      </c>
      <c r="CV23" s="90" t="s">
        <v>83</v>
      </c>
      <c r="CY23" s="90" t="s">
        <v>83</v>
      </c>
      <c r="DB23" s="90" t="s">
        <v>83</v>
      </c>
      <c r="DE23" s="22">
        <v>6.6083640189374018</v>
      </c>
      <c r="DH23" s="22">
        <v>8.1667543398211464</v>
      </c>
      <c r="DK23" s="12">
        <v>225</v>
      </c>
      <c r="DN23" s="22">
        <v>1.479484481851657</v>
      </c>
      <c r="DQ23" s="2" t="s">
        <v>83</v>
      </c>
      <c r="DR23"/>
      <c r="DS23"/>
      <c r="DT23" s="90" t="s">
        <v>83</v>
      </c>
      <c r="DU23"/>
      <c r="DV23"/>
      <c r="DW23" s="90" t="s">
        <v>83</v>
      </c>
      <c r="DX23" s="22"/>
      <c r="DY23" s="22"/>
      <c r="DZ23" s="90" t="s">
        <v>83</v>
      </c>
      <c r="EA23" s="22"/>
      <c r="EB23" s="22"/>
      <c r="EC23" s="12">
        <v>496</v>
      </c>
      <c r="ED23" s="22"/>
      <c r="EE23" s="22"/>
      <c r="EF23" s="12">
        <v>2767</v>
      </c>
      <c r="EG23" s="22"/>
      <c r="EH23" s="22"/>
      <c r="EI23" s="22">
        <v>18.194371383482377</v>
      </c>
      <c r="EJ23" s="22"/>
      <c r="EM23">
        <f>DH23/100*'5.1a &amp; 5.1b'!BD21</f>
        <v>1241.9999999999998</v>
      </c>
      <c r="EN23">
        <f>CM23/100*'5.1a &amp; 5.1b'!BD21</f>
        <v>4009</v>
      </c>
      <c r="EO23">
        <f t="shared" si="0"/>
        <v>2767</v>
      </c>
    </row>
    <row r="24" spans="1:145" ht="9.75" customHeight="1">
      <c r="A24" t="s">
        <v>284</v>
      </c>
      <c r="D24" s="2"/>
      <c r="E24" s="2">
        <v>1015</v>
      </c>
      <c r="F24" s="2"/>
      <c r="G24" s="2"/>
      <c r="H24" s="2"/>
      <c r="I24" s="2"/>
      <c r="J24" s="2">
        <v>772</v>
      </c>
      <c r="K24" s="2"/>
      <c r="L24" s="2"/>
      <c r="M24" s="2">
        <v>575</v>
      </c>
      <c r="N24" s="2"/>
      <c r="O24" s="2"/>
      <c r="P24" s="12"/>
      <c r="Q24" s="2">
        <v>372</v>
      </c>
      <c r="R24" s="2"/>
      <c r="S24" s="2"/>
      <c r="T24" s="2"/>
      <c r="U24" s="2"/>
      <c r="V24" s="2" t="s">
        <v>83</v>
      </c>
      <c r="W24" s="2"/>
      <c r="X24" s="2"/>
      <c r="Y24" s="2">
        <v>2734</v>
      </c>
      <c r="Z24" s="2"/>
      <c r="AA24" s="2"/>
      <c r="AB24" s="2">
        <v>1509</v>
      </c>
      <c r="AC24" s="2"/>
      <c r="AD24" s="2"/>
      <c r="AE24" s="2">
        <v>4243</v>
      </c>
      <c r="AF24" s="2"/>
      <c r="AG24" s="2"/>
      <c r="AH24" t="s">
        <v>284</v>
      </c>
      <c r="AI24" s="2"/>
      <c r="AJ24" s="2"/>
      <c r="AK24" s="2"/>
      <c r="AL24" s="2">
        <v>67</v>
      </c>
      <c r="AM24" s="2"/>
      <c r="AN24" s="2"/>
      <c r="AO24" s="2"/>
      <c r="AP24" s="2"/>
      <c r="AQ24" s="2">
        <v>160</v>
      </c>
      <c r="AR24" s="2"/>
      <c r="AS24" s="2"/>
      <c r="AT24" s="2">
        <v>21</v>
      </c>
      <c r="AU24" s="2"/>
      <c r="AV24" s="2"/>
      <c r="AW24" s="2"/>
      <c r="AX24" s="2">
        <v>11</v>
      </c>
      <c r="AY24" s="2"/>
      <c r="AZ24" s="2"/>
      <c r="BA24" s="2"/>
      <c r="BB24" s="2"/>
      <c r="BC24" s="2" t="s">
        <v>83</v>
      </c>
      <c r="BD24" s="2"/>
      <c r="BE24" s="2"/>
      <c r="BF24" s="2">
        <v>259</v>
      </c>
      <c r="BG24" s="2"/>
      <c r="BH24" s="2"/>
      <c r="BI24" s="2">
        <v>1115</v>
      </c>
      <c r="BJ24" s="2"/>
      <c r="BK24" s="2"/>
      <c r="BL24" s="2">
        <v>1374</v>
      </c>
      <c r="BM24" s="2"/>
      <c r="BN24" s="2"/>
      <c r="BO24" s="2">
        <v>259</v>
      </c>
      <c r="BP24" s="2">
        <v>0</v>
      </c>
      <c r="BQ24" s="2"/>
      <c r="BR24" s="12">
        <v>0</v>
      </c>
      <c r="BS24"/>
      <c r="BT24"/>
      <c r="BU24" t="s">
        <v>284</v>
      </c>
      <c r="BV24" s="5"/>
      <c r="BW24" s="5"/>
      <c r="BX24" s="90" t="s">
        <v>83</v>
      </c>
      <c r="BY24"/>
      <c r="BZ24"/>
      <c r="CA24" s="90" t="s">
        <v>83</v>
      </c>
      <c r="CD24" s="90" t="s">
        <v>83</v>
      </c>
      <c r="CG24" s="90" t="s">
        <v>83</v>
      </c>
      <c r="CJ24" s="22">
        <v>9.67741935483871</v>
      </c>
      <c r="CM24" s="22">
        <v>27.210927980504071</v>
      </c>
      <c r="CP24" s="12">
        <v>2362</v>
      </c>
      <c r="CQ24" s="22"/>
      <c r="CR24" s="22"/>
      <c r="CS24" s="22">
        <v>15.147822740973513</v>
      </c>
      <c r="CV24" s="90" t="s">
        <v>83</v>
      </c>
      <c r="CY24" s="90" t="s">
        <v>83</v>
      </c>
      <c r="DB24" s="90" t="s">
        <v>83</v>
      </c>
      <c r="DE24" s="22">
        <v>7.1506445199769129</v>
      </c>
      <c r="DH24" s="22">
        <v>8.8116462515231202</v>
      </c>
      <c r="DK24" s="12">
        <v>248</v>
      </c>
      <c r="DN24" s="22">
        <v>1.5904572564612327</v>
      </c>
      <c r="DQ24" s="2" t="s">
        <v>83</v>
      </c>
      <c r="DR24"/>
      <c r="DS24"/>
      <c r="DT24" s="90" t="s">
        <v>83</v>
      </c>
      <c r="DU24"/>
      <c r="DV24"/>
      <c r="DW24" s="90" t="s">
        <v>83</v>
      </c>
      <c r="DX24" s="22"/>
      <c r="DY24" s="22"/>
      <c r="DZ24" s="90" t="s">
        <v>83</v>
      </c>
      <c r="EA24" s="22"/>
      <c r="EB24" s="22"/>
      <c r="EC24" s="12">
        <v>394</v>
      </c>
      <c r="ED24" s="22"/>
      <c r="EE24" s="22"/>
      <c r="EF24" s="12">
        <v>2869</v>
      </c>
      <c r="EG24" s="22"/>
      <c r="EH24" s="22"/>
      <c r="EI24" s="22">
        <v>18.399281728980952</v>
      </c>
      <c r="EJ24" s="22"/>
      <c r="EM24">
        <f>DH24/100*'5.1a &amp; 5.1b'!BD22</f>
        <v>1374</v>
      </c>
      <c r="EN24">
        <f>CM24/100*'5.1a &amp; 5.1b'!BD22</f>
        <v>4242.9999999999991</v>
      </c>
      <c r="EO24">
        <f t="shared" si="0"/>
        <v>2868.9999999999991</v>
      </c>
    </row>
    <row r="25" spans="1:145" ht="9.75" customHeight="1">
      <c r="A25" t="s">
        <v>283</v>
      </c>
      <c r="D25" s="2"/>
      <c r="E25" s="2">
        <v>1241</v>
      </c>
      <c r="F25" s="2"/>
      <c r="G25" s="2"/>
      <c r="H25" s="2"/>
      <c r="I25" s="2"/>
      <c r="J25" s="2">
        <v>678</v>
      </c>
      <c r="K25" s="2"/>
      <c r="L25" s="2"/>
      <c r="M25" s="2">
        <v>705</v>
      </c>
      <c r="N25" s="2"/>
      <c r="O25" s="2"/>
      <c r="P25" s="12"/>
      <c r="Q25" s="2">
        <v>448</v>
      </c>
      <c r="R25" s="2"/>
      <c r="S25" s="2"/>
      <c r="T25" s="2"/>
      <c r="U25" s="2"/>
      <c r="V25" s="2" t="s">
        <v>83</v>
      </c>
      <c r="W25" s="2"/>
      <c r="X25" s="2"/>
      <c r="Y25" s="2">
        <v>3072</v>
      </c>
      <c r="Z25" s="2"/>
      <c r="AA25" s="2"/>
      <c r="AB25" s="2">
        <v>1596</v>
      </c>
      <c r="AC25" s="2"/>
      <c r="AD25" s="2"/>
      <c r="AE25" s="2">
        <v>4668</v>
      </c>
      <c r="AF25" s="2"/>
      <c r="AG25" s="2"/>
      <c r="AH25" t="s">
        <v>283</v>
      </c>
      <c r="AI25" s="2"/>
      <c r="AJ25" s="2"/>
      <c r="AK25" s="2"/>
      <c r="AL25" s="2">
        <v>84</v>
      </c>
      <c r="AM25" s="2"/>
      <c r="AN25" s="2"/>
      <c r="AO25" s="2"/>
      <c r="AP25" s="2"/>
      <c r="AQ25" s="2">
        <v>157</v>
      </c>
      <c r="AR25" s="2"/>
      <c r="AS25" s="2"/>
      <c r="AT25" s="2">
        <v>19</v>
      </c>
      <c r="AU25" s="2"/>
      <c r="AV25" s="2"/>
      <c r="AW25" s="2"/>
      <c r="AX25" s="2">
        <v>19</v>
      </c>
      <c r="AY25" s="2"/>
      <c r="AZ25" s="2"/>
      <c r="BA25" s="2"/>
      <c r="BB25" s="2"/>
      <c r="BC25" s="2" t="s">
        <v>83</v>
      </c>
      <c r="BD25" s="2"/>
      <c r="BE25" s="2"/>
      <c r="BF25" s="2">
        <v>279</v>
      </c>
      <c r="BG25" s="2"/>
      <c r="BH25" s="2"/>
      <c r="BI25" s="2">
        <v>1243</v>
      </c>
      <c r="BJ25" s="2"/>
      <c r="BK25" s="2"/>
      <c r="BL25" s="2">
        <v>1522</v>
      </c>
      <c r="BM25" s="2"/>
      <c r="BN25" s="2"/>
      <c r="BO25" s="2">
        <v>279</v>
      </c>
      <c r="BP25" s="2">
        <v>0</v>
      </c>
      <c r="BQ25" s="2"/>
      <c r="BR25" s="12">
        <v>0</v>
      </c>
      <c r="BS25"/>
      <c r="BT25"/>
      <c r="BU25" t="s">
        <v>283</v>
      </c>
      <c r="BV25" s="5"/>
      <c r="BW25" s="5"/>
      <c r="BX25" s="90" t="s">
        <v>83</v>
      </c>
      <c r="BY25"/>
      <c r="BZ25"/>
      <c r="CA25" s="90" t="s">
        <v>83</v>
      </c>
      <c r="CD25" s="90" t="s">
        <v>83</v>
      </c>
      <c r="CG25" s="90" t="s">
        <v>83</v>
      </c>
      <c r="CJ25" s="22">
        <v>9.4768719197197324</v>
      </c>
      <c r="CM25" s="22">
        <v>27.718068998278014</v>
      </c>
      <c r="CP25" s="12">
        <v>2624</v>
      </c>
      <c r="CQ25" s="22"/>
      <c r="CR25" s="22"/>
      <c r="CS25" s="22">
        <v>15.581022504601865</v>
      </c>
      <c r="CV25" s="90" t="s">
        <v>83</v>
      </c>
      <c r="CY25" s="90" t="s">
        <v>83</v>
      </c>
      <c r="DB25" s="90" t="s">
        <v>83</v>
      </c>
      <c r="DE25" s="22">
        <v>7.3807968647942523</v>
      </c>
      <c r="DH25" s="22">
        <v>9.0374680838430024</v>
      </c>
      <c r="DK25" s="12">
        <v>260</v>
      </c>
      <c r="DN25" s="22">
        <v>1.5438513152425628</v>
      </c>
      <c r="DQ25" s="2" t="s">
        <v>83</v>
      </c>
      <c r="DR25"/>
      <c r="DS25"/>
      <c r="DT25" s="90" t="s">
        <v>83</v>
      </c>
      <c r="DU25"/>
      <c r="DV25"/>
      <c r="DW25" s="90" t="s">
        <v>83</v>
      </c>
      <c r="DX25" s="22"/>
      <c r="DY25" s="22"/>
      <c r="DZ25" s="90" t="s">
        <v>83</v>
      </c>
      <c r="EA25" s="22"/>
      <c r="EB25" s="22"/>
      <c r="EC25" s="12">
        <v>353</v>
      </c>
      <c r="ED25" s="22"/>
      <c r="EE25" s="22"/>
      <c r="EF25" s="12">
        <v>3146</v>
      </c>
      <c r="EG25" s="22"/>
      <c r="EH25" s="22"/>
      <c r="EI25" s="22">
        <v>18.680600914435011</v>
      </c>
      <c r="EJ25" s="22"/>
      <c r="EM25">
        <f>DH25/100*'5.1a &amp; 5.1b'!BD23</f>
        <v>1522</v>
      </c>
      <c r="EN25">
        <f>CM25/100*'5.1a &amp; 5.1b'!BD23</f>
        <v>4668</v>
      </c>
      <c r="EO25">
        <f t="shared" si="0"/>
        <v>3146</v>
      </c>
    </row>
    <row r="26" spans="1:145" ht="9.75" customHeight="1">
      <c r="A26" t="s">
        <v>282</v>
      </c>
      <c r="D26" s="2"/>
      <c r="E26" s="2">
        <v>1518</v>
      </c>
      <c r="F26" s="2"/>
      <c r="G26" s="2"/>
      <c r="H26" s="2"/>
      <c r="I26" s="2"/>
      <c r="J26" s="2">
        <v>718</v>
      </c>
      <c r="K26" s="2"/>
      <c r="L26" s="2"/>
      <c r="M26" s="2">
        <v>767</v>
      </c>
      <c r="N26" s="2"/>
      <c r="O26" s="2"/>
      <c r="P26" s="12"/>
      <c r="Q26" s="2">
        <v>466</v>
      </c>
      <c r="R26" s="2"/>
      <c r="S26" s="2"/>
      <c r="T26" s="2"/>
      <c r="U26" s="2"/>
      <c r="V26" s="2" t="s">
        <v>83</v>
      </c>
      <c r="W26" s="2"/>
      <c r="X26" s="2"/>
      <c r="Y26" s="2">
        <v>3469</v>
      </c>
      <c r="Z26" s="2"/>
      <c r="AA26" s="2"/>
      <c r="AB26" s="2">
        <v>1615</v>
      </c>
      <c r="AC26" s="2"/>
      <c r="AD26" s="2"/>
      <c r="AE26" s="2">
        <v>5084</v>
      </c>
      <c r="AF26" s="2"/>
      <c r="AG26" s="2"/>
      <c r="AH26" t="s">
        <v>282</v>
      </c>
      <c r="AI26" s="2"/>
      <c r="AJ26" s="2"/>
      <c r="AK26" s="2"/>
      <c r="AL26" s="2">
        <v>89</v>
      </c>
      <c r="AM26" s="2"/>
      <c r="AN26" s="2"/>
      <c r="AO26" s="2"/>
      <c r="AP26" s="2"/>
      <c r="AQ26" s="2">
        <v>168</v>
      </c>
      <c r="AR26" s="2"/>
      <c r="AS26" s="2"/>
      <c r="AT26" s="2">
        <v>29</v>
      </c>
      <c r="AU26" s="2"/>
      <c r="AV26" s="2"/>
      <c r="AW26" s="2"/>
      <c r="AX26" s="2">
        <v>21</v>
      </c>
      <c r="AY26" s="2"/>
      <c r="AZ26" s="2"/>
      <c r="BA26" s="2"/>
      <c r="BB26" s="2"/>
      <c r="BC26" s="2" t="s">
        <v>83</v>
      </c>
      <c r="BD26" s="2"/>
      <c r="BE26" s="2"/>
      <c r="BF26" s="2">
        <v>307</v>
      </c>
      <c r="BG26" s="2"/>
      <c r="BH26" s="2"/>
      <c r="BI26" s="2">
        <v>1695</v>
      </c>
      <c r="BJ26" s="2"/>
      <c r="BK26" s="2"/>
      <c r="BL26" s="2">
        <v>2002</v>
      </c>
      <c r="BM26" s="2"/>
      <c r="BN26" s="2"/>
      <c r="BO26" s="2">
        <v>307</v>
      </c>
      <c r="BP26" s="2">
        <v>0</v>
      </c>
      <c r="BQ26" s="2"/>
      <c r="BR26" s="12">
        <v>0</v>
      </c>
      <c r="BS26"/>
      <c r="BT26"/>
      <c r="BU26" t="s">
        <v>282</v>
      </c>
      <c r="BV26" s="5"/>
      <c r="BW26" s="5"/>
      <c r="BX26" s="90" t="s">
        <v>83</v>
      </c>
      <c r="BY26"/>
      <c r="BZ26"/>
      <c r="CA26" s="90" t="s">
        <v>83</v>
      </c>
      <c r="CD26" s="90" t="s">
        <v>83</v>
      </c>
      <c r="CG26" s="90" t="s">
        <v>83</v>
      </c>
      <c r="CJ26" s="22">
        <v>8.6354400598866423</v>
      </c>
      <c r="CM26" s="22">
        <v>27.184258368088976</v>
      </c>
      <c r="CP26" s="12">
        <v>3003</v>
      </c>
      <c r="CQ26" s="22"/>
      <c r="CR26" s="22"/>
      <c r="CS26" s="22">
        <v>16.05710619185114</v>
      </c>
      <c r="CV26" s="90" t="s">
        <v>83</v>
      </c>
      <c r="CY26" s="90" t="s">
        <v>83</v>
      </c>
      <c r="DB26" s="90" t="s">
        <v>83</v>
      </c>
      <c r="DE26" s="22">
        <v>9.0632017965992944</v>
      </c>
      <c r="DH26" s="22">
        <v>10.704737461234092</v>
      </c>
      <c r="DK26" s="12">
        <v>286</v>
      </c>
      <c r="DN26" s="22">
        <v>1.5292482087477275</v>
      </c>
      <c r="DQ26" s="2" t="s">
        <v>83</v>
      </c>
      <c r="DR26"/>
      <c r="DS26"/>
      <c r="DT26" s="90" t="s">
        <v>83</v>
      </c>
      <c r="DU26"/>
      <c r="DV26"/>
      <c r="DW26" s="90" t="s">
        <v>83</v>
      </c>
      <c r="DX26" s="22"/>
      <c r="DY26" s="22"/>
      <c r="DZ26" s="90" t="s">
        <v>83</v>
      </c>
      <c r="EA26" s="22"/>
      <c r="EB26" s="22"/>
      <c r="EC26" s="12">
        <v>-80</v>
      </c>
      <c r="ED26" s="22"/>
      <c r="EE26" s="22"/>
      <c r="EF26" s="12">
        <v>3082</v>
      </c>
      <c r="EG26" s="22"/>
      <c r="EH26" s="22"/>
      <c r="EI26" s="22">
        <v>16.479520906854884</v>
      </c>
      <c r="EJ26" s="22"/>
      <c r="EM26">
        <f>DH26/100*'5.1a &amp; 5.1b'!BD24</f>
        <v>2002</v>
      </c>
      <c r="EN26">
        <f>CM26/100*'5.1a &amp; 5.1b'!BD24</f>
        <v>5084</v>
      </c>
      <c r="EO26">
        <f t="shared" si="0"/>
        <v>3082</v>
      </c>
    </row>
    <row r="27" spans="1:145" ht="15" customHeight="1">
      <c r="A27" t="s">
        <v>281</v>
      </c>
      <c r="D27" s="2"/>
      <c r="E27" s="2">
        <v>1887</v>
      </c>
      <c r="F27" s="2"/>
      <c r="G27" s="2"/>
      <c r="H27" s="2"/>
      <c r="I27" s="2"/>
      <c r="J27" s="2">
        <v>674</v>
      </c>
      <c r="K27" s="2"/>
      <c r="L27" s="2"/>
      <c r="M27" s="2">
        <v>878</v>
      </c>
      <c r="N27" s="2"/>
      <c r="O27" s="2"/>
      <c r="P27" s="12"/>
      <c r="Q27" s="2">
        <v>506</v>
      </c>
      <c r="R27" s="2"/>
      <c r="S27" s="2"/>
      <c r="T27" s="2"/>
      <c r="U27" s="2"/>
      <c r="V27" s="2" t="s">
        <v>83</v>
      </c>
      <c r="W27" s="2"/>
      <c r="X27" s="2"/>
      <c r="Y27" s="2">
        <v>3945</v>
      </c>
      <c r="Z27" s="2"/>
      <c r="AA27" s="2"/>
      <c r="AB27" s="2">
        <v>1582</v>
      </c>
      <c r="AC27" s="2"/>
      <c r="AD27" s="2"/>
      <c r="AE27" s="2">
        <v>5527</v>
      </c>
      <c r="AF27" s="2"/>
      <c r="AG27" s="2"/>
      <c r="AH27" t="s">
        <v>281</v>
      </c>
      <c r="AI27" s="2"/>
      <c r="AJ27" s="2"/>
      <c r="AK27" s="2"/>
      <c r="AL27" s="2">
        <v>128</v>
      </c>
      <c r="AM27" s="2"/>
      <c r="AN27" s="2"/>
      <c r="AO27" s="2"/>
      <c r="AP27" s="2"/>
      <c r="AQ27" s="2">
        <v>135</v>
      </c>
      <c r="AR27" s="2"/>
      <c r="AS27" s="2"/>
      <c r="AT27" s="2">
        <v>25</v>
      </c>
      <c r="AU27" s="2"/>
      <c r="AV27" s="2"/>
      <c r="AW27" s="2"/>
      <c r="AX27" s="2">
        <v>28</v>
      </c>
      <c r="AY27" s="2"/>
      <c r="AZ27" s="2"/>
      <c r="BA27" s="2"/>
      <c r="BB27" s="2"/>
      <c r="BC27" s="2" t="s">
        <v>83</v>
      </c>
      <c r="BD27" s="2"/>
      <c r="BE27" s="2"/>
      <c r="BF27" s="2">
        <v>316</v>
      </c>
      <c r="BG27" s="2"/>
      <c r="BH27" s="2"/>
      <c r="BI27" s="2">
        <v>1404</v>
      </c>
      <c r="BJ27" s="2"/>
      <c r="BK27" s="2"/>
      <c r="BL27" s="2">
        <v>1720</v>
      </c>
      <c r="BM27" s="2"/>
      <c r="BN27" s="2"/>
      <c r="BO27" s="2">
        <v>316</v>
      </c>
      <c r="BP27" s="2">
        <v>0</v>
      </c>
      <c r="BQ27" s="2"/>
      <c r="BR27" s="12">
        <v>0</v>
      </c>
      <c r="BU27" t="s">
        <v>281</v>
      </c>
      <c r="BV27" s="5"/>
      <c r="BW27" s="5"/>
      <c r="BX27" s="90" t="s">
        <v>83</v>
      </c>
      <c r="CA27" s="90" t="s">
        <v>83</v>
      </c>
      <c r="CD27" s="90" t="s">
        <v>83</v>
      </c>
      <c r="CG27" s="90" t="s">
        <v>83</v>
      </c>
      <c r="CJ27" s="22">
        <v>7.6874483696972646</v>
      </c>
      <c r="CM27" s="22">
        <v>26.857476067836142</v>
      </c>
      <c r="CP27" s="12">
        <v>3439</v>
      </c>
      <c r="CQ27" s="22"/>
      <c r="CR27" s="22"/>
      <c r="CS27" s="22">
        <v>16.711210457262258</v>
      </c>
      <c r="CV27" s="90" t="s">
        <v>83</v>
      </c>
      <c r="CY27" s="90" t="s">
        <v>83</v>
      </c>
      <c r="DB27" s="90" t="s">
        <v>83</v>
      </c>
      <c r="DE27" s="22">
        <v>6.8224889450410613</v>
      </c>
      <c r="DH27" s="22">
        <v>8.3580348899363432</v>
      </c>
      <c r="DK27" s="12">
        <v>288</v>
      </c>
      <c r="DN27" s="22">
        <v>1.3994849118032946</v>
      </c>
      <c r="DQ27" s="2" t="s">
        <v>83</v>
      </c>
      <c r="DT27" s="90" t="s">
        <v>83</v>
      </c>
      <c r="DW27" s="90" t="s">
        <v>83</v>
      </c>
      <c r="DX27" s="22"/>
      <c r="DY27" s="22"/>
      <c r="DZ27" s="90" t="s">
        <v>83</v>
      </c>
      <c r="EA27" s="22"/>
      <c r="EB27" s="22"/>
      <c r="EC27" s="12">
        <v>178</v>
      </c>
      <c r="ED27" s="22"/>
      <c r="EE27" s="22"/>
      <c r="EF27" s="12">
        <v>3807</v>
      </c>
      <c r="EG27" s="22"/>
      <c r="EH27" s="22"/>
      <c r="EI27" s="22">
        <v>18.499441177899801</v>
      </c>
      <c r="EJ27" s="22"/>
      <c r="EM27">
        <f>DH27/100*'5.1a &amp; 5.1b'!BD25</f>
        <v>1720</v>
      </c>
      <c r="EN27">
        <f>CM27/100*'5.1a &amp; 5.1b'!BD25</f>
        <v>5527</v>
      </c>
      <c r="EO27">
        <f t="shared" si="0"/>
        <v>3807</v>
      </c>
    </row>
    <row r="28" spans="1:145" ht="9.75" customHeight="1">
      <c r="A28" t="s">
        <v>280</v>
      </c>
      <c r="D28" s="2"/>
      <c r="E28" s="2">
        <v>2055</v>
      </c>
      <c r="F28" s="2"/>
      <c r="G28" s="2"/>
      <c r="H28" s="2"/>
      <c r="I28" s="2"/>
      <c r="J28" s="2">
        <v>774</v>
      </c>
      <c r="K28" s="2"/>
      <c r="L28" s="2"/>
      <c r="M28" s="2">
        <v>950</v>
      </c>
      <c r="N28" s="2"/>
      <c r="O28" s="2"/>
      <c r="P28" s="12"/>
      <c r="Q28" s="2">
        <v>760</v>
      </c>
      <c r="R28" s="2"/>
      <c r="S28" s="2"/>
      <c r="T28" s="2"/>
      <c r="U28" s="2"/>
      <c r="V28" s="2" t="s">
        <v>83</v>
      </c>
      <c r="W28" s="2"/>
      <c r="X28" s="2"/>
      <c r="Y28" s="2">
        <v>4539</v>
      </c>
      <c r="Z28" s="2"/>
      <c r="AA28" s="2"/>
      <c r="AB28" s="2">
        <v>1554</v>
      </c>
      <c r="AC28" s="2"/>
      <c r="AD28" s="2"/>
      <c r="AE28" s="2">
        <v>6093</v>
      </c>
      <c r="AF28" s="2"/>
      <c r="AG28" s="2"/>
      <c r="AH28" t="s">
        <v>280</v>
      </c>
      <c r="AI28" s="2"/>
      <c r="AJ28" s="2"/>
      <c r="AK28" s="2"/>
      <c r="AL28" s="2">
        <v>156</v>
      </c>
      <c r="AM28" s="2"/>
      <c r="AN28" s="2"/>
      <c r="AO28" s="2"/>
      <c r="AP28" s="2"/>
      <c r="AQ28" s="2">
        <v>145</v>
      </c>
      <c r="AR28" s="2"/>
      <c r="AS28" s="2"/>
      <c r="AT28" s="2">
        <v>31</v>
      </c>
      <c r="AU28" s="2"/>
      <c r="AV28" s="2"/>
      <c r="AW28" s="2"/>
      <c r="AX28" s="2">
        <v>35</v>
      </c>
      <c r="AY28" s="2"/>
      <c r="AZ28" s="2"/>
      <c r="BA28" s="2"/>
      <c r="BB28" s="2"/>
      <c r="BC28" s="2" t="s">
        <v>83</v>
      </c>
      <c r="BD28" s="2"/>
      <c r="BE28" s="2"/>
      <c r="BF28" s="2">
        <v>367</v>
      </c>
      <c r="BG28" s="2"/>
      <c r="BH28" s="2"/>
      <c r="BI28" s="2">
        <v>1447</v>
      </c>
      <c r="BJ28" s="2"/>
      <c r="BK28" s="2"/>
      <c r="BL28" s="2">
        <v>1814</v>
      </c>
      <c r="BM28" s="2"/>
      <c r="BN28" s="2"/>
      <c r="BO28" s="2">
        <v>367</v>
      </c>
      <c r="BP28" s="2">
        <v>0</v>
      </c>
      <c r="BQ28" s="2"/>
      <c r="BR28" s="12">
        <v>0</v>
      </c>
      <c r="BU28" t="s">
        <v>280</v>
      </c>
      <c r="BV28" s="5"/>
      <c r="BW28" s="5"/>
      <c r="BX28" s="90" t="s">
        <v>83</v>
      </c>
      <c r="CA28" s="90" t="s">
        <v>83</v>
      </c>
      <c r="CD28" s="90" t="s">
        <v>83</v>
      </c>
      <c r="CG28" s="90" t="s">
        <v>83</v>
      </c>
      <c r="CJ28" s="22">
        <v>7.1844660194174761</v>
      </c>
      <c r="CM28" s="22">
        <v>28.169209431345354</v>
      </c>
      <c r="CP28" s="12">
        <v>3779</v>
      </c>
      <c r="CQ28" s="22"/>
      <c r="CR28" s="22"/>
      <c r="CS28" s="22">
        <v>17.471104946833101</v>
      </c>
      <c r="CV28" s="90" t="s">
        <v>83</v>
      </c>
      <c r="CY28" s="90" t="s">
        <v>83</v>
      </c>
      <c r="DB28" s="90" t="s">
        <v>83</v>
      </c>
      <c r="DE28" s="22">
        <v>6.6897827092001849</v>
      </c>
      <c r="DH28" s="22">
        <v>8.3865002311604258</v>
      </c>
      <c r="DK28" s="12">
        <v>332</v>
      </c>
      <c r="DN28" s="22">
        <v>1.5349052242256125</v>
      </c>
      <c r="DQ28" s="2" t="s">
        <v>83</v>
      </c>
      <c r="DT28" s="90" t="s">
        <v>83</v>
      </c>
      <c r="DW28" s="90" t="s">
        <v>83</v>
      </c>
      <c r="DX28" s="22"/>
      <c r="DY28" s="22"/>
      <c r="DZ28" s="90" t="s">
        <v>83</v>
      </c>
      <c r="EA28" s="22"/>
      <c r="EB28" s="22"/>
      <c r="EC28" s="12">
        <v>107</v>
      </c>
      <c r="ED28" s="22"/>
      <c r="EE28" s="22"/>
      <c r="EF28" s="12">
        <v>4279</v>
      </c>
      <c r="EG28" s="22"/>
      <c r="EH28" s="22"/>
      <c r="EI28" s="22">
        <v>19.782709200184929</v>
      </c>
      <c r="EJ28" s="22"/>
      <c r="EM28">
        <f>DH28/100*'5.1a &amp; 5.1b'!BD26</f>
        <v>1814.0000000000002</v>
      </c>
      <c r="EN28">
        <f>CM28/100*'5.1a &amp; 5.1b'!BD26</f>
        <v>6093</v>
      </c>
      <c r="EO28">
        <f t="shared" si="0"/>
        <v>4279</v>
      </c>
    </row>
    <row r="29" spans="1:145" ht="9.75" customHeight="1">
      <c r="A29" t="s">
        <v>279</v>
      </c>
      <c r="C29" s="5"/>
      <c r="D29" s="91"/>
      <c r="E29" s="91">
        <v>2188</v>
      </c>
      <c r="F29" s="91"/>
      <c r="G29" s="91"/>
      <c r="H29" s="2"/>
      <c r="I29" s="2"/>
      <c r="J29" s="2">
        <v>893</v>
      </c>
      <c r="K29" s="2"/>
      <c r="L29" s="2"/>
      <c r="M29" s="2">
        <v>942</v>
      </c>
      <c r="N29" s="2"/>
      <c r="O29" s="2"/>
      <c r="P29" s="18"/>
      <c r="Q29" s="91">
        <v>924</v>
      </c>
      <c r="R29" s="91"/>
      <c r="S29" s="91"/>
      <c r="T29" s="2"/>
      <c r="U29" s="2"/>
      <c r="V29" s="2" t="s">
        <v>83</v>
      </c>
      <c r="W29" s="2"/>
      <c r="X29" s="2"/>
      <c r="Y29" s="2">
        <v>4947</v>
      </c>
      <c r="Z29" s="2"/>
      <c r="AA29" s="2"/>
      <c r="AB29" s="2">
        <v>1577</v>
      </c>
      <c r="AC29" s="2"/>
      <c r="AD29" s="2"/>
      <c r="AE29" s="2">
        <v>6524</v>
      </c>
      <c r="AF29" s="2"/>
      <c r="AG29" s="2"/>
      <c r="AH29" t="s">
        <v>279</v>
      </c>
      <c r="AI29" s="2"/>
      <c r="AJ29" s="2"/>
      <c r="AK29" s="2"/>
      <c r="AL29" s="2">
        <v>163</v>
      </c>
      <c r="AM29" s="2"/>
      <c r="AN29" s="2"/>
      <c r="AO29" s="2"/>
      <c r="AP29" s="2"/>
      <c r="AQ29" s="2">
        <v>159</v>
      </c>
      <c r="AR29" s="2"/>
      <c r="AS29" s="2"/>
      <c r="AT29" s="2">
        <v>29</v>
      </c>
      <c r="AU29" s="2"/>
      <c r="AV29" s="2"/>
      <c r="AW29" s="2"/>
      <c r="AX29" s="2">
        <v>49</v>
      </c>
      <c r="AY29" s="2"/>
      <c r="AZ29" s="2"/>
      <c r="BA29" s="2"/>
      <c r="BB29" s="2"/>
      <c r="BC29" s="2" t="s">
        <v>83</v>
      </c>
      <c r="BD29" s="2"/>
      <c r="BE29" s="2"/>
      <c r="BF29" s="2">
        <v>400</v>
      </c>
      <c r="BG29" s="2"/>
      <c r="BH29" s="2"/>
      <c r="BI29" s="2">
        <v>1314</v>
      </c>
      <c r="BJ29" s="2"/>
      <c r="BK29" s="2"/>
      <c r="BL29" s="2">
        <v>1714</v>
      </c>
      <c r="BM29" s="2"/>
      <c r="BN29" s="2"/>
      <c r="BO29" s="2">
        <v>400</v>
      </c>
      <c r="BP29" s="2">
        <v>0</v>
      </c>
      <c r="BQ29" s="2"/>
      <c r="BR29" s="12">
        <v>0</v>
      </c>
      <c r="BS29"/>
      <c r="BT29"/>
      <c r="BU29" t="s">
        <v>279</v>
      </c>
      <c r="BV29" s="5"/>
      <c r="BW29" s="5"/>
      <c r="BX29" s="90" t="s">
        <v>83</v>
      </c>
      <c r="BY29"/>
      <c r="BZ29"/>
      <c r="CA29" s="90" t="s">
        <v>83</v>
      </c>
      <c r="CD29" s="90" t="s">
        <v>83</v>
      </c>
      <c r="CG29" s="90" t="s">
        <v>83</v>
      </c>
      <c r="CJ29" s="22">
        <v>6.6154878764997065</v>
      </c>
      <c r="CM29" s="22">
        <v>27.368067790922058</v>
      </c>
      <c r="CP29" s="12">
        <v>4023</v>
      </c>
      <c r="CQ29" s="22"/>
      <c r="CR29" s="22"/>
      <c r="CS29" s="22">
        <v>16.876415806695192</v>
      </c>
      <c r="CV29" s="90" t="s">
        <v>83</v>
      </c>
      <c r="CY29" s="90" t="s">
        <v>83</v>
      </c>
      <c r="DB29" s="90" t="s">
        <v>83</v>
      </c>
      <c r="DE29" s="22">
        <v>5.5122073999496601</v>
      </c>
      <c r="DH29" s="22">
        <v>7.1902005201778669</v>
      </c>
      <c r="DK29" s="12">
        <v>351</v>
      </c>
      <c r="DN29" s="22">
        <v>1.4724389630002517</v>
      </c>
      <c r="DQ29" s="2" t="s">
        <v>83</v>
      </c>
      <c r="DR29"/>
      <c r="DS29"/>
      <c r="DT29" s="90" t="s">
        <v>83</v>
      </c>
      <c r="DU29"/>
      <c r="DV29"/>
      <c r="DW29" s="90" t="s">
        <v>83</v>
      </c>
      <c r="DX29" s="22"/>
      <c r="DY29" s="22"/>
      <c r="DZ29" s="90" t="s">
        <v>83</v>
      </c>
      <c r="EA29" s="22"/>
      <c r="EB29" s="22"/>
      <c r="EC29" s="12">
        <v>263</v>
      </c>
      <c r="ED29" s="22"/>
      <c r="EE29" s="22"/>
      <c r="EF29" s="12">
        <v>4810</v>
      </c>
      <c r="EG29" s="22"/>
      <c r="EH29" s="22"/>
      <c r="EI29" s="22">
        <v>20.177867270744191</v>
      </c>
      <c r="EJ29" s="22"/>
      <c r="EM29">
        <f>DH29/100*'5.1a &amp; 5.1b'!BD27</f>
        <v>1714</v>
      </c>
      <c r="EN29">
        <f>CM29/100*'5.1a &amp; 5.1b'!BD27</f>
        <v>6524</v>
      </c>
      <c r="EO29">
        <f t="shared" si="0"/>
        <v>4810</v>
      </c>
    </row>
    <row r="30" spans="1:145" ht="9.75" customHeight="1">
      <c r="A30" t="s">
        <v>278</v>
      </c>
      <c r="D30" s="2">
        <v>1515</v>
      </c>
      <c r="E30" s="2"/>
      <c r="F30" s="2"/>
      <c r="G30" s="2">
        <v>836</v>
      </c>
      <c r="H30" s="2"/>
      <c r="I30" s="2"/>
      <c r="J30" s="2">
        <v>1004</v>
      </c>
      <c r="K30" s="2"/>
      <c r="L30" s="2"/>
      <c r="M30" s="2">
        <v>910</v>
      </c>
      <c r="N30" s="2"/>
      <c r="O30" s="2"/>
      <c r="P30" s="12">
        <v>515</v>
      </c>
      <c r="Q30" s="2"/>
      <c r="R30" s="2"/>
      <c r="S30" s="2">
        <v>492</v>
      </c>
      <c r="T30" s="2"/>
      <c r="U30" s="2"/>
      <c r="V30" s="2" t="s">
        <v>83</v>
      </c>
      <c r="W30" s="2"/>
      <c r="X30" s="2"/>
      <c r="Y30" s="2">
        <v>5272</v>
      </c>
      <c r="Z30" s="2"/>
      <c r="AA30" s="2"/>
      <c r="AB30" s="2">
        <v>1614</v>
      </c>
      <c r="AC30" s="2"/>
      <c r="AD30" s="2"/>
      <c r="AE30" s="2">
        <v>6886</v>
      </c>
      <c r="AF30" s="2"/>
      <c r="AG30" s="2"/>
      <c r="AH30" t="s">
        <v>278</v>
      </c>
      <c r="AI30" s="2"/>
      <c r="AJ30" s="2"/>
      <c r="AK30" s="91"/>
      <c r="AL30" s="91">
        <v>172</v>
      </c>
      <c r="AM30" s="91"/>
      <c r="AN30" s="91"/>
      <c r="AO30" s="2"/>
      <c r="AP30" s="2"/>
      <c r="AQ30" s="2">
        <v>159</v>
      </c>
      <c r="AR30" s="2"/>
      <c r="AS30" s="2"/>
      <c r="AT30" s="2">
        <v>37</v>
      </c>
      <c r="AU30" s="2"/>
      <c r="AV30" s="2"/>
      <c r="AW30" s="91"/>
      <c r="AX30" s="91">
        <v>38</v>
      </c>
      <c r="AY30" s="91"/>
      <c r="AZ30" s="91"/>
      <c r="BA30" s="2"/>
      <c r="BB30" s="2"/>
      <c r="BC30" s="2" t="s">
        <v>83</v>
      </c>
      <c r="BD30" s="2"/>
      <c r="BE30" s="2"/>
      <c r="BF30" s="2">
        <v>406</v>
      </c>
      <c r="BG30" s="2"/>
      <c r="BH30" s="2"/>
      <c r="BI30" s="2">
        <v>1277</v>
      </c>
      <c r="BJ30" s="2"/>
      <c r="BK30" s="2"/>
      <c r="BL30" s="2">
        <v>1683</v>
      </c>
      <c r="BM30" s="2"/>
      <c r="BN30" s="2"/>
      <c r="BO30" s="2">
        <v>406</v>
      </c>
      <c r="BP30" s="2">
        <v>0</v>
      </c>
      <c r="BQ30" s="12">
        <v>0</v>
      </c>
      <c r="BR30" s="12">
        <v>0</v>
      </c>
      <c r="BS30"/>
      <c r="BT30"/>
      <c r="BU30" t="s">
        <v>278</v>
      </c>
      <c r="BV30" s="5"/>
      <c r="BW30" s="5"/>
      <c r="BX30" s="12">
        <v>1328</v>
      </c>
      <c r="BY30"/>
      <c r="BZ30"/>
      <c r="CA30" s="22">
        <v>5.2113173488207822</v>
      </c>
      <c r="CD30" s="12">
        <v>3034</v>
      </c>
      <c r="CG30" s="22">
        <v>11.905976533375192</v>
      </c>
      <c r="CJ30" s="22">
        <v>6.3336341874975473</v>
      </c>
      <c r="CM30" s="22">
        <v>27.021936192755955</v>
      </c>
      <c r="CP30" s="12">
        <v>4265</v>
      </c>
      <c r="CQ30" s="22"/>
      <c r="CR30" s="22"/>
      <c r="CS30" s="22">
        <v>16.736647961386023</v>
      </c>
      <c r="CV30" s="90" t="s">
        <v>83</v>
      </c>
      <c r="CY30" s="90" t="s">
        <v>83</v>
      </c>
      <c r="DB30" s="90" t="s">
        <v>83</v>
      </c>
      <c r="DE30" s="22">
        <v>5.0111839265392613</v>
      </c>
      <c r="DH30" s="22">
        <v>6.6044029352901932</v>
      </c>
      <c r="DK30" s="12">
        <v>368</v>
      </c>
      <c r="DN30" s="22">
        <v>1.4440999882274457</v>
      </c>
      <c r="DQ30" s="2" t="s">
        <v>83</v>
      </c>
      <c r="DR30"/>
      <c r="DS30"/>
      <c r="DT30" s="90" t="s">
        <v>83</v>
      </c>
      <c r="DU30"/>
      <c r="DV30"/>
      <c r="DW30" s="90" t="s">
        <v>83</v>
      </c>
      <c r="DX30" s="22"/>
      <c r="DY30" s="22"/>
      <c r="DZ30" s="90" t="s">
        <v>83</v>
      </c>
      <c r="EA30" s="22"/>
      <c r="EB30" s="22"/>
      <c r="EC30" s="12">
        <v>337</v>
      </c>
      <c r="ED30" s="22"/>
      <c r="EE30" s="22"/>
      <c r="EF30" s="12">
        <v>5203</v>
      </c>
      <c r="EG30" s="22"/>
      <c r="EH30" s="22"/>
      <c r="EI30" s="22">
        <v>20.417533257465763</v>
      </c>
      <c r="EJ30" s="22"/>
      <c r="EM30">
        <f>DH30/100*'5.1a &amp; 5.1b'!BD28</f>
        <v>1683</v>
      </c>
      <c r="EN30">
        <f>CM30/100*'5.1a &amp; 5.1b'!BD28</f>
        <v>6886.0000000000009</v>
      </c>
      <c r="EO30">
        <f t="shared" si="0"/>
        <v>5203.0000000000009</v>
      </c>
    </row>
    <row r="31" spans="1:145" ht="9.75" customHeight="1">
      <c r="A31" t="s">
        <v>277</v>
      </c>
      <c r="D31" s="2">
        <v>1863</v>
      </c>
      <c r="E31" s="2"/>
      <c r="F31" s="2"/>
      <c r="G31" s="2">
        <v>883</v>
      </c>
      <c r="H31" s="2"/>
      <c r="I31" s="2"/>
      <c r="J31" s="2">
        <v>1192</v>
      </c>
      <c r="K31" s="2"/>
      <c r="L31" s="2"/>
      <c r="M31" s="2">
        <v>829</v>
      </c>
      <c r="N31" s="2"/>
      <c r="O31" s="2"/>
      <c r="P31" s="12">
        <v>584</v>
      </c>
      <c r="Q31" s="2"/>
      <c r="R31" s="2"/>
      <c r="S31" s="2">
        <v>567</v>
      </c>
      <c r="T31" s="2"/>
      <c r="U31" s="2"/>
      <c r="V31" s="2" t="s">
        <v>83</v>
      </c>
      <c r="W31" s="2"/>
      <c r="X31" s="2"/>
      <c r="Y31" s="2">
        <v>5918</v>
      </c>
      <c r="Z31" s="2"/>
      <c r="AA31" s="2"/>
      <c r="AB31" s="2">
        <v>1747</v>
      </c>
      <c r="AC31" s="2"/>
      <c r="AD31" s="2"/>
      <c r="AE31" s="2">
        <v>7665</v>
      </c>
      <c r="AF31" s="2"/>
      <c r="AG31" s="2"/>
      <c r="AH31" t="s">
        <v>277</v>
      </c>
      <c r="AI31" s="2"/>
      <c r="AJ31" s="2"/>
      <c r="AK31" s="2">
        <v>157</v>
      </c>
      <c r="AL31" s="2"/>
      <c r="AM31" s="2"/>
      <c r="AN31" s="2">
        <v>41</v>
      </c>
      <c r="AO31" s="2"/>
      <c r="AP31" s="2"/>
      <c r="AQ31" s="2">
        <v>172</v>
      </c>
      <c r="AR31" s="2"/>
      <c r="AS31" s="2"/>
      <c r="AT31" s="2">
        <v>56</v>
      </c>
      <c r="AU31" s="2"/>
      <c r="AV31" s="2"/>
      <c r="AW31" s="2">
        <v>28</v>
      </c>
      <c r="AX31" s="2"/>
      <c r="AY31" s="2"/>
      <c r="AZ31" s="2">
        <v>9</v>
      </c>
      <c r="BA31" s="2"/>
      <c r="BB31" s="2"/>
      <c r="BC31" s="2" t="s">
        <v>83</v>
      </c>
      <c r="BD31" s="2"/>
      <c r="BE31" s="2"/>
      <c r="BF31" s="2">
        <v>466</v>
      </c>
      <c r="BG31" s="2"/>
      <c r="BH31" s="2"/>
      <c r="BI31" s="2">
        <v>1421</v>
      </c>
      <c r="BJ31" s="2"/>
      <c r="BK31" s="2"/>
      <c r="BL31" s="2">
        <v>1884</v>
      </c>
      <c r="BM31" s="2"/>
      <c r="BN31" s="2"/>
      <c r="BO31" s="2">
        <v>463</v>
      </c>
      <c r="BP31" s="2">
        <v>-3</v>
      </c>
      <c r="BQ31" s="12">
        <v>0</v>
      </c>
      <c r="BR31" s="12">
        <v>0</v>
      </c>
      <c r="BS31"/>
      <c r="BT31"/>
      <c r="BU31" t="s">
        <v>277</v>
      </c>
      <c r="BV31" s="5"/>
      <c r="BW31" s="5"/>
      <c r="BX31" s="12">
        <v>1450</v>
      </c>
      <c r="BY31"/>
      <c r="BZ31"/>
      <c r="CA31" s="22">
        <v>5.0485707322168452</v>
      </c>
      <c r="CD31" s="12">
        <v>3639</v>
      </c>
      <c r="CG31" s="22">
        <v>12.670171651404896</v>
      </c>
      <c r="CJ31" s="22">
        <v>6.0826572890916051</v>
      </c>
      <c r="CM31" s="22">
        <v>26.687789422373871</v>
      </c>
      <c r="CP31" s="12">
        <v>4767</v>
      </c>
      <c r="CQ31" s="22"/>
      <c r="CR31" s="22"/>
      <c r="CS31" s="22">
        <v>16.597611503777724</v>
      </c>
      <c r="CV31" s="12">
        <v>50</v>
      </c>
      <c r="CY31" s="12">
        <v>357</v>
      </c>
      <c r="DB31" s="22">
        <v>1.2429929320009749</v>
      </c>
      <c r="DE31" s="22">
        <v>4.9475993175725081</v>
      </c>
      <c r="DH31" s="22">
        <v>6.5596601789631279</v>
      </c>
      <c r="DK31" s="12">
        <v>426</v>
      </c>
      <c r="DN31" s="22">
        <v>1.4832352633961212</v>
      </c>
      <c r="DQ31" s="12">
        <v>1400</v>
      </c>
      <c r="DR31"/>
      <c r="DS31"/>
      <c r="DT31" s="22">
        <v>4.8744820862783333</v>
      </c>
      <c r="DU31"/>
      <c r="DV31"/>
      <c r="DW31" s="12">
        <v>3282</v>
      </c>
      <c r="DX31" s="22"/>
      <c r="DY31" s="22"/>
      <c r="DZ31" s="22">
        <v>11.427178719403921</v>
      </c>
      <c r="EA31" s="22"/>
      <c r="EB31" s="22"/>
      <c r="EC31" s="12">
        <v>326</v>
      </c>
      <c r="ED31" s="22"/>
      <c r="EE31" s="22"/>
      <c r="EF31" s="12">
        <v>5781</v>
      </c>
      <c r="EG31" s="22"/>
      <c r="EH31" s="22"/>
      <c r="EI31" s="22">
        <v>20.128129243410743</v>
      </c>
      <c r="EJ31" s="22"/>
      <c r="EM31">
        <f>DH31/100*'5.1a &amp; 5.1b'!BD29</f>
        <v>1884</v>
      </c>
      <c r="EN31">
        <f>CM31/100*'5.1a &amp; 5.1b'!BD29</f>
        <v>7664.9999999999991</v>
      </c>
      <c r="EO31">
        <f t="shared" si="0"/>
        <v>5780.9999999999991</v>
      </c>
    </row>
    <row r="32" spans="1:145" ht="15" customHeight="1">
      <c r="A32" t="s">
        <v>276</v>
      </c>
      <c r="D32" s="2">
        <v>1950</v>
      </c>
      <c r="E32" s="2"/>
      <c r="F32" s="2"/>
      <c r="G32" s="2">
        <v>1106</v>
      </c>
      <c r="H32" s="2"/>
      <c r="I32" s="2"/>
      <c r="J32" s="2">
        <v>1278</v>
      </c>
      <c r="K32" s="2"/>
      <c r="L32" s="2"/>
      <c r="M32" s="2">
        <v>941</v>
      </c>
      <c r="N32" s="2"/>
      <c r="O32" s="2"/>
      <c r="P32" s="12">
        <v>652</v>
      </c>
      <c r="Q32" s="2"/>
      <c r="R32" s="2"/>
      <c r="S32" s="2">
        <v>721</v>
      </c>
      <c r="T32" s="2"/>
      <c r="U32" s="2"/>
      <c r="V32" s="2" t="s">
        <v>83</v>
      </c>
      <c r="W32" s="2"/>
      <c r="X32" s="2"/>
      <c r="Y32" s="2">
        <v>6648</v>
      </c>
      <c r="Z32" s="2"/>
      <c r="AA32" s="2"/>
      <c r="AB32" s="2">
        <v>1636</v>
      </c>
      <c r="AC32" s="2"/>
      <c r="AD32" s="2"/>
      <c r="AE32" s="2">
        <v>8284</v>
      </c>
      <c r="AF32" s="2"/>
      <c r="AG32" s="2"/>
      <c r="AH32" t="s">
        <v>276</v>
      </c>
      <c r="AI32" s="2"/>
      <c r="AJ32" s="2"/>
      <c r="AK32" s="2">
        <v>260</v>
      </c>
      <c r="AL32" s="2"/>
      <c r="AM32" s="2"/>
      <c r="AN32" s="2">
        <v>28</v>
      </c>
      <c r="AO32" s="2"/>
      <c r="AP32" s="2"/>
      <c r="AQ32" s="2">
        <v>155</v>
      </c>
      <c r="AR32" s="2"/>
      <c r="AS32" s="2"/>
      <c r="AT32" s="2">
        <v>91</v>
      </c>
      <c r="AU32" s="2"/>
      <c r="AV32" s="2"/>
      <c r="AW32" s="2">
        <v>49</v>
      </c>
      <c r="AX32" s="2"/>
      <c r="AY32" s="2"/>
      <c r="AZ32" s="2">
        <v>11</v>
      </c>
      <c r="BA32" s="2"/>
      <c r="BB32" s="2"/>
      <c r="BC32" s="2" t="s">
        <v>83</v>
      </c>
      <c r="BD32" s="2"/>
      <c r="BE32" s="2"/>
      <c r="BF32" s="2">
        <v>593</v>
      </c>
      <c r="BG32" s="2"/>
      <c r="BH32" s="2"/>
      <c r="BI32" s="2">
        <v>1539</v>
      </c>
      <c r="BJ32" s="2"/>
      <c r="BK32" s="2"/>
      <c r="BL32" s="2">
        <v>2133</v>
      </c>
      <c r="BM32" s="2"/>
      <c r="BN32" s="2"/>
      <c r="BO32" s="2">
        <v>594</v>
      </c>
      <c r="BP32" s="2">
        <v>1</v>
      </c>
      <c r="BQ32" s="12">
        <v>0</v>
      </c>
      <c r="BR32" s="12">
        <v>0</v>
      </c>
      <c r="BS32"/>
      <c r="BT32"/>
      <c r="BU32" t="s">
        <v>276</v>
      </c>
      <c r="BV32" s="5"/>
      <c r="BW32" s="5"/>
      <c r="BX32" s="12">
        <v>1827</v>
      </c>
      <c r="BY32"/>
      <c r="BZ32"/>
      <c r="CA32" s="22">
        <v>5.7429352780309939</v>
      </c>
      <c r="CD32" s="12">
        <v>3880</v>
      </c>
      <c r="CG32" s="22">
        <v>12.196271964291327</v>
      </c>
      <c r="CJ32" s="22">
        <v>5.1425517870053126</v>
      </c>
      <c r="CM32" s="22">
        <v>26.039669317574578</v>
      </c>
      <c r="CP32" s="12">
        <v>5275</v>
      </c>
      <c r="CQ32" s="22"/>
      <c r="CR32" s="22"/>
      <c r="CS32" s="22">
        <v>16.581271807122874</v>
      </c>
      <c r="CV32" s="12">
        <v>39</v>
      </c>
      <c r="CY32" s="12">
        <v>464</v>
      </c>
      <c r="DB32" s="22">
        <v>1.4585232452142205</v>
      </c>
      <c r="DE32" s="22">
        <v>4.8376449878980292</v>
      </c>
      <c r="DH32" s="22">
        <v>6.7048062112972682</v>
      </c>
      <c r="DK32" s="12">
        <v>534</v>
      </c>
      <c r="DN32" s="22">
        <v>1.6785590796215384</v>
      </c>
      <c r="DQ32" s="12">
        <v>1788</v>
      </c>
      <c r="DR32"/>
      <c r="DS32"/>
      <c r="DT32" s="22">
        <v>5.6203438845754876</v>
      </c>
      <c r="DU32"/>
      <c r="DV32"/>
      <c r="DW32" s="12">
        <v>3416</v>
      </c>
      <c r="DX32" s="22"/>
      <c r="DY32" s="22"/>
      <c r="DZ32" s="22">
        <v>10.737748719077107</v>
      </c>
      <c r="EA32" s="22"/>
      <c r="EB32" s="22"/>
      <c r="EC32" s="12">
        <v>97</v>
      </c>
      <c r="ED32" s="22"/>
      <c r="EE32" s="22"/>
      <c r="EF32" s="12">
        <v>6151</v>
      </c>
      <c r="EG32" s="22"/>
      <c r="EH32" s="22"/>
      <c r="EI32" s="22">
        <v>19.334863106277307</v>
      </c>
      <c r="EJ32" s="22"/>
      <c r="EM32">
        <f>DH32/100*'5.1a &amp; 5.1b'!BD30</f>
        <v>2133</v>
      </c>
      <c r="EN32">
        <f>CM32/100*'5.1a &amp; 5.1b'!BD30</f>
        <v>8284</v>
      </c>
      <c r="EO32">
        <f t="shared" si="0"/>
        <v>6151</v>
      </c>
    </row>
    <row r="33" spans="1:145" ht="9.75" customHeight="1">
      <c r="A33" t="s">
        <v>275</v>
      </c>
      <c r="C33" s="5"/>
      <c r="D33" s="2">
        <v>2174</v>
      </c>
      <c r="E33" s="2"/>
      <c r="F33" s="2"/>
      <c r="G33" s="2">
        <v>1594</v>
      </c>
      <c r="H33" s="2"/>
      <c r="I33" s="2"/>
      <c r="J33" s="2">
        <v>1160</v>
      </c>
      <c r="K33" s="2"/>
      <c r="L33" s="2"/>
      <c r="M33" s="2">
        <v>933</v>
      </c>
      <c r="N33" s="2"/>
      <c r="O33" s="2"/>
      <c r="P33" s="12">
        <v>768</v>
      </c>
      <c r="Q33" s="2"/>
      <c r="R33" s="2"/>
      <c r="S33" s="2">
        <v>1211</v>
      </c>
      <c r="T33" s="2"/>
      <c r="U33" s="2"/>
      <c r="V33" s="2" t="s">
        <v>83</v>
      </c>
      <c r="W33" s="2"/>
      <c r="X33" s="2"/>
      <c r="Y33" s="2">
        <v>7840</v>
      </c>
      <c r="Z33" s="2"/>
      <c r="AA33" s="2"/>
      <c r="AB33" s="2">
        <v>1600</v>
      </c>
      <c r="AC33" s="2"/>
      <c r="AD33" s="2"/>
      <c r="AE33" s="2">
        <v>9440</v>
      </c>
      <c r="AF33" s="2"/>
      <c r="AG33" s="2"/>
      <c r="AH33" t="s">
        <v>275</v>
      </c>
      <c r="AI33" s="2"/>
      <c r="AJ33" s="2"/>
      <c r="AK33" s="2">
        <v>269</v>
      </c>
      <c r="AL33" s="2"/>
      <c r="AM33" s="2"/>
      <c r="AN33" s="2">
        <v>50</v>
      </c>
      <c r="AO33" s="2"/>
      <c r="AP33" s="2"/>
      <c r="AQ33" s="2">
        <v>166</v>
      </c>
      <c r="AR33" s="2"/>
      <c r="AS33" s="2"/>
      <c r="AT33" s="2">
        <v>91</v>
      </c>
      <c r="AU33" s="2"/>
      <c r="AV33" s="2"/>
      <c r="AW33" s="2">
        <v>47</v>
      </c>
      <c r="AX33" s="2"/>
      <c r="AY33" s="2"/>
      <c r="AZ33" s="2">
        <v>18</v>
      </c>
      <c r="BA33" s="2"/>
      <c r="BB33" s="2"/>
      <c r="BC33" s="2" t="s">
        <v>83</v>
      </c>
      <c r="BD33" s="2"/>
      <c r="BE33" s="2"/>
      <c r="BF33" s="2">
        <v>642</v>
      </c>
      <c r="BG33" s="2"/>
      <c r="BH33" s="2"/>
      <c r="BI33" s="2">
        <v>2279</v>
      </c>
      <c r="BJ33" s="2"/>
      <c r="BK33" s="2"/>
      <c r="BL33" s="2">
        <v>2920</v>
      </c>
      <c r="BM33" s="2"/>
      <c r="BN33" s="2"/>
      <c r="BO33" s="2">
        <v>641</v>
      </c>
      <c r="BP33" s="2">
        <v>-1</v>
      </c>
      <c r="BQ33" s="12">
        <v>0</v>
      </c>
      <c r="BR33" s="12">
        <v>0</v>
      </c>
      <c r="BS33"/>
      <c r="BT33"/>
      <c r="BU33" t="s">
        <v>275</v>
      </c>
      <c r="BV33" s="5"/>
      <c r="BW33" s="5"/>
      <c r="BX33" s="12">
        <v>2805</v>
      </c>
      <c r="BY33"/>
      <c r="BZ33"/>
      <c r="CA33" s="22">
        <v>7.98894933211814</v>
      </c>
      <c r="CD33" s="12">
        <v>4102</v>
      </c>
      <c r="CG33" s="22">
        <v>11.682948363760644</v>
      </c>
      <c r="CJ33" s="22">
        <v>4.5569764461279938</v>
      </c>
      <c r="CM33" s="22">
        <v>26.886161032155165</v>
      </c>
      <c r="CP33" s="12">
        <v>5861</v>
      </c>
      <c r="CQ33" s="22"/>
      <c r="CR33" s="22"/>
      <c r="CS33" s="22">
        <v>16.69277434422261</v>
      </c>
      <c r="CV33" s="12">
        <v>68</v>
      </c>
      <c r="CY33" s="12">
        <v>482</v>
      </c>
      <c r="DB33" s="22">
        <v>1.3727891543960582</v>
      </c>
      <c r="DE33" s="22">
        <v>6.4908433254535618</v>
      </c>
      <c r="DH33" s="22">
        <v>8.31648201418359</v>
      </c>
      <c r="DK33" s="12">
        <v>576</v>
      </c>
      <c r="DN33" s="22">
        <v>1.6405115206060779</v>
      </c>
      <c r="DQ33" s="12">
        <v>2737</v>
      </c>
      <c r="DR33"/>
      <c r="DS33"/>
      <c r="DT33" s="22">
        <v>7.7952778331576997</v>
      </c>
      <c r="DU33"/>
      <c r="DV33"/>
      <c r="DW33" s="12">
        <v>3620</v>
      </c>
      <c r="DX33" s="22"/>
      <c r="DY33" s="22"/>
      <c r="DZ33" s="22">
        <v>10.310159209364587</v>
      </c>
      <c r="EA33" s="22"/>
      <c r="EB33" s="22"/>
      <c r="EC33" s="12">
        <v>-679</v>
      </c>
      <c r="ED33" s="22"/>
      <c r="EE33" s="22"/>
      <c r="EF33" s="12">
        <v>6520</v>
      </c>
      <c r="EG33" s="22"/>
      <c r="EH33" s="22"/>
      <c r="EI33" s="22">
        <v>18.569679017971577</v>
      </c>
      <c r="EJ33" s="22"/>
      <c r="EM33">
        <f>DH33/100*'5.1a &amp; 5.1b'!BD31</f>
        <v>2920.0000000000005</v>
      </c>
      <c r="EN33">
        <f>CM33/100*'5.1a &amp; 5.1b'!BD31</f>
        <v>9440</v>
      </c>
      <c r="EO33">
        <f t="shared" si="0"/>
        <v>6520</v>
      </c>
    </row>
    <row r="34" spans="1:145" ht="9.75" customHeight="1">
      <c r="A34" t="s">
        <v>274</v>
      </c>
      <c r="D34" s="2">
        <v>2320</v>
      </c>
      <c r="E34" s="2"/>
      <c r="F34" s="2"/>
      <c r="G34" s="2">
        <v>2021</v>
      </c>
      <c r="H34" s="2"/>
      <c r="I34" s="2"/>
      <c r="J34" s="2">
        <v>1238</v>
      </c>
      <c r="K34" s="2"/>
      <c r="L34" s="2"/>
      <c r="M34" s="2">
        <v>883</v>
      </c>
      <c r="N34" s="2"/>
      <c r="O34" s="2"/>
      <c r="P34" s="12">
        <v>823</v>
      </c>
      <c r="Q34" s="2"/>
      <c r="R34" s="2"/>
      <c r="S34" s="2">
        <v>1776</v>
      </c>
      <c r="T34" s="2"/>
      <c r="U34" s="2"/>
      <c r="V34" s="2" t="s">
        <v>83</v>
      </c>
      <c r="W34" s="2"/>
      <c r="X34" s="2"/>
      <c r="Y34" s="2">
        <v>9061</v>
      </c>
      <c r="Z34" s="2"/>
      <c r="AA34" s="2"/>
      <c r="AB34" s="2">
        <v>1497</v>
      </c>
      <c r="AC34" s="2"/>
      <c r="AD34" s="2"/>
      <c r="AE34" s="2">
        <v>10558</v>
      </c>
      <c r="AF34" s="2"/>
      <c r="AG34" s="2"/>
      <c r="AH34" t="s">
        <v>274</v>
      </c>
      <c r="AI34" s="2"/>
      <c r="AJ34" s="2"/>
      <c r="AK34" s="2">
        <v>332</v>
      </c>
      <c r="AL34" s="2"/>
      <c r="AM34" s="2"/>
      <c r="AN34" s="2">
        <v>64</v>
      </c>
      <c r="AO34" s="2"/>
      <c r="AP34" s="2"/>
      <c r="AQ34" s="2">
        <v>191</v>
      </c>
      <c r="AR34" s="2"/>
      <c r="AS34" s="2"/>
      <c r="AT34" s="2">
        <v>86</v>
      </c>
      <c r="AU34" s="2"/>
      <c r="AV34" s="2"/>
      <c r="AW34" s="2">
        <v>52</v>
      </c>
      <c r="AX34" s="2"/>
      <c r="AY34" s="2"/>
      <c r="AZ34" s="2">
        <v>31</v>
      </c>
      <c r="BA34" s="2"/>
      <c r="BB34" s="2"/>
      <c r="BC34" s="2" t="s">
        <v>83</v>
      </c>
      <c r="BD34" s="2"/>
      <c r="BE34" s="2"/>
      <c r="BF34" s="2">
        <v>755</v>
      </c>
      <c r="BG34" s="2"/>
      <c r="BH34" s="2"/>
      <c r="BI34" s="2">
        <v>3736</v>
      </c>
      <c r="BJ34" s="2"/>
      <c r="BK34" s="2"/>
      <c r="BL34" s="2">
        <v>4492</v>
      </c>
      <c r="BM34" s="2"/>
      <c r="BN34" s="2"/>
      <c r="BO34" s="2">
        <v>756</v>
      </c>
      <c r="BP34" s="2">
        <v>1</v>
      </c>
      <c r="BQ34" s="12">
        <v>0</v>
      </c>
      <c r="BR34" s="12">
        <v>0</v>
      </c>
      <c r="BS34"/>
      <c r="BT34"/>
      <c r="BU34" t="s">
        <v>274</v>
      </c>
      <c r="BV34" s="5"/>
      <c r="BW34" s="5"/>
      <c r="BX34" s="12">
        <v>3797</v>
      </c>
      <c r="BY34"/>
      <c r="BZ34"/>
      <c r="CA34" s="22">
        <v>9.6645286092445524</v>
      </c>
      <c r="CD34" s="12">
        <v>4381</v>
      </c>
      <c r="CG34" s="22">
        <v>11.1509875789045</v>
      </c>
      <c r="CJ34" s="22">
        <v>3.8103237629810631</v>
      </c>
      <c r="CM34" s="22">
        <v>26.873345550804316</v>
      </c>
      <c r="CP34" s="12">
        <v>6462</v>
      </c>
      <c r="CQ34" s="22"/>
      <c r="CR34" s="22"/>
      <c r="CS34" s="22">
        <v>16.447770311545511</v>
      </c>
      <c r="CV34" s="12">
        <v>95</v>
      </c>
      <c r="CY34" s="12">
        <v>575</v>
      </c>
      <c r="DB34" s="22">
        <v>1.4635512115658724</v>
      </c>
      <c r="DE34" s="22">
        <v>9.5092649154958249</v>
      </c>
      <c r="DH34" s="22">
        <v>11.433516595398086</v>
      </c>
      <c r="DK34" s="12">
        <v>673</v>
      </c>
      <c r="DN34" s="22">
        <v>1.7129912441457951</v>
      </c>
      <c r="DQ34" s="12">
        <v>3702</v>
      </c>
      <c r="DR34"/>
      <c r="DS34"/>
      <c r="DT34" s="22">
        <v>9.4227244960293213</v>
      </c>
      <c r="DU34"/>
      <c r="DV34"/>
      <c r="DW34" s="12">
        <v>3806</v>
      </c>
      <c r="DX34" s="22"/>
      <c r="DY34" s="22"/>
      <c r="DZ34" s="22">
        <v>9.687436367338627</v>
      </c>
      <c r="EA34" s="22"/>
      <c r="EB34" s="22"/>
      <c r="EC34" s="12">
        <v>-2239</v>
      </c>
      <c r="ED34" s="22"/>
      <c r="EE34" s="22"/>
      <c r="EF34" s="12">
        <v>6066</v>
      </c>
      <c r="EG34" s="22"/>
      <c r="EH34" s="22"/>
      <c r="EI34" s="22">
        <v>15.439828955406231</v>
      </c>
      <c r="EJ34" s="22"/>
      <c r="EM34">
        <f>DH34/100*'5.1a &amp; 5.1b'!BD32</f>
        <v>4492</v>
      </c>
      <c r="EN34">
        <f>CM34/100*'5.1a &amp; 5.1b'!BD32</f>
        <v>10558</v>
      </c>
      <c r="EO34">
        <f t="shared" si="0"/>
        <v>6066</v>
      </c>
    </row>
    <row r="35" spans="1:145" ht="9.75" customHeight="1">
      <c r="A35" t="s">
        <v>273</v>
      </c>
      <c r="D35" s="2">
        <v>2471</v>
      </c>
      <c r="E35" s="2"/>
      <c r="F35" s="2"/>
      <c r="G35" s="2">
        <v>1950</v>
      </c>
      <c r="H35" s="2"/>
      <c r="I35" s="2"/>
      <c r="J35" s="2">
        <v>1263</v>
      </c>
      <c r="K35" s="2"/>
      <c r="L35" s="2"/>
      <c r="M35" s="2">
        <v>686</v>
      </c>
      <c r="N35" s="2"/>
      <c r="O35" s="2"/>
      <c r="P35" s="12">
        <v>822</v>
      </c>
      <c r="Q35" s="2"/>
      <c r="R35" s="2"/>
      <c r="S35" s="2">
        <v>1688</v>
      </c>
      <c r="T35" s="2"/>
      <c r="U35" s="2"/>
      <c r="V35" s="2" t="s">
        <v>83</v>
      </c>
      <c r="W35" s="2"/>
      <c r="X35" s="2"/>
      <c r="Y35" s="2">
        <v>8880</v>
      </c>
      <c r="Z35" s="2"/>
      <c r="AA35" s="2"/>
      <c r="AB35" s="2">
        <v>1351</v>
      </c>
      <c r="AC35" s="2"/>
      <c r="AD35" s="2"/>
      <c r="AE35" s="2">
        <v>10231</v>
      </c>
      <c r="AF35" s="2"/>
      <c r="AG35" s="2"/>
      <c r="AH35" t="s">
        <v>273</v>
      </c>
      <c r="AI35" s="2"/>
      <c r="AJ35" s="2"/>
      <c r="AK35" s="2">
        <v>332</v>
      </c>
      <c r="AL35" s="2"/>
      <c r="AM35" s="2"/>
      <c r="AN35" s="2">
        <v>57</v>
      </c>
      <c r="AO35" s="2"/>
      <c r="AP35" s="2"/>
      <c r="AQ35" s="2">
        <v>196</v>
      </c>
      <c r="AR35" s="2"/>
      <c r="AS35" s="2"/>
      <c r="AT35" s="2">
        <v>109</v>
      </c>
      <c r="AU35" s="2"/>
      <c r="AV35" s="2"/>
      <c r="AW35" s="2">
        <v>53</v>
      </c>
      <c r="AX35" s="2"/>
      <c r="AY35" s="2"/>
      <c r="AZ35" s="2">
        <v>38</v>
      </c>
      <c r="BA35" s="2"/>
      <c r="BB35" s="2"/>
      <c r="BC35" s="2" t="s">
        <v>83</v>
      </c>
      <c r="BD35" s="2"/>
      <c r="BE35" s="2"/>
      <c r="BF35" s="2">
        <v>785</v>
      </c>
      <c r="BG35" s="2"/>
      <c r="BH35" s="2"/>
      <c r="BI35" s="2">
        <v>4247</v>
      </c>
      <c r="BJ35" s="2"/>
      <c r="BK35" s="2"/>
      <c r="BL35" s="2">
        <v>5032</v>
      </c>
      <c r="BM35" s="2"/>
      <c r="BN35" s="2"/>
      <c r="BO35" s="2">
        <v>785</v>
      </c>
      <c r="BP35" s="2">
        <v>0</v>
      </c>
      <c r="BQ35" s="12">
        <v>0</v>
      </c>
      <c r="BR35" s="12">
        <v>0</v>
      </c>
      <c r="BS35"/>
      <c r="BT35"/>
      <c r="BU35" t="s">
        <v>273</v>
      </c>
      <c r="BV35" s="5"/>
      <c r="BW35" s="5"/>
      <c r="BX35" s="12">
        <v>3638</v>
      </c>
      <c r="BY35"/>
      <c r="BZ35"/>
      <c r="CA35" s="22">
        <v>8.12180474627732</v>
      </c>
      <c r="CD35" s="12">
        <v>4556</v>
      </c>
      <c r="CG35" s="22">
        <v>10.171232112160382</v>
      </c>
      <c r="CJ35" s="22">
        <v>3.0160962650414129</v>
      </c>
      <c r="CM35" s="22">
        <v>22.840622418681491</v>
      </c>
      <c r="CP35" s="12">
        <v>6370</v>
      </c>
      <c r="CQ35" s="22"/>
      <c r="CR35" s="22"/>
      <c r="CS35" s="22">
        <v>14.220972026879199</v>
      </c>
      <c r="CV35" s="12">
        <v>95</v>
      </c>
      <c r="CY35" s="12">
        <v>581</v>
      </c>
      <c r="DB35" s="22">
        <v>1.2970776683856853</v>
      </c>
      <c r="DE35" s="22">
        <v>9.4813921818141225</v>
      </c>
      <c r="DH35" s="22">
        <v>11.233898153729378</v>
      </c>
      <c r="DK35" s="12">
        <v>694</v>
      </c>
      <c r="DN35" s="22">
        <v>1.5493492286741233</v>
      </c>
      <c r="DQ35" s="12">
        <v>3543</v>
      </c>
      <c r="DR35"/>
      <c r="DS35"/>
      <c r="DT35" s="22">
        <v>7.9097180363003146</v>
      </c>
      <c r="DU35"/>
      <c r="DV35"/>
      <c r="DW35" s="12">
        <v>3975</v>
      </c>
      <c r="DX35" s="22"/>
      <c r="DY35" s="22"/>
      <c r="DZ35" s="22">
        <v>8.8741544437746978</v>
      </c>
      <c r="EA35" s="22"/>
      <c r="EB35" s="22"/>
      <c r="EC35" s="12">
        <v>-2896</v>
      </c>
      <c r="ED35" s="22"/>
      <c r="EE35" s="22"/>
      <c r="EF35" s="12">
        <v>5199</v>
      </c>
      <c r="EG35" s="22"/>
      <c r="EH35" s="22"/>
      <c r="EI35" s="22">
        <v>11.606724264952113</v>
      </c>
      <c r="EJ35" s="22"/>
      <c r="EM35">
        <f>DH35/100*'5.1a &amp; 5.1b'!BD33</f>
        <v>5032</v>
      </c>
      <c r="EN35">
        <f>CM35/100*'5.1a &amp; 5.1b'!BD33</f>
        <v>10231</v>
      </c>
      <c r="EO35">
        <f t="shared" si="0"/>
        <v>5199</v>
      </c>
    </row>
    <row r="36" spans="1:145" ht="9.75" customHeight="1">
      <c r="A36" t="s">
        <v>272</v>
      </c>
      <c r="D36" s="2">
        <v>2666</v>
      </c>
      <c r="E36" s="2"/>
      <c r="F36" s="2"/>
      <c r="G36" s="2">
        <v>1777</v>
      </c>
      <c r="H36" s="2"/>
      <c r="I36" s="2"/>
      <c r="J36" s="2">
        <v>1163</v>
      </c>
      <c r="K36" s="2"/>
      <c r="L36" s="2"/>
      <c r="M36" s="2">
        <v>836</v>
      </c>
      <c r="N36" s="2"/>
      <c r="O36" s="2"/>
      <c r="P36" s="12">
        <v>790</v>
      </c>
      <c r="Q36" s="2"/>
      <c r="R36" s="2"/>
      <c r="S36" s="2">
        <v>1684</v>
      </c>
      <c r="T36" s="2"/>
      <c r="U36" s="2"/>
      <c r="V36" s="2" t="s">
        <v>83</v>
      </c>
      <c r="W36" s="2"/>
      <c r="X36" s="2"/>
      <c r="Y36" s="2">
        <v>8916</v>
      </c>
      <c r="Z36" s="2"/>
      <c r="AA36" s="2"/>
      <c r="AB36" s="2">
        <v>1164</v>
      </c>
      <c r="AC36" s="2"/>
      <c r="AD36" s="2"/>
      <c r="AE36" s="2">
        <v>10080</v>
      </c>
      <c r="AF36" s="2"/>
      <c r="AG36" s="2"/>
      <c r="AH36" t="s">
        <v>272</v>
      </c>
      <c r="AI36" s="2"/>
      <c r="AJ36" s="2"/>
      <c r="AK36" s="2">
        <v>332</v>
      </c>
      <c r="AL36" s="2"/>
      <c r="AM36" s="2"/>
      <c r="AN36" s="2">
        <v>95</v>
      </c>
      <c r="AO36" s="2"/>
      <c r="AP36" s="2"/>
      <c r="AQ36" s="2">
        <v>243</v>
      </c>
      <c r="AR36" s="2"/>
      <c r="AS36" s="2"/>
      <c r="AT36" s="2">
        <v>123</v>
      </c>
      <c r="AU36" s="2"/>
      <c r="AV36" s="2"/>
      <c r="AW36" s="2">
        <v>60</v>
      </c>
      <c r="AX36" s="2"/>
      <c r="AY36" s="2"/>
      <c r="AZ36" s="2">
        <v>22</v>
      </c>
      <c r="BA36" s="2"/>
      <c r="BB36" s="2"/>
      <c r="BC36" s="2" t="s">
        <v>83</v>
      </c>
      <c r="BD36" s="2"/>
      <c r="BE36" s="2"/>
      <c r="BF36" s="2">
        <v>875</v>
      </c>
      <c r="BG36" s="2"/>
      <c r="BH36" s="2"/>
      <c r="BI36" s="2">
        <v>3560</v>
      </c>
      <c r="BJ36" s="2"/>
      <c r="BK36" s="2"/>
      <c r="BL36" s="2">
        <v>4435</v>
      </c>
      <c r="BM36" s="2"/>
      <c r="BN36" s="2"/>
      <c r="BO36" s="2">
        <v>875</v>
      </c>
      <c r="BP36" s="2">
        <v>0</v>
      </c>
      <c r="BQ36" s="12">
        <v>0</v>
      </c>
      <c r="BR36" s="12">
        <v>0</v>
      </c>
      <c r="BS36"/>
      <c r="BT36"/>
      <c r="BU36" t="s">
        <v>272</v>
      </c>
      <c r="BV36" s="5"/>
      <c r="BW36" s="5"/>
      <c r="BX36" s="12">
        <v>3461</v>
      </c>
      <c r="BY36"/>
      <c r="BZ36"/>
      <c r="CA36" s="22">
        <v>6.4558850960641667</v>
      </c>
      <c r="CD36" s="12">
        <v>4619</v>
      </c>
      <c r="CG36" s="22">
        <v>8.6159298638313739</v>
      </c>
      <c r="CJ36" s="22">
        <v>2.1712367095691101</v>
      </c>
      <c r="CM36" s="22">
        <v>18.802462227196418</v>
      </c>
      <c r="CP36" s="12">
        <v>6442</v>
      </c>
      <c r="CQ36" s="22"/>
      <c r="CR36" s="22"/>
      <c r="CS36" s="22">
        <v>12.016414847976124</v>
      </c>
      <c r="CV36" s="12">
        <v>117</v>
      </c>
      <c r="CY36" s="12">
        <v>635</v>
      </c>
      <c r="DB36" s="22">
        <v>1.1844805073680285</v>
      </c>
      <c r="DE36" s="22">
        <v>6.6405521357955601</v>
      </c>
      <c r="DH36" s="22">
        <v>8.2727103152396939</v>
      </c>
      <c r="DK36" s="12">
        <v>793</v>
      </c>
      <c r="DN36" s="22">
        <v>1.4792016414847977</v>
      </c>
      <c r="DQ36" s="12">
        <v>3344</v>
      </c>
      <c r="DR36"/>
      <c r="DS36"/>
      <c r="DT36" s="22">
        <v>6.237642230927066</v>
      </c>
      <c r="DU36"/>
      <c r="DV36"/>
      <c r="DW36" s="12">
        <v>3984</v>
      </c>
      <c r="DX36" s="22"/>
      <c r="DY36" s="22"/>
      <c r="DZ36" s="22">
        <v>7.4314493564633466</v>
      </c>
      <c r="EA36" s="22"/>
      <c r="EB36" s="22"/>
      <c r="EC36" s="12">
        <v>-2396</v>
      </c>
      <c r="ED36" s="22"/>
      <c r="EE36" s="22"/>
      <c r="EF36" s="12">
        <v>5645</v>
      </c>
      <c r="EG36" s="22"/>
      <c r="EH36" s="22"/>
      <c r="EI36" s="22">
        <v>10.529751911956724</v>
      </c>
      <c r="EJ36" s="22"/>
      <c r="EM36">
        <f>DH36/100*'5.1a &amp; 5.1b'!BD34</f>
        <v>4435</v>
      </c>
      <c r="EN36">
        <f>CM36/100*'5.1a &amp; 5.1b'!BD34</f>
        <v>10080</v>
      </c>
      <c r="EO36">
        <f t="shared" si="0"/>
        <v>5645</v>
      </c>
    </row>
    <row r="37" spans="1:145" ht="15" customHeight="1">
      <c r="A37" t="s">
        <v>271</v>
      </c>
      <c r="D37" s="2">
        <v>2820</v>
      </c>
      <c r="E37" s="2"/>
      <c r="F37" s="2"/>
      <c r="G37" s="2">
        <v>1990</v>
      </c>
      <c r="H37" s="2"/>
      <c r="I37" s="2"/>
      <c r="J37" s="2">
        <v>1120</v>
      </c>
      <c r="K37" s="2"/>
      <c r="L37" s="2"/>
      <c r="M37" s="2">
        <v>1107</v>
      </c>
      <c r="N37" s="2"/>
      <c r="O37" s="2"/>
      <c r="P37" s="12">
        <v>700</v>
      </c>
      <c r="Q37" s="2"/>
      <c r="R37" s="2"/>
      <c r="S37" s="2">
        <v>2191</v>
      </c>
      <c r="T37" s="2"/>
      <c r="U37" s="2"/>
      <c r="V37" s="2" t="s">
        <v>83</v>
      </c>
      <c r="W37" s="2"/>
      <c r="X37" s="2"/>
      <c r="Y37" s="89">
        <v>9928</v>
      </c>
      <c r="Z37" s="2"/>
      <c r="AA37" s="2"/>
      <c r="AB37" s="89">
        <v>1334</v>
      </c>
      <c r="AC37" s="2"/>
      <c r="AD37" s="2"/>
      <c r="AE37" s="89">
        <v>11262</v>
      </c>
      <c r="AF37" s="2"/>
      <c r="AG37" s="2"/>
      <c r="AH37" t="s">
        <v>271</v>
      </c>
      <c r="AI37" s="2"/>
      <c r="AJ37" s="2"/>
      <c r="AK37" s="2">
        <v>392</v>
      </c>
      <c r="AL37" s="2"/>
      <c r="AM37" s="2"/>
      <c r="AN37" s="2">
        <v>120</v>
      </c>
      <c r="AO37" s="2"/>
      <c r="AP37" s="2"/>
      <c r="AQ37" s="2">
        <v>242</v>
      </c>
      <c r="AR37" s="2"/>
      <c r="AS37" s="2"/>
      <c r="AT37" s="2">
        <v>128</v>
      </c>
      <c r="AU37" s="2"/>
      <c r="AV37" s="2"/>
      <c r="AW37" s="2">
        <v>74</v>
      </c>
      <c r="AX37" s="2"/>
      <c r="AY37" s="2"/>
      <c r="AZ37" s="2">
        <v>30</v>
      </c>
      <c r="BA37" s="2"/>
      <c r="BB37" s="2"/>
      <c r="BC37" s="2" t="s">
        <v>83</v>
      </c>
      <c r="BD37" s="2"/>
      <c r="BE37" s="2"/>
      <c r="BF37" s="89">
        <v>986</v>
      </c>
      <c r="BG37" s="2"/>
      <c r="BH37" s="2"/>
      <c r="BI37" s="89">
        <v>3493</v>
      </c>
      <c r="BJ37" s="2"/>
      <c r="BK37" s="2"/>
      <c r="BL37" s="89">
        <v>4479</v>
      </c>
      <c r="BM37" s="2"/>
      <c r="BN37" s="2"/>
      <c r="BO37" s="2">
        <v>986</v>
      </c>
      <c r="BP37" s="2">
        <v>0</v>
      </c>
      <c r="BQ37" s="12">
        <v>0</v>
      </c>
      <c r="BR37" s="12">
        <v>0</v>
      </c>
      <c r="BS37"/>
      <c r="BT37"/>
      <c r="BU37" t="s">
        <v>271</v>
      </c>
      <c r="BV37" s="5"/>
      <c r="BW37" s="5"/>
      <c r="BX37" s="12">
        <v>4181</v>
      </c>
      <c r="BY37"/>
      <c r="BZ37"/>
      <c r="CA37" s="22">
        <v>6.4571428571428573</v>
      </c>
      <c r="CD37" s="12">
        <v>4640</v>
      </c>
      <c r="CG37" s="22">
        <v>7.1660231660231659</v>
      </c>
      <c r="CJ37" s="22">
        <v>2.0602316602316604</v>
      </c>
      <c r="CM37" s="22">
        <v>17.393050193050193</v>
      </c>
      <c r="CP37" s="12">
        <v>7037</v>
      </c>
      <c r="CQ37" s="22"/>
      <c r="CR37" s="22"/>
      <c r="CS37" s="22">
        <v>10.867953667953667</v>
      </c>
      <c r="CV37" s="12">
        <v>150</v>
      </c>
      <c r="CY37" s="12">
        <v>708</v>
      </c>
      <c r="DB37" s="22">
        <v>1.0934362934362933</v>
      </c>
      <c r="DE37" s="25">
        <v>5.3945945945945946</v>
      </c>
      <c r="DH37" s="25">
        <v>6.9173745173745171</v>
      </c>
      <c r="DK37" s="12">
        <v>882</v>
      </c>
      <c r="DN37" s="22">
        <v>1.3621621621621622</v>
      </c>
      <c r="DQ37" s="12">
        <v>4031</v>
      </c>
      <c r="DR37"/>
      <c r="DS37"/>
      <c r="DT37" s="22">
        <v>6.2254826254826252</v>
      </c>
      <c r="DU37"/>
      <c r="DV37"/>
      <c r="DW37" s="12">
        <v>3932</v>
      </c>
      <c r="DX37" s="22"/>
      <c r="DY37" s="22"/>
      <c r="DZ37" s="22">
        <v>6.0725868725868724</v>
      </c>
      <c r="EA37" s="22"/>
      <c r="EB37" s="22"/>
      <c r="EC37" s="88">
        <v>-2159</v>
      </c>
      <c r="ED37" s="22"/>
      <c r="EE37" s="22"/>
      <c r="EF37" s="88">
        <v>6783</v>
      </c>
      <c r="EG37" s="22"/>
      <c r="EH37" s="22"/>
      <c r="EI37" s="22">
        <v>10.475675675675676</v>
      </c>
      <c r="EJ37" s="22"/>
      <c r="EM37">
        <f>DH37/100*'5.1a &amp; 5.1b'!BD35</f>
        <v>4478.9999999999991</v>
      </c>
      <c r="EN37">
        <f>CM37/100*'5.1a &amp; 5.1b'!BD35</f>
        <v>11262</v>
      </c>
      <c r="EO37">
        <f t="shared" si="0"/>
        <v>6783.0000000000009</v>
      </c>
    </row>
    <row r="38" spans="1:145" ht="9.75" customHeight="1">
      <c r="A38" t="s">
        <v>270</v>
      </c>
      <c r="D38" s="2">
        <v>3206</v>
      </c>
      <c r="E38" s="2"/>
      <c r="F38" s="2"/>
      <c r="G38" s="2">
        <v>1824</v>
      </c>
      <c r="H38" s="2"/>
      <c r="I38" s="2"/>
      <c r="J38" s="2">
        <v>1361</v>
      </c>
      <c r="K38" s="2"/>
      <c r="L38" s="2"/>
      <c r="M38" s="2">
        <v>1078</v>
      </c>
      <c r="N38" s="2"/>
      <c r="O38" s="2"/>
      <c r="P38" s="12">
        <v>725</v>
      </c>
      <c r="Q38" s="2"/>
      <c r="R38" s="2"/>
      <c r="S38" s="2">
        <v>2751</v>
      </c>
      <c r="T38" s="2"/>
      <c r="U38" s="2"/>
      <c r="V38" s="2">
        <v>501</v>
      </c>
      <c r="W38" s="2"/>
      <c r="X38" s="2"/>
      <c r="Y38" s="2">
        <v>11446</v>
      </c>
      <c r="Z38" s="2"/>
      <c r="AA38" s="2"/>
      <c r="AB38" s="2">
        <v>1501</v>
      </c>
      <c r="AC38" s="2"/>
      <c r="AD38" s="2"/>
      <c r="AE38" s="2">
        <v>12947</v>
      </c>
      <c r="AF38" s="2"/>
      <c r="AG38" s="2"/>
      <c r="AH38" t="s">
        <v>270</v>
      </c>
      <c r="AI38" s="2"/>
      <c r="AJ38" s="2"/>
      <c r="AK38" s="2">
        <v>448</v>
      </c>
      <c r="AL38" s="2"/>
      <c r="AM38" s="2"/>
      <c r="AN38" s="2">
        <v>165</v>
      </c>
      <c r="AO38" s="2"/>
      <c r="AP38" s="2"/>
      <c r="AQ38" s="2">
        <v>258</v>
      </c>
      <c r="AR38" s="2"/>
      <c r="AS38" s="2"/>
      <c r="AT38" s="2">
        <v>140</v>
      </c>
      <c r="AU38" s="2"/>
      <c r="AV38" s="2"/>
      <c r="AW38" s="2">
        <v>69</v>
      </c>
      <c r="AX38" s="2"/>
      <c r="AY38" s="2"/>
      <c r="AZ38" s="2">
        <v>294</v>
      </c>
      <c r="BA38" s="2"/>
      <c r="BB38" s="2"/>
      <c r="BC38" s="2">
        <v>795</v>
      </c>
      <c r="BD38" s="2"/>
      <c r="BE38" s="2"/>
      <c r="BF38" s="2">
        <v>2169</v>
      </c>
      <c r="BG38" s="2"/>
      <c r="BH38" s="2"/>
      <c r="BI38" s="2">
        <v>3541</v>
      </c>
      <c r="BJ38" s="2"/>
      <c r="BK38" s="2"/>
      <c r="BL38" s="2">
        <v>5710</v>
      </c>
      <c r="BM38" s="2"/>
      <c r="BN38" s="2"/>
      <c r="BO38" s="2">
        <v>2169</v>
      </c>
      <c r="BP38" s="2">
        <v>0</v>
      </c>
      <c r="BQ38" s="12">
        <v>0</v>
      </c>
      <c r="BR38" s="12">
        <v>0</v>
      </c>
      <c r="BS38"/>
      <c r="BT38"/>
      <c r="BU38" t="s">
        <v>269</v>
      </c>
      <c r="BV38" s="5"/>
      <c r="BW38" s="5"/>
      <c r="BX38" s="12">
        <v>4575</v>
      </c>
      <c r="BY38"/>
      <c r="BZ38"/>
      <c r="CA38" s="22">
        <v>5.9725068863330764</v>
      </c>
      <c r="CD38" s="12">
        <v>5292</v>
      </c>
      <c r="CG38" s="22">
        <v>6.9085259983551133</v>
      </c>
      <c r="CJ38" s="22">
        <v>1.9595044451116825</v>
      </c>
      <c r="CM38" s="22">
        <v>16.901868121826087</v>
      </c>
      <c r="CP38" s="12">
        <v>7469</v>
      </c>
      <c r="CQ38" s="22"/>
      <c r="CR38" s="22"/>
      <c r="CS38" s="22">
        <v>9.7505254500593992</v>
      </c>
      <c r="CV38" s="12">
        <v>459</v>
      </c>
      <c r="CY38" s="12">
        <v>775</v>
      </c>
      <c r="DB38" s="22">
        <v>1.0117361392148927</v>
      </c>
      <c r="DE38" s="22">
        <v>4.6226550567224969</v>
      </c>
      <c r="DH38" s="22">
        <v>7.454210780538113</v>
      </c>
      <c r="DK38" s="12">
        <v>1011</v>
      </c>
      <c r="DN38" s="22">
        <v>1.3198261119306536</v>
      </c>
      <c r="DQ38" s="12">
        <v>4116</v>
      </c>
      <c r="DR38"/>
      <c r="DS38"/>
      <c r="DT38" s="22">
        <v>5.3732979987206431</v>
      </c>
      <c r="DU38"/>
      <c r="DV38"/>
      <c r="DW38" s="12">
        <v>4517</v>
      </c>
      <c r="DX38" s="22"/>
      <c r="DY38" s="22"/>
      <c r="DZ38" s="22">
        <v>5.8967898591402204</v>
      </c>
      <c r="EA38" s="22"/>
      <c r="EB38" s="22"/>
      <c r="EC38" s="12">
        <v>-2040</v>
      </c>
      <c r="ED38" s="22"/>
      <c r="EE38" s="22"/>
      <c r="EF38" s="12">
        <v>7237</v>
      </c>
      <c r="EG38" s="22"/>
      <c r="EH38" s="22"/>
      <c r="EI38" s="22">
        <v>9.4476573412879734</v>
      </c>
      <c r="EJ38" s="22"/>
      <c r="EM38">
        <f>DH38/100*'5.1a &amp; 5.1b'!BD36</f>
        <v>5710</v>
      </c>
      <c r="EN38">
        <f>CM38/100*'5.1a &amp; 5.1b'!BD36</f>
        <v>12947.000000000002</v>
      </c>
      <c r="EO38">
        <f t="shared" si="0"/>
        <v>7237.0000000000018</v>
      </c>
    </row>
    <row r="39" spans="1:145" ht="9.75" customHeight="1">
      <c r="A39" t="s">
        <v>268</v>
      </c>
      <c r="D39" s="2">
        <v>3511</v>
      </c>
      <c r="E39" s="2"/>
      <c r="F39" s="2"/>
      <c r="G39" s="2">
        <v>1925</v>
      </c>
      <c r="H39" s="2"/>
      <c r="I39" s="2"/>
      <c r="J39" s="2">
        <v>1270</v>
      </c>
      <c r="K39" s="2"/>
      <c r="L39" s="2"/>
      <c r="M39" s="2">
        <v>1415</v>
      </c>
      <c r="N39" s="2"/>
      <c r="O39" s="2"/>
      <c r="P39" s="12">
        <v>734</v>
      </c>
      <c r="Q39" s="2"/>
      <c r="R39" s="2"/>
      <c r="S39" s="2">
        <v>3562</v>
      </c>
      <c r="T39" s="2"/>
      <c r="U39" s="2"/>
      <c r="V39" s="2">
        <v>608</v>
      </c>
      <c r="W39" s="2"/>
      <c r="X39" s="2"/>
      <c r="Y39" s="2">
        <v>13025</v>
      </c>
      <c r="Z39" s="2"/>
      <c r="AA39" s="2"/>
      <c r="AB39" s="2">
        <v>2419</v>
      </c>
      <c r="AC39" s="2"/>
      <c r="AD39" s="2"/>
      <c r="AE39" s="2">
        <v>15444</v>
      </c>
      <c r="AF39" s="2"/>
      <c r="AG39" s="2"/>
      <c r="AH39" t="s">
        <v>268</v>
      </c>
      <c r="AI39" s="2"/>
      <c r="AJ39" s="2"/>
      <c r="AK39" s="2">
        <v>539</v>
      </c>
      <c r="AL39" s="2"/>
      <c r="AM39" s="2"/>
      <c r="AN39" s="2">
        <v>232</v>
      </c>
      <c r="AO39" s="2"/>
      <c r="AP39" s="2"/>
      <c r="AQ39" s="2">
        <v>293</v>
      </c>
      <c r="AR39" s="2"/>
      <c r="AS39" s="2"/>
      <c r="AT39" s="2">
        <v>140</v>
      </c>
      <c r="AU39" s="2"/>
      <c r="AV39" s="2"/>
      <c r="AW39" s="2">
        <v>72</v>
      </c>
      <c r="AX39" s="2"/>
      <c r="AY39" s="2"/>
      <c r="AZ39" s="2">
        <v>349</v>
      </c>
      <c r="BA39" s="2"/>
      <c r="BB39" s="2"/>
      <c r="BC39" s="2">
        <v>705</v>
      </c>
      <c r="BD39" s="2"/>
      <c r="BE39" s="2"/>
      <c r="BF39" s="2">
        <v>2330</v>
      </c>
      <c r="BG39" s="2"/>
      <c r="BH39" s="2"/>
      <c r="BI39" s="2">
        <v>3892</v>
      </c>
      <c r="BJ39" s="2"/>
      <c r="BK39" s="2"/>
      <c r="BL39" s="2">
        <v>6222</v>
      </c>
      <c r="BM39" s="2"/>
      <c r="BN39" s="2">
        <v>0</v>
      </c>
      <c r="BO39" s="2">
        <v>2330</v>
      </c>
      <c r="BP39" s="2">
        <v>0</v>
      </c>
      <c r="BQ39" s="12">
        <v>0</v>
      </c>
      <c r="BR39" s="12">
        <v>0</v>
      </c>
      <c r="BS39"/>
      <c r="BT39"/>
      <c r="BU39" t="s">
        <v>268</v>
      </c>
      <c r="BV39" s="5"/>
      <c r="BW39" s="5"/>
      <c r="BX39" s="12">
        <v>5487</v>
      </c>
      <c r="BY39"/>
      <c r="BZ39"/>
      <c r="CA39" s="22">
        <v>6.2641276799780803</v>
      </c>
      <c r="CD39" s="12">
        <v>5515</v>
      </c>
      <c r="CG39" s="22">
        <v>6.2960933397264656</v>
      </c>
      <c r="CJ39" s="22">
        <v>2.7616046761193691</v>
      </c>
      <c r="CM39" s="22">
        <v>17.631344612644703</v>
      </c>
      <c r="CP39" s="12">
        <v>8121</v>
      </c>
      <c r="CQ39" s="22"/>
      <c r="CR39" s="22"/>
      <c r="CS39" s="22">
        <v>9.2711829577368317</v>
      </c>
      <c r="CV39" s="12">
        <v>581</v>
      </c>
      <c r="CY39" s="12">
        <v>904</v>
      </c>
      <c r="DB39" s="22">
        <v>1.0320341575907026</v>
      </c>
      <c r="DE39" s="22">
        <v>4.4432267050254586</v>
      </c>
      <c r="DH39" s="22">
        <v>7.1032262483731765</v>
      </c>
      <c r="DK39" s="12">
        <v>1204</v>
      </c>
      <c r="DN39" s="22">
        <v>1.3745233691805374</v>
      </c>
      <c r="DQ39" s="12">
        <v>4906</v>
      </c>
      <c r="DR39"/>
      <c r="DS39"/>
      <c r="DT39" s="22">
        <v>5.6008402401991004</v>
      </c>
      <c r="DU39"/>
      <c r="DV39"/>
      <c r="DW39" s="12">
        <v>4611</v>
      </c>
      <c r="DX39" s="22"/>
      <c r="DY39" s="22"/>
      <c r="DZ39" s="22">
        <v>5.264059182135763</v>
      </c>
      <c r="EA39" s="22"/>
      <c r="EB39" s="22"/>
      <c r="EC39" s="12">
        <v>-1473</v>
      </c>
      <c r="ED39" s="22"/>
      <c r="EE39" s="22"/>
      <c r="EF39" s="12">
        <v>9222</v>
      </c>
      <c r="EG39" s="22"/>
      <c r="EH39" s="22"/>
      <c r="EI39" s="22">
        <v>10.528118364271526</v>
      </c>
      <c r="EJ39" s="22"/>
      <c r="EM39">
        <f>DH39/100*'5.1a &amp; 5.1b'!BD37</f>
        <v>6222</v>
      </c>
      <c r="EN39">
        <f>CM39/100*'5.1a &amp; 5.1b'!BD37</f>
        <v>15444.000000000002</v>
      </c>
      <c r="EO39">
        <f t="shared" si="0"/>
        <v>9222.0000000000018</v>
      </c>
    </row>
    <row r="40" spans="1:145" ht="9.75" customHeight="1">
      <c r="A40" t="s">
        <v>267</v>
      </c>
      <c r="D40" s="2">
        <v>3933</v>
      </c>
      <c r="E40" s="2"/>
      <c r="F40" s="2"/>
      <c r="G40" s="2">
        <v>2002</v>
      </c>
      <c r="H40" s="2"/>
      <c r="I40" s="2"/>
      <c r="J40" s="2">
        <v>1456</v>
      </c>
      <c r="K40" s="2"/>
      <c r="L40" s="2"/>
      <c r="M40" s="2">
        <v>1427</v>
      </c>
      <c r="N40" s="2"/>
      <c r="O40" s="2"/>
      <c r="P40" s="12">
        <v>769</v>
      </c>
      <c r="Q40" s="2"/>
      <c r="R40" s="2"/>
      <c r="S40" s="2">
        <v>3903</v>
      </c>
      <c r="T40" s="2"/>
      <c r="U40" s="2"/>
      <c r="V40" s="2">
        <v>983</v>
      </c>
      <c r="W40" s="2"/>
      <c r="X40" s="2"/>
      <c r="Y40" s="2">
        <v>14473</v>
      </c>
      <c r="Z40" s="2"/>
      <c r="AA40" s="2"/>
      <c r="AB40" s="2">
        <v>4349</v>
      </c>
      <c r="AC40" s="2"/>
      <c r="AD40" s="2"/>
      <c r="AE40" s="2">
        <v>18822</v>
      </c>
      <c r="AF40" s="2"/>
      <c r="AG40" s="2"/>
      <c r="AH40" t="s">
        <v>267</v>
      </c>
      <c r="AI40" s="2"/>
      <c r="AJ40" s="2"/>
      <c r="AK40" s="2">
        <v>576</v>
      </c>
      <c r="AL40" s="2"/>
      <c r="AM40" s="2"/>
      <c r="AN40" s="2">
        <v>279</v>
      </c>
      <c r="AO40" s="2"/>
      <c r="AP40" s="2"/>
      <c r="AQ40" s="2">
        <v>352</v>
      </c>
      <c r="AR40" s="2"/>
      <c r="AS40" s="2"/>
      <c r="AT40" s="2">
        <v>200</v>
      </c>
      <c r="AU40" s="2"/>
      <c r="AV40" s="2"/>
      <c r="AW40" s="2">
        <v>75</v>
      </c>
      <c r="AX40" s="2"/>
      <c r="AY40" s="2"/>
      <c r="AZ40" s="2">
        <v>445</v>
      </c>
      <c r="BA40" s="2"/>
      <c r="BB40" s="2"/>
      <c r="BC40" s="2">
        <v>1052</v>
      </c>
      <c r="BD40" s="2"/>
      <c r="BE40" s="2"/>
      <c r="BF40" s="2">
        <v>2979</v>
      </c>
      <c r="BG40" s="2"/>
      <c r="BH40" s="2"/>
      <c r="BI40" s="2">
        <v>3974</v>
      </c>
      <c r="BJ40" s="2"/>
      <c r="BK40" s="2"/>
      <c r="BL40" s="2">
        <v>6953</v>
      </c>
      <c r="BM40" s="2"/>
      <c r="BN40" s="2">
        <v>0</v>
      </c>
      <c r="BO40" s="2">
        <v>2979</v>
      </c>
      <c r="BP40" s="2">
        <v>0</v>
      </c>
      <c r="BQ40" s="12">
        <v>0</v>
      </c>
      <c r="BR40" s="12">
        <v>0</v>
      </c>
      <c r="BS40"/>
      <c r="BT40"/>
      <c r="BU40" t="s">
        <v>267</v>
      </c>
      <c r="BV40" s="5"/>
      <c r="BW40" s="5"/>
      <c r="BX40" s="12">
        <v>5905</v>
      </c>
      <c r="BY40"/>
      <c r="BZ40"/>
      <c r="CA40" s="22">
        <v>6.1957023544718179</v>
      </c>
      <c r="CD40" s="12">
        <v>6158</v>
      </c>
      <c r="CG40" s="22">
        <v>6.461157510387376</v>
      </c>
      <c r="CJ40" s="22">
        <v>4.5631006840978721</v>
      </c>
      <c r="CM40" s="22">
        <v>19.74860452427918</v>
      </c>
      <c r="CP40" s="12">
        <v>8818</v>
      </c>
      <c r="CQ40" s="22"/>
      <c r="CR40" s="22"/>
      <c r="CS40" s="22">
        <v>9.2521089520292108</v>
      </c>
      <c r="CV40" s="12">
        <v>724</v>
      </c>
      <c r="CY40" s="12">
        <v>1003</v>
      </c>
      <c r="DB40" s="22">
        <v>1.0523775548747218</v>
      </c>
      <c r="DE40" s="22">
        <v>4.1696394846182905</v>
      </c>
      <c r="DH40" s="22">
        <v>7.2952952532840891</v>
      </c>
      <c r="DK40" s="12">
        <v>1407</v>
      </c>
      <c r="DN40" s="22">
        <v>1.4762664204473916</v>
      </c>
      <c r="DQ40" s="12">
        <v>5181</v>
      </c>
      <c r="DR40"/>
      <c r="DS40"/>
      <c r="DT40" s="22">
        <v>5.436059932009905</v>
      </c>
      <c r="DU40"/>
      <c r="DV40"/>
      <c r="DW40" s="12">
        <v>5155</v>
      </c>
      <c r="DX40" s="22"/>
      <c r="DY40" s="22"/>
      <c r="DZ40" s="22">
        <v>5.4087799555126539</v>
      </c>
      <c r="EA40" s="22"/>
      <c r="EB40" s="22"/>
      <c r="EC40" s="12">
        <v>375</v>
      </c>
      <c r="ED40" s="22"/>
      <c r="EE40" s="22"/>
      <c r="EF40" s="12">
        <v>11869</v>
      </c>
      <c r="EG40" s="22"/>
      <c r="EH40" s="22"/>
      <c r="EI40" s="22">
        <v>12.45330927099509</v>
      </c>
      <c r="EJ40" s="22"/>
      <c r="EM40">
        <f>DH40/100*'5.1a &amp; 5.1b'!BD38</f>
        <v>6953</v>
      </c>
      <c r="EN40">
        <f>CM40/100*'5.1a &amp; 5.1b'!BD38</f>
        <v>18822.000000000004</v>
      </c>
      <c r="EO40">
        <f t="shared" si="0"/>
        <v>11869.000000000004</v>
      </c>
    </row>
    <row r="41" spans="1:145" ht="9.75" customHeight="1">
      <c r="A41" t="s">
        <v>266</v>
      </c>
      <c r="C41" s="5"/>
      <c r="D41" s="89">
        <v>4401</v>
      </c>
      <c r="E41" s="2"/>
      <c r="F41" s="2"/>
      <c r="G41" s="89">
        <v>2274</v>
      </c>
      <c r="H41" s="2"/>
      <c r="I41" s="2"/>
      <c r="J41" s="2">
        <v>1710</v>
      </c>
      <c r="K41" s="2"/>
      <c r="L41" s="2"/>
      <c r="M41" s="89">
        <v>1654</v>
      </c>
      <c r="N41" s="2"/>
      <c r="O41" s="2"/>
      <c r="P41" s="88">
        <v>860</v>
      </c>
      <c r="Q41" s="2"/>
      <c r="R41" s="2"/>
      <c r="S41" s="89">
        <v>4637</v>
      </c>
      <c r="T41" s="2"/>
      <c r="U41" s="2"/>
      <c r="V41" s="89">
        <v>1120</v>
      </c>
      <c r="W41" s="2"/>
      <c r="X41" s="2"/>
      <c r="Y41" s="89">
        <v>16656</v>
      </c>
      <c r="Z41" s="2"/>
      <c r="AA41" s="2"/>
      <c r="AB41" s="2">
        <v>5930</v>
      </c>
      <c r="AC41" s="2"/>
      <c r="AD41" s="2"/>
      <c r="AE41" s="89">
        <v>22586</v>
      </c>
      <c r="AF41" s="2"/>
      <c r="AG41" s="2"/>
      <c r="AH41" t="s">
        <v>266</v>
      </c>
      <c r="AI41" s="2"/>
      <c r="AJ41" s="2"/>
      <c r="AK41" s="89">
        <v>631</v>
      </c>
      <c r="AL41" s="2"/>
      <c r="AM41" s="2"/>
      <c r="AN41" s="89">
        <v>292</v>
      </c>
      <c r="AO41" s="2"/>
      <c r="AP41" s="2"/>
      <c r="AQ41" s="2">
        <v>387</v>
      </c>
      <c r="AR41" s="2"/>
      <c r="AS41" s="2"/>
      <c r="AT41" s="89">
        <v>212</v>
      </c>
      <c r="AU41" s="2"/>
      <c r="AV41" s="2"/>
      <c r="AW41" s="89">
        <v>92</v>
      </c>
      <c r="AX41" s="2"/>
      <c r="AY41" s="2"/>
      <c r="AZ41" s="2">
        <v>517</v>
      </c>
      <c r="BA41" s="2"/>
      <c r="BB41" s="2"/>
      <c r="BC41" s="2">
        <v>1129</v>
      </c>
      <c r="BD41" s="2"/>
      <c r="BE41" s="2"/>
      <c r="BF41" s="89">
        <v>3260</v>
      </c>
      <c r="BG41" s="2"/>
      <c r="BH41" s="2"/>
      <c r="BI41" s="2">
        <v>4697</v>
      </c>
      <c r="BJ41" s="2"/>
      <c r="BK41" s="2"/>
      <c r="BL41" s="89">
        <v>7957</v>
      </c>
      <c r="BM41" s="2"/>
      <c r="BN41" s="2">
        <v>0</v>
      </c>
      <c r="BO41" s="2">
        <v>3260</v>
      </c>
      <c r="BP41" s="2">
        <v>0</v>
      </c>
      <c r="BQ41" s="12">
        <v>0</v>
      </c>
      <c r="BR41" s="12">
        <v>0</v>
      </c>
      <c r="BS41"/>
      <c r="BT41"/>
      <c r="BU41" t="s">
        <v>266</v>
      </c>
      <c r="BV41" s="5"/>
      <c r="BW41" s="5"/>
      <c r="BX41" s="12">
        <v>6911</v>
      </c>
      <c r="BY41"/>
      <c r="BZ41"/>
      <c r="CA41" s="22">
        <v>6.3719931033846891</v>
      </c>
      <c r="CD41" s="88">
        <v>6971</v>
      </c>
      <c r="CG41" s="25">
        <v>6.4273135470546476</v>
      </c>
      <c r="CJ41" s="22">
        <v>5.4675038493808721</v>
      </c>
      <c r="CM41" s="25">
        <v>20.824459012161277</v>
      </c>
      <c r="CP41" s="88">
        <v>10039</v>
      </c>
      <c r="CQ41" s="22"/>
      <c r="CR41" s="22"/>
      <c r="CS41" s="25">
        <v>9.2560322333785123</v>
      </c>
      <c r="CV41" s="12">
        <v>809</v>
      </c>
      <c r="CY41" s="88">
        <v>1110</v>
      </c>
      <c r="DB41" s="22">
        <v>1.0234282078942274</v>
      </c>
      <c r="DE41" s="22">
        <v>4.3306687319632307</v>
      </c>
      <c r="DH41" s="25">
        <v>7.3364128380309612</v>
      </c>
      <c r="DK41" s="88">
        <v>1522</v>
      </c>
      <c r="DN41" s="25">
        <v>1.4032952544279405</v>
      </c>
      <c r="DQ41" s="12">
        <v>6102</v>
      </c>
      <c r="DR41"/>
      <c r="DS41"/>
      <c r="DT41" s="22">
        <v>5.6260891212347524</v>
      </c>
      <c r="DU41"/>
      <c r="DV41"/>
      <c r="DW41" s="88">
        <v>5861</v>
      </c>
      <c r="DX41" s="22"/>
      <c r="DY41" s="22"/>
      <c r="DZ41" s="25">
        <v>5.4038853391604205</v>
      </c>
      <c r="EA41" s="22"/>
      <c r="EB41" s="22"/>
      <c r="EC41" s="12">
        <v>1233</v>
      </c>
      <c r="ED41" s="22"/>
      <c r="EE41" s="22"/>
      <c r="EF41" s="88">
        <v>14629</v>
      </c>
      <c r="EG41" s="22"/>
      <c r="EH41" s="22"/>
      <c r="EI41" s="25">
        <v>13.488046174130316</v>
      </c>
      <c r="EJ41" s="22"/>
      <c r="EM41">
        <f>DH41/100*'5.1a &amp; 5.1b'!BD39</f>
        <v>7957.0000000000009</v>
      </c>
      <c r="EN41">
        <f>CM41/100*'5.1a &amp; 5.1b'!BD39</f>
        <v>22586</v>
      </c>
      <c r="EO41">
        <f t="shared" si="0"/>
        <v>14629</v>
      </c>
    </row>
    <row r="42" spans="1:145" ht="15" customHeight="1">
      <c r="A42" t="s">
        <v>265</v>
      </c>
      <c r="D42" s="2">
        <v>14950</v>
      </c>
      <c r="E42" s="2"/>
      <c r="F42" s="2"/>
      <c r="G42" s="2">
        <v>2265</v>
      </c>
      <c r="H42" s="2"/>
      <c r="I42" s="2"/>
      <c r="J42" s="2">
        <v>1917</v>
      </c>
      <c r="K42" s="2"/>
      <c r="L42" s="2"/>
      <c r="M42" s="2">
        <v>1851</v>
      </c>
      <c r="N42" s="2"/>
      <c r="O42" s="2"/>
      <c r="P42" s="12">
        <v>6348</v>
      </c>
      <c r="Q42" s="2"/>
      <c r="R42" s="2"/>
      <c r="S42" s="2">
        <v>5546</v>
      </c>
      <c r="T42" s="2"/>
      <c r="U42" s="2"/>
      <c r="V42" s="2">
        <v>1104</v>
      </c>
      <c r="W42" s="2"/>
      <c r="X42" s="2"/>
      <c r="Y42" s="2">
        <v>33981</v>
      </c>
      <c r="Z42" s="2"/>
      <c r="AA42" s="2"/>
      <c r="AB42" s="2">
        <v>5898</v>
      </c>
      <c r="AC42" s="2"/>
      <c r="AD42" s="2"/>
      <c r="AE42" s="2">
        <v>39879</v>
      </c>
      <c r="AF42" s="2"/>
      <c r="AG42" s="2"/>
      <c r="AH42" t="s">
        <v>265</v>
      </c>
      <c r="AI42" s="2"/>
      <c r="AJ42" s="2"/>
      <c r="AK42" s="2">
        <v>3271</v>
      </c>
      <c r="AL42" s="2"/>
      <c r="AM42" s="2"/>
      <c r="AN42" s="2">
        <v>258</v>
      </c>
      <c r="AO42" s="2"/>
      <c r="AP42" s="2"/>
      <c r="AQ42" s="2">
        <v>405</v>
      </c>
      <c r="AR42" s="2"/>
      <c r="AS42" s="2"/>
      <c r="AT42" s="2">
        <v>286</v>
      </c>
      <c r="AU42" s="2"/>
      <c r="AV42" s="2"/>
      <c r="AW42" s="2">
        <v>113</v>
      </c>
      <c r="AX42" s="2"/>
      <c r="AY42" s="2"/>
      <c r="AZ42" s="2">
        <v>665</v>
      </c>
      <c r="BA42" s="2"/>
      <c r="BB42" s="2"/>
      <c r="BC42" s="2">
        <v>1822</v>
      </c>
      <c r="BD42" s="2"/>
      <c r="BE42" s="2"/>
      <c r="BF42" s="2">
        <v>6820</v>
      </c>
      <c r="BG42" s="2"/>
      <c r="BH42" s="2"/>
      <c r="BI42" s="2">
        <v>6727</v>
      </c>
      <c r="BJ42" s="2"/>
      <c r="BK42" s="2"/>
      <c r="BL42" s="2">
        <v>13547</v>
      </c>
      <c r="BM42" s="2"/>
      <c r="BN42" s="2">
        <v>0</v>
      </c>
      <c r="BO42" s="2">
        <v>6820</v>
      </c>
      <c r="BP42" s="2">
        <v>0</v>
      </c>
      <c r="BQ42" s="12">
        <v>0</v>
      </c>
      <c r="BR42" s="12">
        <v>0</v>
      </c>
      <c r="BS42"/>
      <c r="BT42"/>
      <c r="BU42" t="s">
        <v>264</v>
      </c>
      <c r="BV42" s="5"/>
      <c r="BW42" s="5"/>
      <c r="BX42" s="12">
        <v>7811</v>
      </c>
      <c r="BY42"/>
      <c r="BZ42"/>
      <c r="CA42" s="22">
        <v>6.3357775542649488</v>
      </c>
      <c r="CD42" s="12">
        <v>23215</v>
      </c>
      <c r="CG42" s="22">
        <v>18.83050517504299</v>
      </c>
      <c r="CJ42" s="22">
        <v>4.7840757924791539</v>
      </c>
      <c r="CM42" s="22">
        <v>32.347263229616168</v>
      </c>
      <c r="CP42" s="12">
        <v>20983</v>
      </c>
      <c r="CQ42" s="22"/>
      <c r="CR42" s="22"/>
      <c r="CS42" s="22">
        <v>17.020051263748744</v>
      </c>
      <c r="CV42" s="12">
        <v>923</v>
      </c>
      <c r="CY42" s="12">
        <v>3789</v>
      </c>
      <c r="DB42" s="22">
        <v>3.0733915187696699</v>
      </c>
      <c r="DE42" s="22">
        <v>5.4565069270951625</v>
      </c>
      <c r="DH42" s="22">
        <v>10.988449433827585</v>
      </c>
      <c r="DK42" s="12">
        <v>4220</v>
      </c>
      <c r="DN42" s="22">
        <v>3.4229908179488011</v>
      </c>
      <c r="DQ42" s="12">
        <v>6888</v>
      </c>
      <c r="DR42"/>
      <c r="DS42"/>
      <c r="DT42" s="22">
        <v>5.5870997047467634</v>
      </c>
      <c r="DU42"/>
      <c r="DV42"/>
      <c r="DW42" s="12">
        <v>19426</v>
      </c>
      <c r="DX42" s="22"/>
      <c r="DY42" s="22"/>
      <c r="DZ42" s="22">
        <v>15.757113656273321</v>
      </c>
      <c r="EA42" s="22"/>
      <c r="EB42" s="22"/>
      <c r="EC42" s="12">
        <v>-829</v>
      </c>
      <c r="ED42" s="22"/>
      <c r="EE42" s="22"/>
      <c r="EF42" s="12">
        <v>26332</v>
      </c>
      <c r="EG42" s="22"/>
      <c r="EH42" s="22"/>
      <c r="EI42" s="22">
        <v>21.358813795788585</v>
      </c>
      <c r="EJ42" s="22"/>
      <c r="EM42">
        <f>DH42/100*'5.1a &amp; 5.1b'!BD40</f>
        <v>13547</v>
      </c>
      <c r="EN42">
        <f>CM42/100*'5.1a &amp; 5.1b'!BD40</f>
        <v>39879</v>
      </c>
      <c r="EO42">
        <f t="shared" si="0"/>
        <v>26332</v>
      </c>
    </row>
    <row r="43" spans="1:145" ht="9.75" customHeight="1">
      <c r="A43" t="s">
        <v>263</v>
      </c>
      <c r="D43" s="2">
        <v>17705</v>
      </c>
      <c r="E43" s="2"/>
      <c r="F43" s="2"/>
      <c r="G43" s="2">
        <v>2699</v>
      </c>
      <c r="H43" s="2"/>
      <c r="I43" s="2"/>
      <c r="J43" s="2">
        <v>2631</v>
      </c>
      <c r="K43" s="2"/>
      <c r="L43" s="2"/>
      <c r="M43" s="2">
        <v>1893</v>
      </c>
      <c r="N43" s="2"/>
      <c r="O43" s="2"/>
      <c r="P43" s="12">
        <v>7794</v>
      </c>
      <c r="Q43" s="2"/>
      <c r="R43" s="2"/>
      <c r="S43" s="2">
        <v>7704</v>
      </c>
      <c r="T43" s="2"/>
      <c r="U43" s="2"/>
      <c r="V43" s="2">
        <v>1251</v>
      </c>
      <c r="W43" s="2"/>
      <c r="X43" s="2"/>
      <c r="Y43" s="2">
        <v>41677</v>
      </c>
      <c r="Z43" s="2"/>
      <c r="AA43" s="2"/>
      <c r="AB43" s="2">
        <v>5109</v>
      </c>
      <c r="AC43" s="2"/>
      <c r="AD43" s="2"/>
      <c r="AE43" s="2">
        <v>46786</v>
      </c>
      <c r="AF43" s="2"/>
      <c r="AG43" s="2"/>
      <c r="AH43" t="s">
        <v>263</v>
      </c>
      <c r="AI43" s="2"/>
      <c r="AJ43" s="2"/>
      <c r="AK43" s="2">
        <v>3453</v>
      </c>
      <c r="AL43" s="2"/>
      <c r="AM43" s="2"/>
      <c r="AN43" s="2">
        <v>367</v>
      </c>
      <c r="AO43" s="2"/>
      <c r="AP43" s="2"/>
      <c r="AQ43" s="2">
        <v>490</v>
      </c>
      <c r="AR43" s="2"/>
      <c r="AS43" s="2"/>
      <c r="AT43" s="2">
        <v>252</v>
      </c>
      <c r="AU43" s="2"/>
      <c r="AV43" s="2"/>
      <c r="AW43" s="2">
        <v>137</v>
      </c>
      <c r="AX43" s="2"/>
      <c r="AY43" s="2"/>
      <c r="AZ43" s="2">
        <v>572</v>
      </c>
      <c r="BA43" s="2"/>
      <c r="BB43" s="2"/>
      <c r="BC43" s="2">
        <v>2009</v>
      </c>
      <c r="BD43" s="2"/>
      <c r="BE43" s="2"/>
      <c r="BF43" s="2">
        <v>7280</v>
      </c>
      <c r="BG43" s="2"/>
      <c r="BH43" s="2"/>
      <c r="BI43" s="2">
        <v>6795</v>
      </c>
      <c r="BJ43" s="2"/>
      <c r="BK43" s="2"/>
      <c r="BL43" s="2">
        <v>14075</v>
      </c>
      <c r="BM43" s="2"/>
      <c r="BN43" s="2">
        <v>0</v>
      </c>
      <c r="BO43" s="2">
        <v>7280</v>
      </c>
      <c r="BP43" s="2">
        <v>0</v>
      </c>
      <c r="BQ43" s="12">
        <v>0</v>
      </c>
      <c r="BR43" s="12">
        <v>0</v>
      </c>
      <c r="BS43"/>
      <c r="BT43"/>
      <c r="BU43" t="s">
        <v>263</v>
      </c>
      <c r="BV43" s="5"/>
      <c r="BW43" s="5"/>
      <c r="BX43" s="12">
        <v>10403</v>
      </c>
      <c r="BY43"/>
      <c r="BZ43"/>
      <c r="CA43" s="22">
        <v>7.3982149841766525</v>
      </c>
      <c r="CD43" s="12">
        <v>28130</v>
      </c>
      <c r="CG43" s="22">
        <v>20.004978131778259</v>
      </c>
      <c r="CJ43" s="22">
        <v>3.6333250364470362</v>
      </c>
      <c r="CM43" s="22">
        <v>33.272410482523199</v>
      </c>
      <c r="CP43" s="12">
        <v>24928</v>
      </c>
      <c r="CQ43" s="22"/>
      <c r="CR43" s="22"/>
      <c r="CS43" s="22">
        <v>17.727838424065713</v>
      </c>
      <c r="CV43" s="12">
        <v>939</v>
      </c>
      <c r="CY43" s="12">
        <v>4080</v>
      </c>
      <c r="DB43" s="22">
        <v>2.9015396650428475</v>
      </c>
      <c r="DE43" s="22">
        <v>4.8323436333250367</v>
      </c>
      <c r="DH43" s="22">
        <v>10.009600682715215</v>
      </c>
      <c r="DK43" s="12">
        <v>4562</v>
      </c>
      <c r="DN43" s="22">
        <v>3.2443195960601643</v>
      </c>
      <c r="DQ43" s="12">
        <v>9464</v>
      </c>
      <c r="DR43"/>
      <c r="DS43"/>
      <c r="DT43" s="22">
        <v>6.7304341642072325</v>
      </c>
      <c r="DU43"/>
      <c r="DV43"/>
      <c r="DW43" s="12">
        <v>24050</v>
      </c>
      <c r="DX43" s="22"/>
      <c r="DY43" s="22"/>
      <c r="DZ43" s="22">
        <v>17.103438466735412</v>
      </c>
      <c r="EA43" s="22"/>
      <c r="EB43" s="22"/>
      <c r="EC43" s="12">
        <v>-1686</v>
      </c>
      <c r="ED43" s="22"/>
      <c r="EE43" s="22"/>
      <c r="EF43" s="12">
        <v>32711</v>
      </c>
      <c r="EG43" s="22"/>
      <c r="EH43" s="22"/>
      <c r="EI43" s="22">
        <v>23.262809799807986</v>
      </c>
      <c r="EJ43" s="22"/>
      <c r="EM43">
        <f>DH43/100*'5.1a &amp; 5.1b'!BD41</f>
        <v>14075</v>
      </c>
      <c r="EN43">
        <f>CM43/100*'5.1a &amp; 5.1b'!BD41</f>
        <v>46786</v>
      </c>
      <c r="EO43">
        <f t="shared" si="0"/>
        <v>32711</v>
      </c>
    </row>
    <row r="44" spans="1:145" ht="9.75" customHeight="1">
      <c r="A44" t="s">
        <v>262</v>
      </c>
      <c r="D44" s="2">
        <v>17507</v>
      </c>
      <c r="E44" s="2"/>
      <c r="F44" s="2"/>
      <c r="G44" s="2">
        <v>3849</v>
      </c>
      <c r="H44" s="2"/>
      <c r="I44" s="2"/>
      <c r="J44" s="2">
        <v>3235</v>
      </c>
      <c r="K44" s="2"/>
      <c r="L44" s="2"/>
      <c r="M44" s="2">
        <v>2191</v>
      </c>
      <c r="N44" s="2"/>
      <c r="O44" s="2"/>
      <c r="P44" s="12">
        <v>5647</v>
      </c>
      <c r="Q44" s="2"/>
      <c r="R44" s="2"/>
      <c r="S44" s="2">
        <v>14809</v>
      </c>
      <c r="T44" s="2"/>
      <c r="U44" s="2"/>
      <c r="V44" s="2">
        <v>1770</v>
      </c>
      <c r="W44" s="2"/>
      <c r="X44" s="2"/>
      <c r="Y44" s="2">
        <v>49008</v>
      </c>
      <c r="Z44" s="2"/>
      <c r="AA44" s="2"/>
      <c r="AB44" s="2">
        <v>6087</v>
      </c>
      <c r="AC44" s="2"/>
      <c r="AD44" s="2"/>
      <c r="AE44" s="2">
        <v>55095</v>
      </c>
      <c r="AF44" s="2"/>
      <c r="AG44" s="2"/>
      <c r="AH44" t="s">
        <v>262</v>
      </c>
      <c r="AI44" s="2"/>
      <c r="AJ44" s="2"/>
      <c r="AK44" s="2">
        <v>4361</v>
      </c>
      <c r="AL44" s="2"/>
      <c r="AM44" s="2"/>
      <c r="AN44" s="2">
        <v>592</v>
      </c>
      <c r="AO44" s="2"/>
      <c r="AP44" s="2"/>
      <c r="AQ44" s="2">
        <v>652</v>
      </c>
      <c r="AR44" s="2"/>
      <c r="AS44" s="2"/>
      <c r="AT44" s="2">
        <v>240</v>
      </c>
      <c r="AU44" s="2"/>
      <c r="AV44" s="2"/>
      <c r="AW44" s="2">
        <v>262</v>
      </c>
      <c r="AX44" s="2"/>
      <c r="AY44" s="2"/>
      <c r="AZ44" s="2">
        <v>684</v>
      </c>
      <c r="BA44" s="2"/>
      <c r="BB44" s="2"/>
      <c r="BC44" s="2">
        <v>1947</v>
      </c>
      <c r="BD44" s="2"/>
      <c r="BE44" s="2"/>
      <c r="BF44" s="2">
        <v>8739</v>
      </c>
      <c r="BG44" s="2"/>
      <c r="BH44" s="2"/>
      <c r="BI44" s="2">
        <v>7781</v>
      </c>
      <c r="BJ44" s="2"/>
      <c r="BK44" s="2"/>
      <c r="BL44" s="2">
        <v>16519</v>
      </c>
      <c r="BM44" s="2"/>
      <c r="BN44" s="2">
        <v>-1</v>
      </c>
      <c r="BO44" s="2">
        <v>8738</v>
      </c>
      <c r="BP44" s="2">
        <v>-1</v>
      </c>
      <c r="BQ44" s="12">
        <v>0</v>
      </c>
      <c r="BR44" s="12">
        <v>0</v>
      </c>
      <c r="BS44"/>
      <c r="BT44"/>
      <c r="BU44" t="s">
        <v>262</v>
      </c>
      <c r="BV44" s="5"/>
      <c r="BW44" s="5"/>
      <c r="BX44" s="12">
        <v>18658</v>
      </c>
      <c r="BY44"/>
      <c r="BZ44"/>
      <c r="CA44" s="22">
        <v>11.755144214412621</v>
      </c>
      <c r="CD44" s="12">
        <v>26389</v>
      </c>
      <c r="CG44" s="22">
        <v>16.625924572523029</v>
      </c>
      <c r="CJ44" s="22">
        <v>3.8350071193659354</v>
      </c>
      <c r="CM44" s="22">
        <v>34.71163417799675</v>
      </c>
      <c r="CP44" s="12">
        <v>26782</v>
      </c>
      <c r="CQ44" s="22"/>
      <c r="CR44" s="22"/>
      <c r="CS44" s="22">
        <v>16.873527299303184</v>
      </c>
      <c r="CV44" s="12">
        <v>1276</v>
      </c>
      <c r="CY44" s="12">
        <v>5275</v>
      </c>
      <c r="DB44" s="22">
        <v>3.3234208238303449</v>
      </c>
      <c r="DE44" s="22">
        <v>4.902281977293633</v>
      </c>
      <c r="DH44" s="22">
        <v>10.407504945754212</v>
      </c>
      <c r="DK44" s="12">
        <v>5845</v>
      </c>
      <c r="DN44" s="22">
        <v>3.6825392825191217</v>
      </c>
      <c r="DQ44" s="12">
        <v>17382</v>
      </c>
      <c r="DR44"/>
      <c r="DS44"/>
      <c r="DT44" s="22">
        <v>10.951222892856693</v>
      </c>
      <c r="DU44"/>
      <c r="DV44"/>
      <c r="DW44" s="12">
        <v>21114</v>
      </c>
      <c r="DX44" s="22"/>
      <c r="DY44" s="22"/>
      <c r="DZ44" s="22">
        <v>13.302503748692683</v>
      </c>
      <c r="EA44" s="22"/>
      <c r="EB44" s="22"/>
      <c r="EC44" s="12">
        <v>-1694</v>
      </c>
      <c r="ED44" s="22"/>
      <c r="EE44" s="22"/>
      <c r="EF44" s="12">
        <v>38576</v>
      </c>
      <c r="EG44" s="22"/>
      <c r="EH44" s="22"/>
      <c r="EI44" s="22">
        <v>24.304129232242538</v>
      </c>
      <c r="EJ44" s="22"/>
      <c r="EM44">
        <f>DH44/100*'5.1a &amp; 5.1b'!BD42</f>
        <v>16519</v>
      </c>
      <c r="EN44">
        <f>CM44/100*'5.1a &amp; 5.1b'!BD42</f>
        <v>55095</v>
      </c>
      <c r="EO44">
        <f t="shared" si="0"/>
        <v>38576</v>
      </c>
    </row>
    <row r="45" spans="1:145" ht="9.75" customHeight="1">
      <c r="A45" t="s">
        <v>261</v>
      </c>
      <c r="D45" s="2">
        <v>18648</v>
      </c>
      <c r="E45" s="2"/>
      <c r="F45" s="2"/>
      <c r="G45" s="2">
        <v>4418</v>
      </c>
      <c r="H45" s="2"/>
      <c r="I45" s="2"/>
      <c r="J45" s="2">
        <v>3980</v>
      </c>
      <c r="K45" s="2"/>
      <c r="L45" s="2"/>
      <c r="M45" s="2">
        <v>2287</v>
      </c>
      <c r="N45" s="2"/>
      <c r="O45" s="2"/>
      <c r="P45" s="12">
        <v>7970</v>
      </c>
      <c r="Q45" s="2"/>
      <c r="R45" s="2"/>
      <c r="S45" s="2">
        <v>23792</v>
      </c>
      <c r="T45" s="2"/>
      <c r="U45" s="2"/>
      <c r="V45" s="2">
        <v>1708</v>
      </c>
      <c r="W45" s="2"/>
      <c r="X45" s="2"/>
      <c r="Y45" s="2">
        <v>62803</v>
      </c>
      <c r="Z45" s="2"/>
      <c r="AA45" s="2"/>
      <c r="AB45" s="2">
        <v>8133</v>
      </c>
      <c r="AC45" s="2"/>
      <c r="AD45" s="2"/>
      <c r="AE45" s="2">
        <v>70936</v>
      </c>
      <c r="AF45" s="2"/>
      <c r="AG45" s="2"/>
      <c r="AH45" t="s">
        <v>261</v>
      </c>
      <c r="AI45" s="2"/>
      <c r="AJ45" s="2"/>
      <c r="AK45" s="2">
        <v>4852</v>
      </c>
      <c r="AL45" s="2"/>
      <c r="AM45" s="2"/>
      <c r="AN45" s="2">
        <v>809</v>
      </c>
      <c r="AO45" s="2"/>
      <c r="AP45" s="2"/>
      <c r="AQ45" s="2">
        <v>615</v>
      </c>
      <c r="AR45" s="2"/>
      <c r="AS45" s="2"/>
      <c r="AT45" s="2">
        <v>235</v>
      </c>
      <c r="AU45" s="2"/>
      <c r="AV45" s="2"/>
      <c r="AW45" s="2">
        <v>1011</v>
      </c>
      <c r="AX45" s="2"/>
      <c r="AY45" s="2"/>
      <c r="AZ45" s="2">
        <v>944</v>
      </c>
      <c r="BA45" s="2"/>
      <c r="BB45" s="2"/>
      <c r="BC45" s="2">
        <v>1830</v>
      </c>
      <c r="BD45" s="2"/>
      <c r="BE45" s="2"/>
      <c r="BF45" s="2">
        <v>10295</v>
      </c>
      <c r="BG45" s="2"/>
      <c r="BH45" s="2"/>
      <c r="BI45" s="2">
        <v>12223</v>
      </c>
      <c r="BJ45" s="2"/>
      <c r="BK45" s="2"/>
      <c r="BL45" s="2">
        <v>22519</v>
      </c>
      <c r="BM45" s="2"/>
      <c r="BN45" s="2">
        <v>1</v>
      </c>
      <c r="BO45" s="2">
        <v>10296</v>
      </c>
      <c r="BP45" s="2">
        <v>1</v>
      </c>
      <c r="BQ45" s="12">
        <v>0</v>
      </c>
      <c r="BR45" s="12">
        <v>0</v>
      </c>
      <c r="BS45"/>
      <c r="BT45"/>
      <c r="BU45" t="s">
        <v>261</v>
      </c>
      <c r="BV45" s="5"/>
      <c r="BW45" s="5"/>
      <c r="BX45" s="12">
        <v>28210</v>
      </c>
      <c r="BY45"/>
      <c r="BZ45"/>
      <c r="CA45" s="22">
        <v>16.355898791715948</v>
      </c>
      <c r="CD45" s="12">
        <v>30598</v>
      </c>
      <c r="CG45" s="22">
        <v>17.740439249518772</v>
      </c>
      <c r="CJ45" s="22">
        <v>4.7154386697279618</v>
      </c>
      <c r="CM45" s="22">
        <v>41.128041002806185</v>
      </c>
      <c r="CP45" s="12">
        <v>29333</v>
      </c>
      <c r="CQ45" s="22"/>
      <c r="CR45" s="22"/>
      <c r="CS45" s="22">
        <v>17.007003873002621</v>
      </c>
      <c r="CV45" s="12">
        <v>1753</v>
      </c>
      <c r="CY45" s="12">
        <v>6478</v>
      </c>
      <c r="DB45" s="22">
        <v>3.7558848767364736</v>
      </c>
      <c r="DE45" s="22">
        <v>7.086783088661611</v>
      </c>
      <c r="DH45" s="22">
        <v>13.056309283610473</v>
      </c>
      <c r="DK45" s="12">
        <v>6511</v>
      </c>
      <c r="DN45" s="22">
        <v>3.7750179735151557</v>
      </c>
      <c r="DQ45" s="12">
        <v>26457</v>
      </c>
      <c r="DR45"/>
      <c r="DS45"/>
      <c r="DT45" s="22">
        <v>15.339525499199889</v>
      </c>
      <c r="DU45"/>
      <c r="DV45"/>
      <c r="DW45" s="12">
        <v>24120</v>
      </c>
      <c r="DX45" s="22"/>
      <c r="DY45" s="22"/>
      <c r="DZ45" s="22">
        <v>13.9845543727823</v>
      </c>
      <c r="EA45" s="22"/>
      <c r="EB45" s="22"/>
      <c r="EC45" s="12">
        <v>-4090</v>
      </c>
      <c r="ED45" s="22"/>
      <c r="EE45" s="22"/>
      <c r="EF45" s="12">
        <v>48417</v>
      </c>
      <c r="EG45" s="22"/>
      <c r="EH45" s="22"/>
      <c r="EI45" s="22">
        <v>28.071731719195714</v>
      </c>
      <c r="EJ45" s="22"/>
      <c r="EM45">
        <f>DH45/100*'5.1a &amp; 5.1b'!BD43</f>
        <v>22519</v>
      </c>
      <c r="EN45">
        <f>CM45/100*'5.1a &amp; 5.1b'!BD43</f>
        <v>70936</v>
      </c>
      <c r="EO45">
        <f t="shared" si="0"/>
        <v>48417</v>
      </c>
    </row>
    <row r="46" spans="1:145" ht="9.75" customHeight="1">
      <c r="A46" t="s">
        <v>260</v>
      </c>
      <c r="D46" s="2">
        <v>19660</v>
      </c>
      <c r="E46" s="2"/>
      <c r="F46" s="2"/>
      <c r="G46" s="2">
        <v>5402</v>
      </c>
      <c r="H46" s="2"/>
      <c r="I46" s="2"/>
      <c r="J46" s="2">
        <v>3997</v>
      </c>
      <c r="K46" s="2"/>
      <c r="L46" s="2"/>
      <c r="M46" s="2">
        <v>2815</v>
      </c>
      <c r="N46" s="2"/>
      <c r="O46" s="2"/>
      <c r="P46" s="12">
        <v>8564</v>
      </c>
      <c r="Q46" s="2"/>
      <c r="R46" s="2"/>
      <c r="S46" s="2">
        <v>29825</v>
      </c>
      <c r="T46" s="2"/>
      <c r="U46" s="2"/>
      <c r="V46" s="2">
        <v>2378</v>
      </c>
      <c r="W46" s="2"/>
      <c r="X46" s="2"/>
      <c r="Y46" s="2">
        <v>72641</v>
      </c>
      <c r="Z46" s="2"/>
      <c r="AA46" s="2"/>
      <c r="AB46" s="2">
        <v>9232</v>
      </c>
      <c r="AC46" s="2"/>
      <c r="AD46" s="2"/>
      <c r="AE46" s="2">
        <v>81873</v>
      </c>
      <c r="AF46" s="2"/>
      <c r="AG46" s="2"/>
      <c r="AH46" t="s">
        <v>260</v>
      </c>
      <c r="AI46" s="2"/>
      <c r="AJ46" s="2"/>
      <c r="AK46" s="2">
        <v>6242</v>
      </c>
      <c r="AL46" s="2"/>
      <c r="AM46" s="2"/>
      <c r="AN46" s="2">
        <v>478</v>
      </c>
      <c r="AO46" s="2"/>
      <c r="AP46" s="2"/>
      <c r="AQ46" s="2">
        <v>638</v>
      </c>
      <c r="AR46" s="2"/>
      <c r="AS46" s="2"/>
      <c r="AT46" s="2">
        <v>273</v>
      </c>
      <c r="AU46" s="2"/>
      <c r="AV46" s="2"/>
      <c r="AW46" s="2">
        <v>1138</v>
      </c>
      <c r="AX46" s="2"/>
      <c r="AY46" s="2"/>
      <c r="AZ46" s="2">
        <v>1310</v>
      </c>
      <c r="BA46" s="2"/>
      <c r="BB46" s="2"/>
      <c r="BC46" s="2">
        <v>2251</v>
      </c>
      <c r="BD46" s="2"/>
      <c r="BE46" s="2"/>
      <c r="BF46" s="2">
        <v>12329</v>
      </c>
      <c r="BG46" s="2"/>
      <c r="BH46" s="2"/>
      <c r="BI46" s="2">
        <v>14377</v>
      </c>
      <c r="BJ46" s="2"/>
      <c r="BK46" s="2"/>
      <c r="BL46" s="2">
        <v>26707</v>
      </c>
      <c r="BM46" s="2"/>
      <c r="BN46" s="2">
        <v>1</v>
      </c>
      <c r="BO46" s="2">
        <v>12330</v>
      </c>
      <c r="BP46" s="2">
        <v>1</v>
      </c>
      <c r="BQ46" s="12">
        <v>0</v>
      </c>
      <c r="BR46" s="12">
        <v>0</v>
      </c>
      <c r="BS46"/>
      <c r="BT46"/>
      <c r="BU46" t="s">
        <v>260</v>
      </c>
      <c r="BV46" s="5"/>
      <c r="BW46" s="5"/>
      <c r="BX46" s="12">
        <v>35227</v>
      </c>
      <c r="BY46"/>
      <c r="BZ46"/>
      <c r="CA46" s="22">
        <v>17.988837085795115</v>
      </c>
      <c r="CD46" s="12">
        <v>32221</v>
      </c>
      <c r="CG46" s="22">
        <v>16.453808718920271</v>
      </c>
      <c r="CJ46" s="22">
        <v>4.7143652305351154</v>
      </c>
      <c r="CM46" s="22">
        <v>41.808841477426505</v>
      </c>
      <c r="CP46" s="12">
        <v>31874</v>
      </c>
      <c r="CQ46" s="22"/>
      <c r="CR46" s="22"/>
      <c r="CS46" s="22">
        <v>16.276611498925071</v>
      </c>
      <c r="CV46" s="12">
        <v>1788</v>
      </c>
      <c r="CY46" s="12">
        <v>8018</v>
      </c>
      <c r="DB46" s="22">
        <v>4.0944302879582493</v>
      </c>
      <c r="DE46" s="22">
        <v>7.3416842417031356</v>
      </c>
      <c r="DH46" s="22">
        <v>13.638058081878393</v>
      </c>
      <c r="DK46" s="12">
        <v>7631</v>
      </c>
      <c r="DN46" s="22">
        <v>3.8968068754563978</v>
      </c>
      <c r="DQ46" s="12">
        <v>33439</v>
      </c>
      <c r="DR46"/>
      <c r="DS46"/>
      <c r="DT46" s="22">
        <v>17.075786280747803</v>
      </c>
      <c r="DU46"/>
      <c r="DV46"/>
      <c r="DW46" s="12">
        <v>24203</v>
      </c>
      <c r="DX46" s="22"/>
      <c r="DY46" s="22"/>
      <c r="DZ46" s="22">
        <v>12.359378430962023</v>
      </c>
      <c r="EA46" s="22"/>
      <c r="EB46" s="22"/>
      <c r="EC46" s="12">
        <v>-5145</v>
      </c>
      <c r="ED46" s="22"/>
      <c r="EE46" s="22"/>
      <c r="EF46" s="12">
        <v>55166</v>
      </c>
      <c r="EG46" s="22"/>
      <c r="EH46" s="22"/>
      <c r="EI46" s="22">
        <v>28.17078339554811</v>
      </c>
      <c r="EJ46" s="22"/>
      <c r="EM46">
        <f>DH46/100*'5.1a &amp; 5.1b'!BD44</f>
        <v>26707</v>
      </c>
      <c r="EN46">
        <f>CM46/100*'5.1a &amp; 5.1b'!BD44</f>
        <v>81873</v>
      </c>
      <c r="EO46">
        <f t="shared" si="0"/>
        <v>55166</v>
      </c>
    </row>
    <row r="47" spans="1:145" ht="15" customHeight="1">
      <c r="A47" t="s">
        <v>259</v>
      </c>
      <c r="D47" s="89">
        <v>21845</v>
      </c>
      <c r="E47" s="2"/>
      <c r="F47" s="2"/>
      <c r="G47" s="89">
        <v>7201</v>
      </c>
      <c r="H47" s="2"/>
      <c r="I47" s="2"/>
      <c r="J47" s="2">
        <v>4249</v>
      </c>
      <c r="K47" s="2"/>
      <c r="L47" s="2"/>
      <c r="M47" s="89">
        <v>3493</v>
      </c>
      <c r="N47" s="2"/>
      <c r="O47" s="2"/>
      <c r="P47" s="88">
        <v>11468</v>
      </c>
      <c r="Q47" s="2"/>
      <c r="R47" s="2"/>
      <c r="S47" s="89">
        <v>45389</v>
      </c>
      <c r="T47" s="2"/>
      <c r="U47" s="2"/>
      <c r="V47" s="89">
        <v>2778</v>
      </c>
      <c r="W47" s="2"/>
      <c r="X47" s="2"/>
      <c r="Y47" s="89">
        <v>96423</v>
      </c>
      <c r="Z47" s="2"/>
      <c r="AA47" s="2"/>
      <c r="AB47" s="2">
        <v>15195</v>
      </c>
      <c r="AC47" s="2"/>
      <c r="AD47" s="2"/>
      <c r="AE47" s="89">
        <v>111618</v>
      </c>
      <c r="AF47" s="2"/>
      <c r="AG47" s="2"/>
      <c r="AH47" t="s">
        <v>259</v>
      </c>
      <c r="AI47" s="2"/>
      <c r="AJ47" s="2"/>
      <c r="AK47" s="89">
        <v>8584</v>
      </c>
      <c r="AL47" s="2"/>
      <c r="AM47" s="2"/>
      <c r="AN47" s="89">
        <v>57</v>
      </c>
      <c r="AO47" s="2"/>
      <c r="AP47" s="2"/>
      <c r="AQ47" s="2">
        <v>829</v>
      </c>
      <c r="AR47" s="2"/>
      <c r="AS47" s="2"/>
      <c r="AT47" s="89">
        <v>301</v>
      </c>
      <c r="AU47" s="2"/>
      <c r="AV47" s="2"/>
      <c r="AW47" s="89">
        <v>2274</v>
      </c>
      <c r="AX47" s="2"/>
      <c r="AY47" s="2"/>
      <c r="AZ47" s="89">
        <v>2585</v>
      </c>
      <c r="BA47" s="2"/>
      <c r="BB47" s="2"/>
      <c r="BC47" s="89">
        <v>3258</v>
      </c>
      <c r="BD47" s="2"/>
      <c r="BE47" s="2"/>
      <c r="BF47" s="89">
        <v>17888</v>
      </c>
      <c r="BG47" s="2"/>
      <c r="BH47" s="2"/>
      <c r="BI47" s="2">
        <v>15872</v>
      </c>
      <c r="BJ47" s="2"/>
      <c r="BK47" s="2"/>
      <c r="BL47" s="89">
        <v>33760</v>
      </c>
      <c r="BM47" s="2"/>
      <c r="BN47" s="2">
        <v>0</v>
      </c>
      <c r="BO47" s="2">
        <v>17888</v>
      </c>
      <c r="BP47" s="2">
        <v>0</v>
      </c>
      <c r="BQ47" s="12">
        <v>0</v>
      </c>
      <c r="BR47" s="12">
        <v>0</v>
      </c>
      <c r="BS47"/>
      <c r="BT47"/>
      <c r="BU47" t="s">
        <v>259</v>
      </c>
      <c r="BV47" s="5"/>
      <c r="BW47" s="5"/>
      <c r="BX47" s="12">
        <v>52590</v>
      </c>
      <c r="BY47"/>
      <c r="BZ47"/>
      <c r="CA47" s="22">
        <v>24.220513056694145</v>
      </c>
      <c r="CD47" s="12">
        <v>37562</v>
      </c>
      <c r="CG47" s="22">
        <v>17.299313775157739</v>
      </c>
      <c r="CJ47" s="22">
        <v>6.9981117302998204</v>
      </c>
      <c r="CM47" s="22">
        <v>51.406070096255696</v>
      </c>
      <c r="CP47" s="88">
        <v>36788</v>
      </c>
      <c r="CQ47" s="22"/>
      <c r="CR47" s="22"/>
      <c r="CS47" s="25">
        <v>16.94284530005066</v>
      </c>
      <c r="CV47" s="12">
        <v>2642</v>
      </c>
      <c r="CY47" s="12">
        <v>11687</v>
      </c>
      <c r="DB47" s="22">
        <v>5.3824897526827247</v>
      </c>
      <c r="DE47" s="22">
        <v>7.3099065076221619</v>
      </c>
      <c r="DH47" s="22">
        <v>15.548289043430204</v>
      </c>
      <c r="DK47" s="88">
        <v>9771</v>
      </c>
      <c r="DN47" s="25">
        <v>4.5000690830378112</v>
      </c>
      <c r="DQ47" s="12">
        <v>49948</v>
      </c>
      <c r="DR47"/>
      <c r="DS47"/>
      <c r="DT47" s="22">
        <v>23.003730484041817</v>
      </c>
      <c r="DU47"/>
      <c r="DV47"/>
      <c r="DW47" s="12">
        <v>25875</v>
      </c>
      <c r="DX47" s="22"/>
      <c r="DY47" s="22"/>
      <c r="DZ47" s="22">
        <v>11.916824022475016</v>
      </c>
      <c r="EA47" s="22"/>
      <c r="EB47" s="22"/>
      <c r="EC47" s="12">
        <v>-677</v>
      </c>
      <c r="ED47" s="22"/>
      <c r="EE47" s="22"/>
      <c r="EF47" s="12">
        <v>77858</v>
      </c>
      <c r="EG47" s="22"/>
      <c r="EH47" s="22"/>
      <c r="EI47" s="22">
        <v>35.857781052825494</v>
      </c>
      <c r="EJ47" s="22"/>
      <c r="EM47">
        <f>DH47/100*'5.1a &amp; 5.1b'!BD45</f>
        <v>33760.000000000007</v>
      </c>
      <c r="EN47">
        <f>CM47/100*'5.1a &amp; 5.1b'!BD45</f>
        <v>111618</v>
      </c>
      <c r="EO47">
        <f t="shared" si="0"/>
        <v>77858</v>
      </c>
    </row>
    <row r="48" spans="1:145" ht="9.75" customHeight="1">
      <c r="A48" t="s">
        <v>258</v>
      </c>
      <c r="D48" s="2">
        <v>23795</v>
      </c>
      <c r="E48" s="2"/>
      <c r="F48" s="2"/>
      <c r="G48" s="2">
        <v>9159</v>
      </c>
      <c r="H48" s="2"/>
      <c r="I48" s="2"/>
      <c r="J48" s="2">
        <v>4007</v>
      </c>
      <c r="K48" s="2"/>
      <c r="L48" s="2"/>
      <c r="M48" s="2">
        <v>3774</v>
      </c>
      <c r="N48" s="2"/>
      <c r="O48" s="2"/>
      <c r="P48" s="12">
        <v>13351</v>
      </c>
      <c r="Q48" s="2"/>
      <c r="R48" s="2"/>
      <c r="S48" s="2">
        <v>59782</v>
      </c>
      <c r="T48" s="2"/>
      <c r="U48" s="2"/>
      <c r="V48" s="2">
        <v>2766</v>
      </c>
      <c r="W48" s="2"/>
      <c r="X48" s="2"/>
      <c r="Y48" s="2">
        <v>116634</v>
      </c>
      <c r="Z48" s="2"/>
      <c r="AA48" s="2"/>
      <c r="AB48" s="2">
        <v>23953</v>
      </c>
      <c r="AC48" s="2"/>
      <c r="AD48" s="2"/>
      <c r="AE48" s="2">
        <v>140587</v>
      </c>
      <c r="AF48" s="2"/>
      <c r="AG48" s="2"/>
      <c r="AH48" t="s">
        <v>258</v>
      </c>
      <c r="AI48" s="2"/>
      <c r="AJ48" s="2"/>
      <c r="AK48" s="2">
        <v>12352</v>
      </c>
      <c r="AL48" s="2"/>
      <c r="AM48" s="2"/>
      <c r="AN48" s="2">
        <v>-435</v>
      </c>
      <c r="AO48" s="2"/>
      <c r="AP48" s="2"/>
      <c r="AQ48" s="2">
        <v>852</v>
      </c>
      <c r="AR48" s="2"/>
      <c r="AS48" s="2"/>
      <c r="AT48" s="2">
        <v>248</v>
      </c>
      <c r="AU48" s="2"/>
      <c r="AV48" s="2"/>
      <c r="AW48" s="2">
        <v>7049</v>
      </c>
      <c r="AX48" s="2"/>
      <c r="AY48" s="2"/>
      <c r="AZ48" s="2">
        <v>4280</v>
      </c>
      <c r="BA48" s="2"/>
      <c r="BB48" s="2"/>
      <c r="BC48" s="2">
        <v>3370</v>
      </c>
      <c r="BD48" s="2"/>
      <c r="BE48" s="2"/>
      <c r="BF48" s="2">
        <v>27716</v>
      </c>
      <c r="BG48" s="2"/>
      <c r="BH48" s="2"/>
      <c r="BI48" s="2">
        <v>15567</v>
      </c>
      <c r="BJ48" s="2"/>
      <c r="BK48" s="2"/>
      <c r="BL48" s="2">
        <v>43283</v>
      </c>
      <c r="BM48" s="2"/>
      <c r="BN48" s="2">
        <v>0</v>
      </c>
      <c r="BO48" s="2">
        <v>27716</v>
      </c>
      <c r="BP48" s="2">
        <v>0</v>
      </c>
      <c r="BQ48" s="12">
        <v>0</v>
      </c>
      <c r="BR48" s="12">
        <v>0</v>
      </c>
      <c r="BS48"/>
      <c r="BT48"/>
      <c r="BU48" t="s">
        <v>257</v>
      </c>
      <c r="BV48" s="5"/>
      <c r="BW48" s="5"/>
      <c r="BX48" s="12">
        <v>68941</v>
      </c>
      <c r="BY48"/>
      <c r="BZ48"/>
      <c r="CA48" s="22">
        <v>28.668438145851788</v>
      </c>
      <c r="CD48" s="12">
        <v>41153</v>
      </c>
      <c r="CG48" s="22">
        <v>17.113071104513114</v>
      </c>
      <c r="CJ48" s="22">
        <v>9.9606199345467559</v>
      </c>
      <c r="CM48" s="22">
        <v>58.461723990236074</v>
      </c>
      <c r="CP48" s="12">
        <v>40735</v>
      </c>
      <c r="CQ48" s="22"/>
      <c r="CR48" s="22"/>
      <c r="CS48" s="22">
        <v>16.93924990747556</v>
      </c>
      <c r="CV48" s="12">
        <v>3845</v>
      </c>
      <c r="CY48" s="12">
        <v>20253</v>
      </c>
      <c r="DB48" s="22">
        <v>8.4220112526353876</v>
      </c>
      <c r="DE48" s="22">
        <v>6.4733841490038548</v>
      </c>
      <c r="DH48" s="22">
        <v>17.998810697072901</v>
      </c>
      <c r="DK48" s="12">
        <v>13017</v>
      </c>
      <c r="DN48" s="22">
        <v>5.412991679037912</v>
      </c>
      <c r="DQ48" s="12">
        <v>65096</v>
      </c>
      <c r="DR48"/>
      <c r="DS48"/>
      <c r="DT48" s="22">
        <v>27.069532637216867</v>
      </c>
      <c r="DU48"/>
      <c r="DV48"/>
      <c r="DW48" s="12">
        <v>20900</v>
      </c>
      <c r="DX48" s="22"/>
      <c r="DY48" s="22"/>
      <c r="DZ48" s="22">
        <v>8.6910598518777267</v>
      </c>
      <c r="EA48" s="22"/>
      <c r="EB48" s="22"/>
      <c r="EC48" s="12">
        <v>8386</v>
      </c>
      <c r="ED48" s="22"/>
      <c r="EE48" s="22"/>
      <c r="EF48" s="12">
        <v>97304</v>
      </c>
      <c r="EG48" s="22"/>
      <c r="EH48" s="22"/>
      <c r="EI48" s="22">
        <v>40.462913293163169</v>
      </c>
      <c r="EJ48" s="22"/>
      <c r="EM48">
        <f>DH48/100*'5.1a &amp; 5.1b'!BD46</f>
        <v>43283</v>
      </c>
      <c r="EN48">
        <f>CM48/100*'5.1a &amp; 5.1b'!BD46</f>
        <v>140587</v>
      </c>
      <c r="EO48">
        <f t="shared" si="0"/>
        <v>97304</v>
      </c>
    </row>
    <row r="49" spans="1:256" ht="9.75" customHeight="1">
      <c r="A49" t="s">
        <v>256</v>
      </c>
      <c r="D49" s="2">
        <v>35299</v>
      </c>
      <c r="E49" s="2"/>
      <c r="F49" s="2"/>
      <c r="G49" s="2">
        <v>10633</v>
      </c>
      <c r="H49" s="2"/>
      <c r="I49" s="2"/>
      <c r="J49" s="2">
        <v>5737</v>
      </c>
      <c r="K49" s="2"/>
      <c r="L49" s="2"/>
      <c r="M49" s="2">
        <v>3264</v>
      </c>
      <c r="N49" s="2"/>
      <c r="O49" s="2"/>
      <c r="P49" s="12">
        <v>24254</v>
      </c>
      <c r="Q49" s="2"/>
      <c r="R49" s="2"/>
      <c r="S49" s="2">
        <v>66422</v>
      </c>
      <c r="T49" s="2"/>
      <c r="U49" s="2"/>
      <c r="V49" s="2">
        <v>3845</v>
      </c>
      <c r="W49" s="2"/>
      <c r="X49" s="2"/>
      <c r="Y49" s="2">
        <v>149454</v>
      </c>
      <c r="Z49" s="2"/>
      <c r="AA49" s="2"/>
      <c r="AB49" s="2">
        <v>30694</v>
      </c>
      <c r="AC49" s="2"/>
      <c r="AD49" s="2"/>
      <c r="AE49" s="2">
        <v>180148</v>
      </c>
      <c r="AF49" s="2"/>
      <c r="AG49" s="2"/>
      <c r="AH49" t="s">
        <v>256</v>
      </c>
      <c r="AI49" s="2"/>
      <c r="AJ49" s="2"/>
      <c r="AK49" s="2">
        <v>21328</v>
      </c>
      <c r="AL49" s="2"/>
      <c r="AM49" s="2"/>
      <c r="AN49" s="2">
        <v>-2084</v>
      </c>
      <c r="AO49" s="2"/>
      <c r="AP49" s="2"/>
      <c r="AQ49" s="2">
        <v>1021</v>
      </c>
      <c r="AR49" s="2"/>
      <c r="AS49" s="2"/>
      <c r="AT49" s="2">
        <v>332</v>
      </c>
      <c r="AU49" s="2"/>
      <c r="AV49" s="2"/>
      <c r="AW49" s="2">
        <v>12526</v>
      </c>
      <c r="AX49" s="2"/>
      <c r="AY49" s="2"/>
      <c r="AZ49" s="2">
        <v>5406</v>
      </c>
      <c r="BA49" s="2"/>
      <c r="BB49" s="2"/>
      <c r="BC49" s="2">
        <v>3707</v>
      </c>
      <c r="BD49" s="2"/>
      <c r="BE49" s="2"/>
      <c r="BF49" s="2">
        <v>42236</v>
      </c>
      <c r="BG49" s="2"/>
      <c r="BH49" s="2"/>
      <c r="BI49" s="2">
        <v>20535</v>
      </c>
      <c r="BJ49" s="2"/>
      <c r="BK49" s="2"/>
      <c r="BL49" s="2">
        <v>62771</v>
      </c>
      <c r="BM49" s="2"/>
      <c r="BN49" s="2">
        <v>0</v>
      </c>
      <c r="BO49" s="2">
        <v>42236</v>
      </c>
      <c r="BP49" s="2">
        <v>0</v>
      </c>
      <c r="BQ49" s="12">
        <v>0</v>
      </c>
      <c r="BR49" s="12">
        <v>0</v>
      </c>
      <c r="BS49"/>
      <c r="BT49"/>
      <c r="BU49" t="s">
        <v>256</v>
      </c>
      <c r="BV49" s="5"/>
      <c r="BW49" s="5"/>
      <c r="BX49" s="12">
        <v>77055</v>
      </c>
      <c r="BY49"/>
      <c r="BZ49"/>
      <c r="CA49" s="22">
        <v>29.186726109534973</v>
      </c>
      <c r="CD49" s="12">
        <v>65290</v>
      </c>
      <c r="CG49" s="22">
        <v>24.730404875628299</v>
      </c>
      <c r="CJ49" s="22">
        <v>11.626206880878158</v>
      </c>
      <c r="CM49" s="22">
        <v>68.236069498157249</v>
      </c>
      <c r="CP49" s="12">
        <v>54933</v>
      </c>
      <c r="CQ49" s="22"/>
      <c r="CR49" s="22"/>
      <c r="CS49" s="22">
        <v>20.807402834015765</v>
      </c>
      <c r="CV49" s="12">
        <v>3322</v>
      </c>
      <c r="CY49" s="12">
        <v>34875</v>
      </c>
      <c r="DB49" s="22">
        <v>13.209877010836834</v>
      </c>
      <c r="DE49" s="22">
        <v>7.7782028506819891</v>
      </c>
      <c r="DH49" s="22">
        <v>23.776263508164558</v>
      </c>
      <c r="DK49" s="12">
        <v>20597</v>
      </c>
      <c r="DN49" s="22">
        <v>7.8016870764790331</v>
      </c>
      <c r="DQ49" s="12">
        <v>73733</v>
      </c>
      <c r="DR49"/>
      <c r="DS49"/>
      <c r="DT49" s="22">
        <v>27.928426140215979</v>
      </c>
      <c r="DU49"/>
      <c r="DV49"/>
      <c r="DW49" s="12">
        <v>30415</v>
      </c>
      <c r="DX49" s="22"/>
      <c r="DY49" s="22"/>
      <c r="DZ49" s="22">
        <v>11.520527864791465</v>
      </c>
      <c r="EA49" s="22"/>
      <c r="EB49" s="22"/>
      <c r="EC49" s="12">
        <v>10159</v>
      </c>
      <c r="ED49" s="22"/>
      <c r="EE49" s="22"/>
      <c r="EF49" s="12">
        <v>117377</v>
      </c>
      <c r="EG49" s="22"/>
      <c r="EH49" s="22"/>
      <c r="EI49" s="22">
        <v>44.459805989992688</v>
      </c>
      <c r="EJ49" s="22"/>
      <c r="EM49">
        <f>DH49/100*'5.1a &amp; 5.1b'!BD47</f>
        <v>62771.000000000007</v>
      </c>
      <c r="EN49">
        <f>CM49/100*'5.1a &amp; 5.1b'!BD47</f>
        <v>180148</v>
      </c>
      <c r="EO49">
        <f t="shared" si="0"/>
        <v>117377</v>
      </c>
    </row>
    <row r="50" spans="1:256" ht="9.75" customHeight="1">
      <c r="A50" t="s">
        <v>255</v>
      </c>
      <c r="D50" s="2">
        <v>42396</v>
      </c>
      <c r="E50" s="2"/>
      <c r="F50" s="2"/>
      <c r="G50" s="2">
        <v>13000</v>
      </c>
      <c r="H50" s="2"/>
      <c r="I50" s="2"/>
      <c r="J50" s="2">
        <v>7236</v>
      </c>
      <c r="K50" s="2"/>
      <c r="L50" s="2"/>
      <c r="M50" s="2">
        <v>3415</v>
      </c>
      <c r="N50" s="2"/>
      <c r="O50" s="2"/>
      <c r="P50" s="12">
        <v>20585</v>
      </c>
      <c r="Q50" s="2"/>
      <c r="R50" s="2"/>
      <c r="S50" s="2">
        <v>76993</v>
      </c>
      <c r="T50" s="2"/>
      <c r="U50" s="2"/>
      <c r="V50" s="2">
        <v>3800</v>
      </c>
      <c r="W50" s="2"/>
      <c r="X50" s="2"/>
      <c r="Y50" s="2">
        <v>167425</v>
      </c>
      <c r="Z50" s="2"/>
      <c r="AA50" s="2"/>
      <c r="AB50" s="2">
        <v>33367</v>
      </c>
      <c r="AC50" s="2"/>
      <c r="AD50" s="2"/>
      <c r="AE50" s="2">
        <v>200792</v>
      </c>
      <c r="AF50" s="2"/>
      <c r="AG50" s="2"/>
      <c r="AH50" t="s">
        <v>255</v>
      </c>
      <c r="AI50" s="2"/>
      <c r="AJ50" s="2"/>
      <c r="AK50" s="2">
        <v>30365</v>
      </c>
      <c r="AL50" s="2"/>
      <c r="AM50" s="2"/>
      <c r="AN50" s="12">
        <v>-944</v>
      </c>
      <c r="AO50" s="2"/>
      <c r="AP50" s="2"/>
      <c r="AQ50" s="2">
        <v>1228</v>
      </c>
      <c r="AR50" s="2"/>
      <c r="AS50" s="2"/>
      <c r="AT50" s="2">
        <v>267</v>
      </c>
      <c r="AU50" s="2"/>
      <c r="AV50" s="2"/>
      <c r="AW50" s="2">
        <v>9801</v>
      </c>
      <c r="AX50" s="2"/>
      <c r="AY50" s="2"/>
      <c r="AZ50" s="2">
        <v>7187</v>
      </c>
      <c r="BA50" s="2"/>
      <c r="BB50" s="2"/>
      <c r="BC50" s="2">
        <v>3458</v>
      </c>
      <c r="BD50" s="2"/>
      <c r="BE50" s="2"/>
      <c r="BF50" s="2">
        <v>51362</v>
      </c>
      <c r="BG50" s="2"/>
      <c r="BH50" s="2"/>
      <c r="BI50" s="2">
        <v>23258</v>
      </c>
      <c r="BJ50" s="2"/>
      <c r="BK50" s="2"/>
      <c r="BL50" s="2">
        <v>74619</v>
      </c>
      <c r="BM50" s="2"/>
      <c r="BN50" s="2">
        <v>-1</v>
      </c>
      <c r="BO50" s="2">
        <v>51362</v>
      </c>
      <c r="BP50" s="2">
        <v>0</v>
      </c>
      <c r="BQ50" s="12">
        <v>0</v>
      </c>
      <c r="BR50" s="12">
        <v>0</v>
      </c>
      <c r="BS50"/>
      <c r="BT50"/>
      <c r="BU50" t="s">
        <v>255</v>
      </c>
      <c r="BV50" s="5"/>
      <c r="BW50" s="5"/>
      <c r="BX50" s="12">
        <v>89993</v>
      </c>
      <c r="BY50"/>
      <c r="BZ50"/>
      <c r="CA50" s="22">
        <v>30.159017409809145</v>
      </c>
      <c r="CD50" s="12">
        <v>70217</v>
      </c>
      <c r="CG50" s="22">
        <v>23.531560515424186</v>
      </c>
      <c r="CJ50" s="22">
        <v>11.182157877980529</v>
      </c>
      <c r="CM50" s="22">
        <v>67.290671760585795</v>
      </c>
      <c r="CP50" s="12">
        <v>66047</v>
      </c>
      <c r="CQ50" s="22"/>
      <c r="CR50" s="22"/>
      <c r="CS50" s="22">
        <v>22.134084016153086</v>
      </c>
      <c r="CV50" s="12">
        <v>6243</v>
      </c>
      <c r="CY50" s="12">
        <v>41394</v>
      </c>
      <c r="DB50" s="22">
        <v>13.872216357512693</v>
      </c>
      <c r="DE50" s="22">
        <v>7.7943665275892693</v>
      </c>
      <c r="DH50" s="22">
        <v>25.006786306741066</v>
      </c>
      <c r="DK50" s="12">
        <v>30916</v>
      </c>
      <c r="DN50" s="22">
        <v>10.360763417617587</v>
      </c>
      <c r="DQ50" s="12">
        <v>83750</v>
      </c>
      <c r="DR50"/>
      <c r="DS50"/>
      <c r="DT50" s="22">
        <v>28.066824176008311</v>
      </c>
      <c r="DU50"/>
      <c r="DV50"/>
      <c r="DW50" s="12">
        <v>28823</v>
      </c>
      <c r="DX50" s="22"/>
      <c r="DY50" s="22"/>
      <c r="DZ50" s="22">
        <v>9.6593441579114927</v>
      </c>
      <c r="EA50" s="22"/>
      <c r="EB50" s="22"/>
      <c r="EC50" s="12">
        <v>10109</v>
      </c>
      <c r="ED50" s="22"/>
      <c r="EE50" s="22"/>
      <c r="EF50" s="12">
        <v>126173</v>
      </c>
      <c r="EG50" s="22"/>
      <c r="EH50" s="22"/>
      <c r="EI50" s="22">
        <v>42.283885453844739</v>
      </c>
      <c r="EJ50" s="22"/>
      <c r="EM50">
        <f>DH50/100*'5.1a &amp; 5.1b'!BD48</f>
        <v>74619.000000000015</v>
      </c>
      <c r="EN50">
        <f>CM50/100*'5.1a &amp; 5.1b'!BD48</f>
        <v>200792</v>
      </c>
      <c r="EO50">
        <f t="shared" si="0"/>
        <v>126172.99999999999</v>
      </c>
    </row>
    <row r="51" spans="1:256" ht="9.75" customHeight="1">
      <c r="A51" t="s">
        <v>254</v>
      </c>
      <c r="D51" s="2">
        <v>55182</v>
      </c>
      <c r="E51" s="2"/>
      <c r="F51" s="2"/>
      <c r="G51" s="2">
        <v>16835</v>
      </c>
      <c r="H51" s="2"/>
      <c r="I51" s="2"/>
      <c r="J51" s="2">
        <v>9961</v>
      </c>
      <c r="K51" s="2"/>
      <c r="L51" s="2"/>
      <c r="M51" s="2">
        <v>3528</v>
      </c>
      <c r="N51" s="2"/>
      <c r="O51" s="2"/>
      <c r="P51" s="12">
        <v>22268</v>
      </c>
      <c r="Q51" s="2"/>
      <c r="R51" s="2"/>
      <c r="S51" s="2">
        <v>93045</v>
      </c>
      <c r="T51" s="2"/>
      <c r="U51" s="2"/>
      <c r="V51" s="2">
        <v>3796</v>
      </c>
      <c r="W51" s="2"/>
      <c r="X51" s="2"/>
      <c r="Y51" s="2">
        <v>204615</v>
      </c>
      <c r="Z51" s="2"/>
      <c r="AA51" s="2"/>
      <c r="AB51" s="2">
        <v>36917</v>
      </c>
      <c r="AC51" s="2"/>
      <c r="AD51" s="2"/>
      <c r="AE51" s="2">
        <v>241532</v>
      </c>
      <c r="AF51" s="2"/>
      <c r="AG51" s="2"/>
      <c r="AH51" t="s">
        <v>254</v>
      </c>
      <c r="AI51" s="2"/>
      <c r="AJ51" s="2"/>
      <c r="AK51" s="2">
        <v>35636</v>
      </c>
      <c r="AL51" s="2"/>
      <c r="AM51" s="2"/>
      <c r="AN51" s="12">
        <v>-85</v>
      </c>
      <c r="AO51" s="2"/>
      <c r="AP51" s="2"/>
      <c r="AQ51" s="2">
        <v>1491</v>
      </c>
      <c r="AR51" s="2"/>
      <c r="AS51" s="2"/>
      <c r="AT51" s="2">
        <v>230</v>
      </c>
      <c r="AU51" s="2"/>
      <c r="AV51" s="2"/>
      <c r="AW51" s="2">
        <v>15592</v>
      </c>
      <c r="AX51" s="2"/>
      <c r="AY51" s="2"/>
      <c r="AZ51" s="2">
        <v>8416</v>
      </c>
      <c r="BA51" s="2"/>
      <c r="BB51" s="2"/>
      <c r="BC51" s="2">
        <v>4689</v>
      </c>
      <c r="BD51" s="2"/>
      <c r="BE51" s="2"/>
      <c r="BF51" s="2">
        <v>65970</v>
      </c>
      <c r="BG51" s="2"/>
      <c r="BH51" s="2"/>
      <c r="BI51" s="2">
        <v>23446</v>
      </c>
      <c r="BJ51" s="2"/>
      <c r="BK51" s="2"/>
      <c r="BL51" s="2">
        <v>89417</v>
      </c>
      <c r="BM51" s="2"/>
      <c r="BN51" s="2">
        <v>1</v>
      </c>
      <c r="BO51" s="2">
        <v>65969</v>
      </c>
      <c r="BP51" s="2">
        <v>-1</v>
      </c>
      <c r="BQ51" s="12">
        <v>0</v>
      </c>
      <c r="BR51" s="12">
        <v>0</v>
      </c>
      <c r="BS51"/>
      <c r="BT51"/>
      <c r="BU51" t="s">
        <v>254</v>
      </c>
      <c r="BV51" s="5"/>
      <c r="BW51" s="5"/>
      <c r="BX51" s="12">
        <v>109880</v>
      </c>
      <c r="BY51"/>
      <c r="BZ51"/>
      <c r="CA51" s="22">
        <v>32.406478936378541</v>
      </c>
      <c r="CD51" s="12">
        <v>87411</v>
      </c>
      <c r="CG51" s="22">
        <v>25.779784585982753</v>
      </c>
      <c r="CJ51" s="22">
        <v>10.887786520697913</v>
      </c>
      <c r="CM51" s="22">
        <v>71.234088737362413</v>
      </c>
      <c r="CP51" s="12">
        <v>85506</v>
      </c>
      <c r="CQ51" s="22"/>
      <c r="CR51" s="22"/>
      <c r="CS51" s="22">
        <v>25.217950381634363</v>
      </c>
      <c r="CV51" s="12">
        <v>8331</v>
      </c>
      <c r="CY51" s="12">
        <v>52719</v>
      </c>
      <c r="DB51" s="22">
        <v>15.548208618920098</v>
      </c>
      <c r="DE51" s="22">
        <v>6.9148371418122618</v>
      </c>
      <c r="DH51" s="22">
        <v>26.37140632557481</v>
      </c>
      <c r="DK51" s="12">
        <v>37272</v>
      </c>
      <c r="DN51" s="22">
        <v>10.992485283188033</v>
      </c>
      <c r="DQ51" s="12">
        <v>101549</v>
      </c>
      <c r="DR51"/>
      <c r="DS51"/>
      <c r="DT51" s="22">
        <v>29.949449667913221</v>
      </c>
      <c r="DU51"/>
      <c r="DV51"/>
      <c r="DW51" s="12">
        <v>34692</v>
      </c>
      <c r="DX51" s="22"/>
      <c r="DY51" s="22"/>
      <c r="DZ51" s="22">
        <v>10.231575967062653</v>
      </c>
      <c r="EA51" s="22"/>
      <c r="EB51" s="22"/>
      <c r="EC51" s="12">
        <v>13471</v>
      </c>
      <c r="ED51" s="22"/>
      <c r="EE51" s="22"/>
      <c r="EF51" s="12">
        <v>152115</v>
      </c>
      <c r="EG51" s="22"/>
      <c r="EH51" s="22"/>
      <c r="EI51" s="22">
        <v>44.862682411787603</v>
      </c>
      <c r="EJ51" s="22"/>
      <c r="EM51">
        <f>DH51/100*'5.1a &amp; 5.1b'!BD49</f>
        <v>89416.999999999985</v>
      </c>
      <c r="EN51">
        <f>CM51/100*'5.1a &amp; 5.1b'!BD49</f>
        <v>241531.99999999997</v>
      </c>
      <c r="EO51">
        <f t="shared" si="0"/>
        <v>152115</v>
      </c>
    </row>
    <row r="52" spans="1:256" ht="15" customHeight="1">
      <c r="A52" t="s">
        <v>253</v>
      </c>
      <c r="D52" s="2">
        <v>62009</v>
      </c>
      <c r="E52" s="2"/>
      <c r="F52" s="2"/>
      <c r="G52" s="2">
        <v>19116</v>
      </c>
      <c r="H52" s="2"/>
      <c r="I52" s="2"/>
      <c r="J52" s="2">
        <v>11840</v>
      </c>
      <c r="K52" s="2"/>
      <c r="L52" s="2"/>
      <c r="M52" s="2">
        <v>3179</v>
      </c>
      <c r="N52" s="2"/>
      <c r="O52" s="2"/>
      <c r="P52" s="12">
        <v>23564</v>
      </c>
      <c r="Q52" s="2"/>
      <c r="R52" s="2"/>
      <c r="S52" s="2">
        <v>104211</v>
      </c>
      <c r="T52" s="2"/>
      <c r="U52" s="2"/>
      <c r="V52" s="2">
        <v>3269</v>
      </c>
      <c r="W52" s="2"/>
      <c r="X52" s="2"/>
      <c r="Y52" s="2">
        <v>227189</v>
      </c>
      <c r="Z52" s="2"/>
      <c r="AA52" s="2"/>
      <c r="AB52" s="2">
        <v>39420</v>
      </c>
      <c r="AC52" s="2"/>
      <c r="AD52" s="2"/>
      <c r="AE52" s="2">
        <v>266609</v>
      </c>
      <c r="AF52" s="2"/>
      <c r="AG52" s="2"/>
      <c r="AH52" t="s">
        <v>253</v>
      </c>
      <c r="AI52" s="2"/>
      <c r="AJ52" s="2"/>
      <c r="AK52" s="2">
        <v>40440</v>
      </c>
      <c r="AL52" s="2"/>
      <c r="AM52" s="2"/>
      <c r="AN52" s="12">
        <v>-2733</v>
      </c>
      <c r="AO52" s="2"/>
      <c r="AP52" s="2"/>
      <c r="AQ52" s="2">
        <v>1583</v>
      </c>
      <c r="AR52" s="2"/>
      <c r="AS52" s="2"/>
      <c r="AT52" s="2">
        <v>197</v>
      </c>
      <c r="AU52" s="2"/>
      <c r="AV52" s="2"/>
      <c r="AW52" s="2">
        <v>15066</v>
      </c>
      <c r="AX52" s="2"/>
      <c r="AY52" s="2"/>
      <c r="AZ52" s="2">
        <v>11207</v>
      </c>
      <c r="BA52" s="2"/>
      <c r="BB52" s="2"/>
      <c r="BC52" s="2">
        <v>5526</v>
      </c>
      <c r="BD52" s="2"/>
      <c r="BE52" s="2"/>
      <c r="BF52" s="2">
        <v>71287</v>
      </c>
      <c r="BG52" s="2"/>
      <c r="BH52" s="2"/>
      <c r="BI52" s="2">
        <v>24933</v>
      </c>
      <c r="BJ52" s="2"/>
      <c r="BK52" s="2"/>
      <c r="BL52" s="2">
        <v>96221</v>
      </c>
      <c r="BM52" s="2"/>
      <c r="BN52" s="2">
        <v>1</v>
      </c>
      <c r="BO52" s="2">
        <v>71286</v>
      </c>
      <c r="BP52" s="2">
        <v>-1</v>
      </c>
      <c r="BQ52" s="12">
        <v>1</v>
      </c>
      <c r="BR52" s="12">
        <v>0</v>
      </c>
      <c r="BS52"/>
      <c r="BT52"/>
      <c r="BU52" t="s">
        <v>253</v>
      </c>
      <c r="BV52" s="5"/>
      <c r="BW52" s="5"/>
      <c r="BX52" s="12">
        <v>123327</v>
      </c>
      <c r="BY52"/>
      <c r="BZ52"/>
      <c r="CA52" s="22">
        <v>33.325316831950715</v>
      </c>
      <c r="CD52" s="12">
        <v>97413</v>
      </c>
      <c r="CG52" s="22">
        <v>26.32285783770638</v>
      </c>
      <c r="CJ52" s="22">
        <v>10.652038803469614</v>
      </c>
      <c r="CM52" s="22">
        <v>72.042856756829792</v>
      </c>
      <c r="CP52" s="12">
        <v>96144</v>
      </c>
      <c r="CQ52" s="22"/>
      <c r="CR52" s="22"/>
      <c r="CS52" s="22">
        <v>25.979949739238524</v>
      </c>
      <c r="CV52" s="12">
        <v>8474</v>
      </c>
      <c r="CY52" s="12">
        <v>57089</v>
      </c>
      <c r="DB52" s="22">
        <v>15.426540924689924</v>
      </c>
      <c r="DE52" s="22">
        <v>6.7373740103223714</v>
      </c>
      <c r="DH52" s="22">
        <v>26.000756613613639</v>
      </c>
      <c r="DK52" s="12">
        <v>39487</v>
      </c>
      <c r="DN52" s="22">
        <v>10.670143486367444</v>
      </c>
      <c r="DQ52" s="12">
        <v>114853</v>
      </c>
      <c r="DR52"/>
      <c r="DS52"/>
      <c r="DT52" s="22">
        <v>31.035479774096792</v>
      </c>
      <c r="DU52"/>
      <c r="DV52"/>
      <c r="DW52" s="12">
        <v>40324</v>
      </c>
      <c r="DX52" s="22"/>
      <c r="DY52" s="22"/>
      <c r="DZ52" s="22">
        <v>10.896316913016456</v>
      </c>
      <c r="EA52" s="22"/>
      <c r="EB52" s="22"/>
      <c r="EC52" s="12">
        <v>14487</v>
      </c>
      <c r="ED52" s="22"/>
      <c r="EE52" s="22"/>
      <c r="EF52" s="12">
        <v>170388</v>
      </c>
      <c r="EG52" s="22"/>
      <c r="EH52" s="22"/>
      <c r="EI52" s="22">
        <v>46.042100143216146</v>
      </c>
      <c r="EJ52" s="22"/>
      <c r="EM52">
        <f>DH52/100*'5.1a &amp; 5.1b'!BD50</f>
        <v>96221</v>
      </c>
      <c r="EN52">
        <f>CM52/100*'5.1a &amp; 5.1b'!BD50</f>
        <v>266609</v>
      </c>
      <c r="EO52">
        <f t="shared" si="0"/>
        <v>170388</v>
      </c>
    </row>
    <row r="53" spans="1:256" ht="9.75" customHeight="1">
      <c r="A53" t="s">
        <v>252</v>
      </c>
      <c r="D53" s="2">
        <v>64258</v>
      </c>
      <c r="E53" s="2"/>
      <c r="F53" s="2"/>
      <c r="G53" s="2">
        <v>19963</v>
      </c>
      <c r="H53" s="2"/>
      <c r="I53" s="2"/>
      <c r="J53" s="2">
        <v>14210</v>
      </c>
      <c r="K53" s="2"/>
      <c r="L53" s="2"/>
      <c r="M53" s="2">
        <v>3047</v>
      </c>
      <c r="N53" s="2"/>
      <c r="O53" s="2"/>
      <c r="P53" s="12">
        <v>26770</v>
      </c>
      <c r="Q53" s="2"/>
      <c r="R53" s="2"/>
      <c r="S53" s="2">
        <v>116902</v>
      </c>
      <c r="T53" s="2"/>
      <c r="U53" s="2"/>
      <c r="V53" s="2">
        <v>3380</v>
      </c>
      <c r="W53" s="2"/>
      <c r="X53" s="2"/>
      <c r="Y53" s="2">
        <v>248530</v>
      </c>
      <c r="Z53" s="2"/>
      <c r="AA53" s="2"/>
      <c r="AB53" s="2">
        <v>42075</v>
      </c>
      <c r="AC53" s="2"/>
      <c r="AD53" s="2"/>
      <c r="AE53" s="2">
        <v>290605</v>
      </c>
      <c r="AF53" s="2"/>
      <c r="AG53" s="2"/>
      <c r="AH53" t="s">
        <v>252</v>
      </c>
      <c r="AI53" s="2"/>
      <c r="AJ53" s="2"/>
      <c r="AK53" s="2">
        <v>36813</v>
      </c>
      <c r="AL53" s="2"/>
      <c r="AM53" s="2"/>
      <c r="AN53" s="12">
        <v>-316</v>
      </c>
      <c r="AO53" s="2"/>
      <c r="AP53" s="2"/>
      <c r="AQ53" s="2">
        <v>1624</v>
      </c>
      <c r="AR53" s="2"/>
      <c r="AS53" s="2"/>
      <c r="AT53" s="2">
        <v>244</v>
      </c>
      <c r="AU53" s="2"/>
      <c r="AV53" s="2"/>
      <c r="AW53" s="2">
        <v>16639</v>
      </c>
      <c r="AX53" s="2"/>
      <c r="AY53" s="2"/>
      <c r="AZ53" s="2">
        <v>12537</v>
      </c>
      <c r="BA53" s="2"/>
      <c r="BB53" s="2"/>
      <c r="BC53" s="2">
        <v>4883</v>
      </c>
      <c r="BD53" s="2"/>
      <c r="BE53" s="2"/>
      <c r="BF53" s="2">
        <v>72424</v>
      </c>
      <c r="BG53" s="2"/>
      <c r="BH53" s="2"/>
      <c r="BI53" s="2">
        <v>27570</v>
      </c>
      <c r="BJ53" s="2"/>
      <c r="BK53" s="2"/>
      <c r="BL53" s="2">
        <v>99994</v>
      </c>
      <c r="BM53" s="2"/>
      <c r="BN53" s="2">
        <v>0</v>
      </c>
      <c r="BO53" s="2">
        <v>72424</v>
      </c>
      <c r="BP53" s="2">
        <v>0</v>
      </c>
      <c r="BQ53" s="12">
        <v>0</v>
      </c>
      <c r="BR53" s="12">
        <v>0</v>
      </c>
      <c r="BS53"/>
      <c r="BT53"/>
      <c r="BU53" t="s">
        <v>252</v>
      </c>
      <c r="BV53" s="5"/>
      <c r="BW53" s="5"/>
      <c r="BX53" s="12">
        <v>136865</v>
      </c>
      <c r="BY53"/>
      <c r="BZ53"/>
      <c r="CA53" s="22">
        <v>36.115567705639585</v>
      </c>
      <c r="CD53" s="12">
        <v>105238</v>
      </c>
      <c r="CG53" s="22">
        <v>27.769920097951257</v>
      </c>
      <c r="CJ53" s="22">
        <v>11.102637717566839</v>
      </c>
      <c r="CM53" s="22">
        <v>76.684064977148225</v>
      </c>
      <c r="CP53" s="12">
        <v>101478</v>
      </c>
      <c r="CQ53" s="22"/>
      <c r="CR53" s="22"/>
      <c r="CS53" s="22">
        <v>26.777741421348729</v>
      </c>
      <c r="CV53" s="12">
        <v>12221</v>
      </c>
      <c r="CY53" s="12">
        <v>55076</v>
      </c>
      <c r="DB53" s="22">
        <v>14.533306593766163</v>
      </c>
      <c r="DE53" s="22">
        <v>7.275097370726507</v>
      </c>
      <c r="DH53" s="22">
        <v>26.386147496859859</v>
      </c>
      <c r="DK53" s="12">
        <v>38365</v>
      </c>
      <c r="DN53" s="22">
        <v>10.123652906344667</v>
      </c>
      <c r="DQ53" s="12">
        <v>124644</v>
      </c>
      <c r="DR53"/>
      <c r="DS53"/>
      <c r="DT53" s="22">
        <v>32.890723129373768</v>
      </c>
      <c r="DU53"/>
      <c r="DV53"/>
      <c r="DW53" s="12">
        <v>50162</v>
      </c>
      <c r="DX53" s="22"/>
      <c r="DY53" s="22"/>
      <c r="DZ53" s="22">
        <v>13.236613504185094</v>
      </c>
      <c r="EA53" s="22"/>
      <c r="EB53" s="22"/>
      <c r="EC53" s="12">
        <v>14505</v>
      </c>
      <c r="ED53" s="22"/>
      <c r="EE53" s="22"/>
      <c r="EF53" s="12">
        <v>190611</v>
      </c>
      <c r="EG53" s="22"/>
      <c r="EH53" s="22"/>
      <c r="EI53" s="22">
        <v>50.297917480288362</v>
      </c>
      <c r="EJ53" s="22"/>
      <c r="EM53">
        <f>DH53/100*'5.1a &amp; 5.1b'!BD51</f>
        <v>99993.999999999985</v>
      </c>
      <c r="EN53">
        <f>CM53/100*'5.1a &amp; 5.1b'!BD51</f>
        <v>290605</v>
      </c>
      <c r="EO53">
        <f t="shared" si="0"/>
        <v>190611</v>
      </c>
    </row>
    <row r="54" spans="1:256" ht="9.75" customHeight="1">
      <c r="A54" t="s">
        <v>251</v>
      </c>
      <c r="D54" s="2">
        <v>68063</v>
      </c>
      <c r="E54" s="2"/>
      <c r="F54" s="2"/>
      <c r="G54" s="2">
        <v>21738</v>
      </c>
      <c r="H54" s="2"/>
      <c r="I54" s="2"/>
      <c r="J54" s="2">
        <v>14323</v>
      </c>
      <c r="K54" s="2"/>
      <c r="L54" s="2"/>
      <c r="M54" s="2">
        <v>3188</v>
      </c>
      <c r="N54" s="2"/>
      <c r="O54" s="2"/>
      <c r="P54" s="12">
        <v>29582</v>
      </c>
      <c r="Q54" s="2"/>
      <c r="R54" s="2"/>
      <c r="S54" s="2">
        <v>124144</v>
      </c>
      <c r="T54" s="2"/>
      <c r="U54" s="2"/>
      <c r="V54" s="2">
        <v>3706</v>
      </c>
      <c r="W54" s="2"/>
      <c r="X54" s="2"/>
      <c r="Y54" s="2">
        <v>264744</v>
      </c>
      <c r="Z54" s="2"/>
      <c r="AA54" s="2"/>
      <c r="AB54" s="2">
        <v>46393</v>
      </c>
      <c r="AC54" s="2"/>
      <c r="AD54" s="2"/>
      <c r="AE54" s="2">
        <v>311137</v>
      </c>
      <c r="AF54" s="2"/>
      <c r="AG54" s="2"/>
      <c r="AH54" t="s">
        <v>251</v>
      </c>
      <c r="AI54" s="2"/>
      <c r="AJ54" s="2"/>
      <c r="AK54" s="2">
        <v>42719</v>
      </c>
      <c r="AL54" s="2"/>
      <c r="AM54" s="2"/>
      <c r="AN54" s="12">
        <v>111</v>
      </c>
      <c r="AO54" s="2"/>
      <c r="AP54" s="2"/>
      <c r="AQ54" s="2">
        <v>1779</v>
      </c>
      <c r="AR54" s="2"/>
      <c r="AS54" s="2"/>
      <c r="AT54" s="2">
        <v>84</v>
      </c>
      <c r="AU54" s="2"/>
      <c r="AV54" s="2"/>
      <c r="AW54" s="2">
        <v>21290</v>
      </c>
      <c r="AX54" s="2"/>
      <c r="AY54" s="2"/>
      <c r="AZ54" s="2">
        <v>15740</v>
      </c>
      <c r="BA54" s="2"/>
      <c r="BB54" s="2"/>
      <c r="BC54" s="2">
        <v>3947</v>
      </c>
      <c r="BD54" s="2"/>
      <c r="BE54" s="2"/>
      <c r="BF54" s="2">
        <v>85670</v>
      </c>
      <c r="BG54" s="2"/>
      <c r="BH54" s="2"/>
      <c r="BI54" s="2">
        <v>25028</v>
      </c>
      <c r="BJ54" s="2"/>
      <c r="BK54" s="2"/>
      <c r="BL54" s="2">
        <v>110698</v>
      </c>
      <c r="BM54" s="2"/>
      <c r="BN54" s="2">
        <v>0</v>
      </c>
      <c r="BO54" s="2">
        <v>85670</v>
      </c>
      <c r="BP54" s="2">
        <v>0</v>
      </c>
      <c r="BQ54" s="12">
        <v>0</v>
      </c>
      <c r="BR54" s="12">
        <v>0</v>
      </c>
      <c r="BS54"/>
      <c r="BT54"/>
      <c r="BU54" t="s">
        <v>250</v>
      </c>
      <c r="BV54" s="5"/>
      <c r="BW54" s="5"/>
      <c r="BX54" s="12">
        <v>145882</v>
      </c>
      <c r="BY54"/>
      <c r="BZ54"/>
      <c r="CA54" s="22">
        <v>37.679639635916566</v>
      </c>
      <c r="CD54" s="12">
        <v>111968</v>
      </c>
      <c r="CG54" s="22">
        <v>28.920044218987304</v>
      </c>
      <c r="CJ54" s="22">
        <v>11.982777324338006</v>
      </c>
      <c r="CM54" s="22">
        <v>80.363101941296193</v>
      </c>
      <c r="CP54" s="12">
        <v>107312</v>
      </c>
      <c r="CQ54" s="22"/>
      <c r="CR54" s="22"/>
      <c r="CS54" s="22">
        <v>27.717453068983687</v>
      </c>
      <c r="CV54" s="12">
        <v>15851</v>
      </c>
      <c r="CY54" s="12">
        <v>65788</v>
      </c>
      <c r="DB54" s="22">
        <v>16.992282340300235</v>
      </c>
      <c r="DE54" s="22">
        <v>6.4644440082239054</v>
      </c>
      <c r="DH54" s="22">
        <v>28.592017852899545</v>
      </c>
      <c r="DK54" s="12">
        <v>44693</v>
      </c>
      <c r="DN54" s="22">
        <v>11.543686913039435</v>
      </c>
      <c r="DQ54" s="12">
        <v>130031</v>
      </c>
      <c r="DR54"/>
      <c r="DS54"/>
      <c r="DT54" s="22">
        <v>33.585508983273236</v>
      </c>
      <c r="DU54"/>
      <c r="DV54"/>
      <c r="DW54" s="12">
        <v>46180</v>
      </c>
      <c r="DX54" s="22"/>
      <c r="DY54" s="22"/>
      <c r="DZ54" s="22">
        <v>11.927761878687068</v>
      </c>
      <c r="EA54" s="22"/>
      <c r="EB54" s="22"/>
      <c r="EC54" s="12">
        <v>21365</v>
      </c>
      <c r="ED54" s="22"/>
      <c r="EE54" s="22"/>
      <c r="EF54" s="12">
        <v>200439</v>
      </c>
      <c r="EG54" s="22"/>
      <c r="EH54" s="22"/>
      <c r="EI54" s="22">
        <v>51.771084088396648</v>
      </c>
      <c r="EJ54" s="22"/>
      <c r="EM54">
        <f>DH54/100*'5.1a &amp; 5.1b'!BD52</f>
        <v>110697.99999999999</v>
      </c>
      <c r="EN54">
        <f>CM54/100*'5.1a &amp; 5.1b'!BD52</f>
        <v>311137</v>
      </c>
      <c r="EO54">
        <f t="shared" si="0"/>
        <v>200439</v>
      </c>
    </row>
    <row r="55" spans="1:256" ht="9.75" customHeight="1">
      <c r="A55" t="s">
        <v>249</v>
      </c>
      <c r="D55" s="2">
        <v>71982</v>
      </c>
      <c r="E55" s="2"/>
      <c r="F55" s="2"/>
      <c r="G55" s="2">
        <v>21911</v>
      </c>
      <c r="H55" s="2"/>
      <c r="I55" s="2"/>
      <c r="J55" s="2">
        <v>16605</v>
      </c>
      <c r="K55" s="2"/>
      <c r="L55" s="2"/>
      <c r="M55" s="2">
        <v>3337</v>
      </c>
      <c r="N55" s="2"/>
      <c r="O55" s="2"/>
      <c r="P55" s="12">
        <v>35308</v>
      </c>
      <c r="Q55" s="2"/>
      <c r="R55" s="2"/>
      <c r="S55" s="2">
        <v>127261</v>
      </c>
      <c r="T55" s="2"/>
      <c r="U55" s="2"/>
      <c r="V55" s="2">
        <v>3635</v>
      </c>
      <c r="W55" s="2"/>
      <c r="X55" s="2"/>
      <c r="Y55" s="2">
        <v>280040</v>
      </c>
      <c r="Z55" s="2"/>
      <c r="AA55" s="2"/>
      <c r="AB55" s="2">
        <v>60265</v>
      </c>
      <c r="AC55" s="2"/>
      <c r="AD55" s="2"/>
      <c r="AE55" s="2">
        <v>340305</v>
      </c>
      <c r="AF55" s="2"/>
      <c r="AG55" s="2"/>
      <c r="AH55" t="s">
        <v>249</v>
      </c>
      <c r="AI55" s="2"/>
      <c r="AJ55" s="2"/>
      <c r="AK55" s="2">
        <v>46272</v>
      </c>
      <c r="AL55" s="2"/>
      <c r="AM55" s="2"/>
      <c r="AN55" s="12">
        <v>-1983</v>
      </c>
      <c r="AO55" s="2"/>
      <c r="AP55" s="2"/>
      <c r="AQ55" s="2">
        <v>2117</v>
      </c>
      <c r="AR55" s="2"/>
      <c r="AS55" s="2"/>
      <c r="AT55" s="2">
        <v>375</v>
      </c>
      <c r="AU55" s="2"/>
      <c r="AV55" s="2"/>
      <c r="AW55" s="2">
        <v>25272</v>
      </c>
      <c r="AX55" s="2"/>
      <c r="AY55" s="2"/>
      <c r="AZ55" s="2">
        <v>22424</v>
      </c>
      <c r="BA55" s="2"/>
      <c r="BB55" s="2"/>
      <c r="BC55" s="2">
        <v>4522</v>
      </c>
      <c r="BD55" s="2"/>
      <c r="BE55" s="2"/>
      <c r="BF55" s="2">
        <v>98999</v>
      </c>
      <c r="BG55" s="2"/>
      <c r="BH55" s="2"/>
      <c r="BI55" s="2">
        <v>23579</v>
      </c>
      <c r="BJ55" s="2"/>
      <c r="BK55" s="2"/>
      <c r="BL55" s="2">
        <v>122578</v>
      </c>
      <c r="BM55" s="2"/>
      <c r="BN55" s="2">
        <v>0</v>
      </c>
      <c r="BO55" s="2">
        <v>98999</v>
      </c>
      <c r="BP55" s="2">
        <v>0</v>
      </c>
      <c r="BQ55" s="12">
        <v>1</v>
      </c>
      <c r="BR55" s="12">
        <v>0</v>
      </c>
      <c r="BS55"/>
      <c r="BT55"/>
      <c r="BU55" t="s">
        <v>249</v>
      </c>
      <c r="BV55" s="5"/>
      <c r="BW55" s="5"/>
      <c r="BX55" s="12">
        <v>149172</v>
      </c>
      <c r="BY55"/>
      <c r="BZ55"/>
      <c r="CA55" s="22">
        <v>36.763241687286204</v>
      </c>
      <c r="CD55" s="12">
        <v>123895</v>
      </c>
      <c r="CG55" s="22">
        <v>30.533758539446573</v>
      </c>
      <c r="CJ55" s="22">
        <v>14.852229374710422</v>
      </c>
      <c r="CM55" s="22">
        <v>83.867716209422227</v>
      </c>
      <c r="CP55" s="12">
        <v>113835</v>
      </c>
      <c r="CQ55" s="22"/>
      <c r="CR55" s="22"/>
      <c r="CS55" s="22">
        <v>28.054484872980353</v>
      </c>
      <c r="CV55" s="12">
        <v>20441</v>
      </c>
      <c r="CY55" s="12">
        <v>73661</v>
      </c>
      <c r="DB55" s="22">
        <v>18.153655819639003</v>
      </c>
      <c r="DE55" s="22">
        <v>5.8110132983704812</v>
      </c>
      <c r="DH55" s="22">
        <v>30.209185634999656</v>
      </c>
      <c r="DK55" s="12">
        <v>46781</v>
      </c>
      <c r="DN55" s="22">
        <v>11.52911544641713</v>
      </c>
      <c r="DQ55" s="12">
        <v>128731</v>
      </c>
      <c r="DR55"/>
      <c r="DS55"/>
      <c r="DT55" s="22">
        <v>31.725584329807475</v>
      </c>
      <c r="DU55"/>
      <c r="DV55"/>
      <c r="DW55" s="12">
        <v>50234</v>
      </c>
      <c r="DX55" s="22"/>
      <c r="DY55" s="22"/>
      <c r="DZ55" s="22">
        <v>12.380102719807573</v>
      </c>
      <c r="EA55" s="22"/>
      <c r="EB55" s="22"/>
      <c r="EC55" s="12">
        <v>36686</v>
      </c>
      <c r="ED55" s="22"/>
      <c r="EE55" s="22"/>
      <c r="EF55" s="12">
        <v>217727</v>
      </c>
      <c r="EG55" s="22"/>
      <c r="EH55" s="22"/>
      <c r="EI55" s="22">
        <v>53.658530574422571</v>
      </c>
      <c r="EJ55" s="22"/>
      <c r="EM55">
        <f>DH55/100*'5.1a &amp; 5.1b'!BD53</f>
        <v>122578.00000000001</v>
      </c>
      <c r="EN55">
        <f>CM55/100*'5.1a &amp; 5.1b'!BD53</f>
        <v>340305</v>
      </c>
      <c r="EO55">
        <f t="shared" si="0"/>
        <v>217727</v>
      </c>
    </row>
    <row r="56" spans="1:256" ht="9.75" customHeight="1">
      <c r="A56" t="s">
        <v>248</v>
      </c>
      <c r="D56" s="2">
        <v>80408</v>
      </c>
      <c r="E56" s="2"/>
      <c r="F56" s="2"/>
      <c r="G56" s="2">
        <v>21625</v>
      </c>
      <c r="H56" s="2"/>
      <c r="I56" s="2"/>
      <c r="J56" s="2">
        <v>17811</v>
      </c>
      <c r="K56" s="2"/>
      <c r="L56" s="2"/>
      <c r="M56" s="2">
        <v>3300</v>
      </c>
      <c r="N56" s="2"/>
      <c r="O56" s="2"/>
      <c r="P56" s="12">
        <v>57888</v>
      </c>
      <c r="Q56" s="2"/>
      <c r="R56" s="2"/>
      <c r="S56" s="2">
        <v>122759</v>
      </c>
      <c r="T56" s="2"/>
      <c r="U56" s="2"/>
      <c r="V56" s="2">
        <v>5681</v>
      </c>
      <c r="W56" s="2"/>
      <c r="X56" s="2"/>
      <c r="Y56" s="2">
        <v>309472</v>
      </c>
      <c r="Z56" s="2"/>
      <c r="AA56" s="2"/>
      <c r="AB56" s="2">
        <v>62743</v>
      </c>
      <c r="AC56" s="2"/>
      <c r="AD56" s="2"/>
      <c r="AE56" s="2">
        <v>372216</v>
      </c>
      <c r="AF56" s="2"/>
      <c r="AG56" s="2"/>
      <c r="AH56" t="s">
        <v>248</v>
      </c>
      <c r="AI56" s="2"/>
      <c r="AJ56" s="2"/>
      <c r="AK56" s="2">
        <v>47250</v>
      </c>
      <c r="AL56" s="2"/>
      <c r="AM56" s="2"/>
      <c r="AN56" s="12">
        <v>-1261</v>
      </c>
      <c r="AO56" s="2"/>
      <c r="AP56" s="2"/>
      <c r="AQ56" s="2">
        <v>2667</v>
      </c>
      <c r="AR56" s="2"/>
      <c r="AS56" s="2"/>
      <c r="AT56" s="2">
        <v>460</v>
      </c>
      <c r="AU56" s="2"/>
      <c r="AV56" s="2"/>
      <c r="AW56" s="2">
        <v>31711</v>
      </c>
      <c r="AX56" s="2"/>
      <c r="AY56" s="2"/>
      <c r="AZ56" s="2">
        <v>23111</v>
      </c>
      <c r="BA56" s="2"/>
      <c r="BB56" s="2"/>
      <c r="BC56" s="2">
        <v>5901</v>
      </c>
      <c r="BD56" s="2"/>
      <c r="BE56" s="2"/>
      <c r="BF56" s="2">
        <v>109839</v>
      </c>
      <c r="BG56" s="2"/>
      <c r="BH56" s="2"/>
      <c r="BI56" s="2">
        <v>23970</v>
      </c>
      <c r="BJ56" s="2"/>
      <c r="BK56" s="2"/>
      <c r="BL56" s="2">
        <v>133808</v>
      </c>
      <c r="BM56" s="2"/>
      <c r="BN56" s="2">
        <v>-1</v>
      </c>
      <c r="BO56" s="2">
        <v>109839</v>
      </c>
      <c r="BP56" s="2">
        <v>0</v>
      </c>
      <c r="BQ56" s="12">
        <v>0</v>
      </c>
      <c r="BR56" s="12">
        <v>1</v>
      </c>
      <c r="BS56"/>
      <c r="BT56"/>
      <c r="BU56" t="s">
        <v>248</v>
      </c>
      <c r="BV56" s="5"/>
      <c r="BW56" s="5"/>
      <c r="BX56" s="12">
        <v>144384</v>
      </c>
      <c r="BY56"/>
      <c r="BZ56"/>
      <c r="CA56" s="22">
        <v>33.54459788487631</v>
      </c>
      <c r="CD56" s="12">
        <v>156107</v>
      </c>
      <c r="CG56" s="22">
        <v>36.268191364793786</v>
      </c>
      <c r="CJ56" s="22">
        <v>14.577021727412969</v>
      </c>
      <c r="CM56" s="22">
        <v>86.476590524691929</v>
      </c>
      <c r="CP56" s="12">
        <v>123144</v>
      </c>
      <c r="CQ56" s="22"/>
      <c r="CR56" s="22"/>
      <c r="CS56" s="22">
        <v>28.609928814378382</v>
      </c>
      <c r="CV56" s="12">
        <v>21850</v>
      </c>
      <c r="CY56" s="12">
        <v>81628</v>
      </c>
      <c r="DB56" s="22">
        <v>18.964555879783656</v>
      </c>
      <c r="DE56" s="22">
        <v>5.5689273832314186</v>
      </c>
      <c r="DH56" s="22">
        <v>31.087485827927811</v>
      </c>
      <c r="DK56" s="12">
        <v>49116</v>
      </c>
      <c r="DN56" s="22">
        <v>11.411073731948033</v>
      </c>
      <c r="DQ56" s="12">
        <v>122534</v>
      </c>
      <c r="DR56"/>
      <c r="DS56"/>
      <c r="DT56" s="22">
        <v>28.468208092485551</v>
      </c>
      <c r="DU56"/>
      <c r="DV56"/>
      <c r="DW56" s="12">
        <v>74479</v>
      </c>
      <c r="DX56" s="22"/>
      <c r="DY56" s="22"/>
      <c r="DZ56" s="22">
        <v>17.30363548501013</v>
      </c>
      <c r="EA56" s="22"/>
      <c r="EB56" s="22"/>
      <c r="EC56" s="12">
        <v>38773</v>
      </c>
      <c r="ED56" s="22"/>
      <c r="EE56" s="22"/>
      <c r="EF56" s="12">
        <v>238408</v>
      </c>
      <c r="EG56" s="22"/>
      <c r="EH56" s="22"/>
      <c r="EI56" s="22">
        <v>55.389104696764122</v>
      </c>
      <c r="EJ56" s="22"/>
      <c r="EM56">
        <f>DH56/100*'5.1a &amp; 5.1b'!BD54</f>
        <v>133808</v>
      </c>
      <c r="EN56">
        <f>CM56/100*'5.1a &amp; 5.1b'!BD54</f>
        <v>372216</v>
      </c>
      <c r="EO56">
        <f t="shared" si="0"/>
        <v>238408</v>
      </c>
    </row>
    <row r="57" spans="1:256" ht="15" customHeight="1">
      <c r="A57" t="s">
        <v>247</v>
      </c>
      <c r="D57" s="2">
        <v>87157</v>
      </c>
      <c r="E57" s="2"/>
      <c r="F57" s="2"/>
      <c r="G57" s="2">
        <v>22163</v>
      </c>
      <c r="H57" s="2"/>
      <c r="I57" s="2"/>
      <c r="J57" s="2">
        <v>15897</v>
      </c>
      <c r="K57" s="2"/>
      <c r="L57" s="2"/>
      <c r="M57" s="2">
        <v>4169</v>
      </c>
      <c r="N57" s="2"/>
      <c r="O57" s="2"/>
      <c r="P57" s="12">
        <v>64131</v>
      </c>
      <c r="Q57" s="2"/>
      <c r="R57" s="2"/>
      <c r="S57" s="2">
        <v>126624</v>
      </c>
      <c r="T57" s="2"/>
      <c r="U57" s="2"/>
      <c r="V57" s="2">
        <v>6327</v>
      </c>
      <c r="W57" s="2"/>
      <c r="X57" s="2"/>
      <c r="Y57" s="2">
        <v>326469</v>
      </c>
      <c r="Z57" s="2"/>
      <c r="AA57" s="2"/>
      <c r="AB57" s="2">
        <v>75268</v>
      </c>
      <c r="AC57" s="2"/>
      <c r="AD57" s="2"/>
      <c r="AE57" s="2">
        <v>401736</v>
      </c>
      <c r="AF57" s="2"/>
      <c r="AG57" s="2"/>
      <c r="AH57" t="s">
        <v>247</v>
      </c>
      <c r="AI57" s="2"/>
      <c r="AJ57" s="2"/>
      <c r="AK57" s="2">
        <v>52861</v>
      </c>
      <c r="AL57" s="2"/>
      <c r="AM57" s="2"/>
      <c r="AN57" s="12">
        <v>-2463</v>
      </c>
      <c r="AO57" s="2"/>
      <c r="AP57" s="2"/>
      <c r="AQ57" s="2">
        <v>2858</v>
      </c>
      <c r="AR57" s="2"/>
      <c r="AS57" s="2"/>
      <c r="AT57" s="2">
        <v>94</v>
      </c>
      <c r="AU57" s="2"/>
      <c r="AV57" s="2"/>
      <c r="AW57" s="2">
        <v>34606</v>
      </c>
      <c r="AX57" s="2"/>
      <c r="AY57" s="2"/>
      <c r="AZ57" s="2">
        <v>24239</v>
      </c>
      <c r="BA57" s="2"/>
      <c r="BB57" s="2"/>
      <c r="BC57" s="2">
        <v>5611</v>
      </c>
      <c r="BD57" s="2"/>
      <c r="BE57" s="2"/>
      <c r="BF57" s="2">
        <v>117805</v>
      </c>
      <c r="BG57" s="2"/>
      <c r="BH57" s="2"/>
      <c r="BI57" s="2">
        <v>22949</v>
      </c>
      <c r="BJ57" s="2"/>
      <c r="BK57" s="2"/>
      <c r="BL57" s="2">
        <v>140754</v>
      </c>
      <c r="BM57" s="2"/>
      <c r="BN57" s="2">
        <v>0</v>
      </c>
      <c r="BO57" s="2">
        <v>117806</v>
      </c>
      <c r="BP57" s="2">
        <v>1</v>
      </c>
      <c r="BQ57" s="12">
        <v>1</v>
      </c>
      <c r="BR57" s="12">
        <v>-1</v>
      </c>
      <c r="BS57"/>
      <c r="BT57"/>
      <c r="BU57" t="s">
        <v>247</v>
      </c>
      <c r="BV57" s="5"/>
      <c r="BW57" s="5"/>
      <c r="BX57" s="12">
        <v>148787</v>
      </c>
      <c r="BY57"/>
      <c r="BZ57"/>
      <c r="CA57" s="22">
        <v>32.656228051692651</v>
      </c>
      <c r="CD57" s="12">
        <v>167185</v>
      </c>
      <c r="CG57" s="22">
        <v>36.694277637308609</v>
      </c>
      <c r="CJ57" s="22">
        <v>16.520051973591798</v>
      </c>
      <c r="CM57" s="22">
        <v>88.17425200168563</v>
      </c>
      <c r="CP57" s="12">
        <v>129386</v>
      </c>
      <c r="CQ57" s="22"/>
      <c r="CR57" s="22"/>
      <c r="CS57" s="22">
        <v>28.398036943390927</v>
      </c>
      <c r="CV57" s="12">
        <v>21776</v>
      </c>
      <c r="CY57" s="12">
        <v>90325</v>
      </c>
      <c r="DB57" s="22">
        <v>19.824808610759938</v>
      </c>
      <c r="DE57" s="22">
        <v>5.0369170529568761</v>
      </c>
      <c r="DH57" s="22">
        <v>30.893120522545303</v>
      </c>
      <c r="DK57" s="12">
        <v>53350</v>
      </c>
      <c r="DN57" s="22">
        <v>11.709421969377722</v>
      </c>
      <c r="DQ57" s="12">
        <v>127011</v>
      </c>
      <c r="DR57"/>
      <c r="DS57"/>
      <c r="DT57" s="22">
        <v>27.876764643910661</v>
      </c>
      <c r="DU57"/>
      <c r="DV57"/>
      <c r="DW57" s="12">
        <v>76860</v>
      </c>
      <c r="DX57" s="22"/>
      <c r="DY57" s="22"/>
      <c r="DZ57" s="22">
        <v>16.869469026548671</v>
      </c>
      <c r="EA57" s="22"/>
      <c r="EB57" s="22"/>
      <c r="EC57" s="12">
        <v>52319</v>
      </c>
      <c r="ED57" s="22"/>
      <c r="EE57" s="22"/>
      <c r="EF57" s="12">
        <v>260982</v>
      </c>
      <c r="EG57" s="22"/>
      <c r="EH57" s="22"/>
      <c r="EI57" s="22">
        <v>57.281131479140328</v>
      </c>
      <c r="EJ57" s="22"/>
      <c r="EM57">
        <f>DH57/100*'5.1a &amp; 5.1b'!BD55</f>
        <v>140754</v>
      </c>
      <c r="EN57">
        <f>CM57/100*'5.1a &amp; 5.1b'!BD55</f>
        <v>401736</v>
      </c>
      <c r="EO57">
        <f t="shared" si="0"/>
        <v>260982</v>
      </c>
    </row>
    <row r="58" spans="1:256" ht="9.75" customHeight="1">
      <c r="A58" t="s">
        <v>246</v>
      </c>
      <c r="D58" s="2">
        <v>97313</v>
      </c>
      <c r="E58" s="2"/>
      <c r="F58" s="2"/>
      <c r="G58" s="2">
        <v>24966</v>
      </c>
      <c r="H58" s="2"/>
      <c r="I58" s="2"/>
      <c r="J58" s="2">
        <v>16610</v>
      </c>
      <c r="K58" s="2"/>
      <c r="L58" s="2"/>
      <c r="M58" s="2">
        <v>4004</v>
      </c>
      <c r="N58" s="2"/>
      <c r="O58" s="2"/>
      <c r="P58" s="12">
        <v>76230</v>
      </c>
      <c r="Q58" s="2"/>
      <c r="R58" s="2"/>
      <c r="S58" s="2">
        <v>132355</v>
      </c>
      <c r="T58" s="2"/>
      <c r="U58" s="2"/>
      <c r="V58" s="2">
        <v>7189</v>
      </c>
      <c r="W58" s="2"/>
      <c r="X58" s="2"/>
      <c r="Y58" s="2">
        <v>358667</v>
      </c>
      <c r="Z58" s="2"/>
      <c r="AA58" s="2"/>
      <c r="AB58" s="2">
        <v>78035</v>
      </c>
      <c r="AC58" s="2"/>
      <c r="AD58" s="2"/>
      <c r="AE58" s="2">
        <v>436703</v>
      </c>
      <c r="AF58" s="2"/>
      <c r="AG58" s="2"/>
      <c r="AH58" t="s">
        <v>246</v>
      </c>
      <c r="AI58" s="2"/>
      <c r="AJ58" s="2"/>
      <c r="AK58" s="2">
        <v>53890</v>
      </c>
      <c r="AL58" s="2"/>
      <c r="AM58" s="2"/>
      <c r="AN58" s="12">
        <v>-110</v>
      </c>
      <c r="AO58" s="2"/>
      <c r="AP58" s="2"/>
      <c r="AQ58" s="2">
        <v>2598</v>
      </c>
      <c r="AR58" s="2"/>
      <c r="AS58" s="2"/>
      <c r="AT58" s="2">
        <v>221</v>
      </c>
      <c r="AU58" s="2"/>
      <c r="AV58" s="2"/>
      <c r="AW58" s="2">
        <v>39048</v>
      </c>
      <c r="AX58" s="2"/>
      <c r="AY58" s="2"/>
      <c r="AZ58" s="2">
        <v>28709</v>
      </c>
      <c r="BA58" s="2"/>
      <c r="BB58" s="2"/>
      <c r="BC58" s="2">
        <v>5683</v>
      </c>
      <c r="BD58" s="2"/>
      <c r="BE58" s="2"/>
      <c r="BF58" s="2">
        <v>130039</v>
      </c>
      <c r="BG58" s="2"/>
      <c r="BH58" s="2"/>
      <c r="BI58" s="2">
        <v>21927</v>
      </c>
      <c r="BJ58" s="2"/>
      <c r="BK58" s="2"/>
      <c r="BL58" s="2">
        <v>151966</v>
      </c>
      <c r="BM58" s="2"/>
      <c r="BN58" s="2"/>
      <c r="BO58" s="2"/>
      <c r="BP58" s="2"/>
      <c r="BQ58" s="12"/>
      <c r="BR58" s="12"/>
      <c r="BS58"/>
      <c r="BT58"/>
      <c r="BU58" t="s">
        <v>246</v>
      </c>
      <c r="BV58" s="5"/>
      <c r="BW58" s="5"/>
      <c r="BX58" s="12">
        <v>157321</v>
      </c>
      <c r="BY58"/>
      <c r="BZ58"/>
      <c r="CA58" s="22">
        <v>32.366979800598287</v>
      </c>
      <c r="CD58" s="12">
        <v>190153</v>
      </c>
      <c r="CG58" s="22">
        <v>39.121784822262548</v>
      </c>
      <c r="CJ58" s="22">
        <v>16.054800495418206</v>
      </c>
      <c r="CM58" s="22">
        <v>89.846601406428093</v>
      </c>
      <c r="CP58" s="12">
        <v>142893</v>
      </c>
      <c r="CQ58" s="22"/>
      <c r="CR58" s="22"/>
      <c r="CS58" s="22">
        <v>29.398585342369365</v>
      </c>
      <c r="CV58" s="12">
        <v>28599</v>
      </c>
      <c r="CY58" s="12">
        <v>95536</v>
      </c>
      <c r="DB58" s="22">
        <v>19.655429232142932</v>
      </c>
      <c r="DE58" s="22">
        <v>4.5112271476008843</v>
      </c>
      <c r="DH58" s="22">
        <v>31.265250363128377</v>
      </c>
      <c r="DK58" s="12">
        <v>56599</v>
      </c>
      <c r="DN58" s="22">
        <v>11.64459093022586</v>
      </c>
      <c r="DQ58" s="12">
        <v>128722</v>
      </c>
      <c r="DR58"/>
      <c r="DS58"/>
      <c r="DT58" s="22">
        <v>26.483065667600719</v>
      </c>
      <c r="DU58"/>
      <c r="DV58"/>
      <c r="DW58" s="12">
        <v>94617</v>
      </c>
      <c r="DX58" s="22"/>
      <c r="DY58" s="22"/>
      <c r="DZ58" s="22">
        <v>19.466355590119615</v>
      </c>
      <c r="EA58" s="22"/>
      <c r="EB58" s="22"/>
      <c r="EC58" s="12">
        <v>56108</v>
      </c>
      <c r="ED58" s="22"/>
      <c r="EE58" s="22"/>
      <c r="EF58" s="12">
        <v>284737</v>
      </c>
      <c r="EG58" s="22"/>
      <c r="EH58" s="22"/>
      <c r="EI58" s="22">
        <v>58.581351043299719</v>
      </c>
      <c r="EJ58" s="22"/>
      <c r="EM58">
        <f>DH58/100*'5.1a &amp; 5.1b'!BD56</f>
        <v>151966</v>
      </c>
      <c r="EN58">
        <f>CM58/100*'5.1a &amp; 5.1b'!BD56</f>
        <v>436703</v>
      </c>
      <c r="EO58">
        <f t="shared" si="0"/>
        <v>284737</v>
      </c>
    </row>
    <row r="59" spans="1:256" s="63" customFormat="1" ht="6" customHeight="1">
      <c r="A59" s="64"/>
      <c r="B59"/>
      <c r="D59" s="87"/>
      <c r="E59" s="58"/>
      <c r="F59" s="58"/>
      <c r="G59" s="86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58"/>
      <c r="BS59" s="58"/>
      <c r="BT59" s="58"/>
      <c r="BU59" s="57"/>
      <c r="BV59" s="57"/>
      <c r="BW59" s="57"/>
      <c r="BX59" s="60"/>
      <c r="BY59" s="57"/>
      <c r="BZ59" s="57"/>
      <c r="CA59" s="60"/>
      <c r="CB59" s="60"/>
      <c r="CC59" s="60"/>
      <c r="CD59" s="60"/>
      <c r="CE59" s="60"/>
      <c r="CF59" s="60"/>
      <c r="CG59" s="60"/>
      <c r="CH59" s="60"/>
      <c r="CI59" s="60"/>
      <c r="CJ59" s="60"/>
      <c r="CK59" s="60"/>
      <c r="CL59" s="60"/>
      <c r="CM59" s="60"/>
      <c r="CN59" s="60"/>
      <c r="CO59" s="60"/>
      <c r="CP59" s="60"/>
      <c r="CQ59" s="60"/>
      <c r="CR59" s="60"/>
      <c r="CS59" s="60"/>
      <c r="CT59" s="60"/>
      <c r="CU59" s="60"/>
      <c r="CV59" s="60"/>
      <c r="CW59" s="60"/>
      <c r="CX59" s="60"/>
      <c r="CY59" s="60"/>
      <c r="CZ59" s="60"/>
      <c r="DA59" s="60"/>
      <c r="DB59" s="60"/>
      <c r="DC59" s="60"/>
      <c r="DD59" s="60"/>
      <c r="DE59" s="60"/>
      <c r="DF59" s="60"/>
      <c r="DG59" s="60"/>
      <c r="DH59" s="60"/>
      <c r="DI59" s="60"/>
      <c r="DJ59" s="60"/>
      <c r="DK59" s="60"/>
      <c r="DL59" s="60"/>
      <c r="DM59" s="60"/>
      <c r="DN59" s="60"/>
      <c r="DO59" s="60"/>
      <c r="DP59" s="60"/>
      <c r="DQ59" s="60"/>
      <c r="DR59" s="60"/>
      <c r="DS59" s="60"/>
      <c r="DT59" s="60"/>
      <c r="DU59" s="57"/>
      <c r="DV59" s="57"/>
      <c r="DW59" s="60"/>
      <c r="DX59" s="57"/>
      <c r="DY59" s="57"/>
      <c r="DZ59" s="57"/>
      <c r="EA59" s="57"/>
      <c r="EB59" s="57"/>
      <c r="EC59" s="57"/>
      <c r="ED59" s="57"/>
      <c r="EE59" s="57"/>
      <c r="EF59" s="57"/>
      <c r="EG59" s="57"/>
      <c r="EH59" s="57"/>
      <c r="EI59" s="57"/>
      <c r="EJ59" s="57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s="54" customFormat="1" ht="0.75" customHeight="1">
      <c r="A60" s="55"/>
      <c r="D60" s="85"/>
      <c r="E60" s="49"/>
      <c r="F60" s="49"/>
      <c r="G60" s="84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49"/>
      <c r="BS60" s="49"/>
      <c r="BT60" s="49"/>
      <c r="BU60" s="48"/>
      <c r="BV60" s="48"/>
      <c r="BW60" s="48"/>
      <c r="BX60" s="51"/>
      <c r="BY60" s="48"/>
      <c r="BZ60" s="48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/>
      <c r="DK60" s="51"/>
      <c r="DL60" s="51"/>
      <c r="DM60" s="51"/>
      <c r="DN60" s="51"/>
      <c r="DO60" s="51"/>
      <c r="DP60" s="51"/>
      <c r="DQ60" s="51"/>
      <c r="DR60" s="51"/>
      <c r="DS60" s="51"/>
      <c r="DT60" s="51"/>
      <c r="DU60" s="48"/>
      <c r="DV60" s="48"/>
      <c r="DW60" s="51"/>
      <c r="DX60" s="48"/>
      <c r="DY60" s="48"/>
      <c r="DZ60" s="48"/>
      <c r="EA60" s="48"/>
      <c r="EB60" s="48"/>
      <c r="EC60" s="48"/>
      <c r="ED60" s="48"/>
      <c r="EE60" s="48"/>
      <c r="EF60" s="48"/>
      <c r="EG60" s="48"/>
      <c r="EH60" s="48"/>
      <c r="EI60" s="48"/>
      <c r="EJ60" s="48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s="77" customFormat="1" ht="6" customHeight="1">
      <c r="A61" s="83"/>
      <c r="D61" s="82"/>
      <c r="E61" s="80"/>
      <c r="F61" s="80"/>
      <c r="G61" s="81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80"/>
      <c r="BO61" s="80"/>
      <c r="BP61" s="80"/>
      <c r="BQ61" s="80"/>
      <c r="BR61" s="80"/>
      <c r="BS61" s="80"/>
      <c r="BT61" s="80"/>
      <c r="BU61" s="78"/>
      <c r="BV61" s="78"/>
      <c r="BW61" s="78"/>
      <c r="BX61" s="79"/>
      <c r="BY61" s="78"/>
      <c r="BZ61" s="78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79"/>
      <c r="DD61" s="79"/>
      <c r="DE61" s="79"/>
      <c r="DF61" s="79"/>
      <c r="DG61" s="79"/>
      <c r="DH61" s="79"/>
      <c r="DI61" s="79"/>
      <c r="DJ61" s="79"/>
      <c r="DK61" s="79"/>
      <c r="DL61" s="79"/>
      <c r="DM61" s="79"/>
      <c r="DN61" s="79"/>
      <c r="DO61" s="79"/>
      <c r="DP61" s="79"/>
      <c r="DQ61" s="79"/>
      <c r="DR61" s="79"/>
      <c r="DS61" s="79"/>
      <c r="DT61" s="79"/>
      <c r="DU61" s="78"/>
      <c r="DV61" s="78"/>
      <c r="DW61" s="79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s="4" customFormat="1" ht="9" customHeight="1">
      <c r="A62" s="7" t="s">
        <v>0</v>
      </c>
      <c r="B62" s="4" t="s">
        <v>245</v>
      </c>
      <c r="AH62" s="7" t="s">
        <v>62</v>
      </c>
      <c r="AI62" s="4" t="s">
        <v>244</v>
      </c>
      <c r="AJ62"/>
      <c r="AK62"/>
      <c r="BU62" s="4" t="s">
        <v>0</v>
      </c>
      <c r="BV62" s="75" t="s">
        <v>243</v>
      </c>
      <c r="BW62" s="75"/>
      <c r="BX62" s="76"/>
      <c r="BY62" s="75"/>
      <c r="BZ62" s="75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5"/>
      <c r="DV62" s="75"/>
      <c r="DW62" s="76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 s="4" customFormat="1" ht="9" customHeight="1">
      <c r="A63" s="7" t="s">
        <v>44</v>
      </c>
      <c r="B63" s="4" t="s">
        <v>242</v>
      </c>
      <c r="AH63" s="7"/>
      <c r="AI63" s="4" t="s">
        <v>241</v>
      </c>
      <c r="AJ63"/>
      <c r="AK63"/>
      <c r="BV63" s="75" t="s">
        <v>240</v>
      </c>
      <c r="BW63" s="75"/>
      <c r="BX63" s="76"/>
      <c r="BY63" s="75"/>
      <c r="BZ63" s="75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5"/>
      <c r="DV63" s="75"/>
      <c r="DW63" s="76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s="4" customFormat="1" ht="9" customHeight="1">
      <c r="A64" s="7" t="s">
        <v>73</v>
      </c>
      <c r="B64" s="4" t="s">
        <v>239</v>
      </c>
      <c r="AH64" s="7"/>
      <c r="AI64" s="4" t="s">
        <v>238</v>
      </c>
      <c r="BV64" s="75" t="s">
        <v>237</v>
      </c>
      <c r="BW64" s="75"/>
      <c r="BX64" s="76"/>
      <c r="BY64" s="75"/>
      <c r="BZ64" s="75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5"/>
      <c r="DV64" s="75"/>
      <c r="DW64" s="76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1:256" s="4" customFormat="1" ht="9" customHeight="1">
      <c r="A65" s="7"/>
      <c r="B65" s="4" t="s">
        <v>236</v>
      </c>
      <c r="AH65" s="7"/>
      <c r="AI65" s="4" t="s">
        <v>235</v>
      </c>
      <c r="BV65" s="75" t="s">
        <v>234</v>
      </c>
      <c r="BW65" s="75"/>
      <c r="BX65" s="76"/>
      <c r="BY65" s="75"/>
      <c r="BZ65" s="75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5"/>
      <c r="DV65" s="75"/>
      <c r="DW65" s="76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</row>
    <row r="66" spans="1:256" s="4" customFormat="1" ht="9" customHeight="1">
      <c r="A66" s="7"/>
      <c r="B66" s="4" t="s">
        <v>233</v>
      </c>
      <c r="AH66" s="7" t="s">
        <v>60</v>
      </c>
      <c r="AI66" s="4" t="s">
        <v>232</v>
      </c>
      <c r="BV66" s="75" t="s">
        <v>231</v>
      </c>
      <c r="BW66" s="75"/>
      <c r="BX66" s="76"/>
      <c r="BY66" s="75"/>
      <c r="BZ66" s="75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5"/>
      <c r="DV66" s="75"/>
      <c r="DW66" s="76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s="4" customFormat="1" ht="9" customHeight="1">
      <c r="A67"/>
      <c r="B67" s="4" t="s">
        <v>230</v>
      </c>
      <c r="AH67" t="s">
        <v>229</v>
      </c>
      <c r="AI67" s="4" t="s">
        <v>228</v>
      </c>
      <c r="BV67" s="10" t="s">
        <v>227</v>
      </c>
      <c r="BW67" s="75"/>
      <c r="BX67" s="76"/>
      <c r="BY67" s="75"/>
      <c r="BZ67" s="75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5"/>
      <c r="DV67" s="75"/>
      <c r="DW67" s="76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s="4" customFormat="1" ht="9" customHeight="1">
      <c r="A68" s="7" t="s">
        <v>70</v>
      </c>
      <c r="B68" s="4" t="s">
        <v>226</v>
      </c>
      <c r="AH68"/>
      <c r="AI68" s="4" t="s">
        <v>225</v>
      </c>
      <c r="BV68" s="75" t="s">
        <v>224</v>
      </c>
      <c r="BW68" s="75"/>
      <c r="BX68" s="76"/>
      <c r="BY68" s="75"/>
      <c r="BZ68" s="75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5"/>
      <c r="DV68" s="75"/>
      <c r="DW68" s="76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s="4" customFormat="1" ht="9" customHeight="1">
      <c r="A69"/>
      <c r="B69" s="4" t="s">
        <v>223</v>
      </c>
      <c r="AH69" s="7" t="s">
        <v>222</v>
      </c>
      <c r="AI69" s="4" t="s">
        <v>221</v>
      </c>
      <c r="BV69" s="75"/>
      <c r="BW69" s="75"/>
      <c r="BX69" s="76"/>
      <c r="BY69" s="75"/>
      <c r="BZ69" s="75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5"/>
      <c r="DV69" s="75"/>
      <c r="DW69" s="76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s="4" customFormat="1" ht="9" customHeight="1">
      <c r="A70" s="7" t="s">
        <v>67</v>
      </c>
      <c r="B70" s="4" t="s">
        <v>220</v>
      </c>
      <c r="BV70" s="75"/>
      <c r="BW70" s="75"/>
      <c r="BX70" s="76"/>
      <c r="BY70" s="75"/>
      <c r="BZ70" s="75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5"/>
      <c r="DV70" s="75"/>
      <c r="DW70" s="76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s="4" customFormat="1" ht="9" customHeight="1">
      <c r="A71" s="7"/>
      <c r="B71" s="4" t="s">
        <v>219</v>
      </c>
      <c r="AH71" s="7" t="s">
        <v>57</v>
      </c>
      <c r="AK71" s="4" t="s">
        <v>218</v>
      </c>
      <c r="BV71" s="75"/>
      <c r="BW71" s="75"/>
      <c r="BX71" s="76"/>
      <c r="BY71" s="75"/>
      <c r="BZ71" s="75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5"/>
      <c r="DV71" s="75"/>
      <c r="DW71" s="76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s="4" customFormat="1" ht="9" customHeight="1">
      <c r="A72" s="7" t="s">
        <v>65</v>
      </c>
      <c r="B72" s="4" t="s">
        <v>217</v>
      </c>
      <c r="AH72"/>
      <c r="AK72" s="4" t="s">
        <v>216</v>
      </c>
      <c r="BV72" s="75"/>
      <c r="BW72" s="75"/>
      <c r="BX72" s="76"/>
      <c r="BY72" s="75"/>
      <c r="BZ72" s="75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5"/>
      <c r="DV72" s="75"/>
      <c r="DW72" s="76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s="4" customFormat="1" ht="9" customHeight="1">
      <c r="A73" s="7"/>
      <c r="B73" s="4" t="s">
        <v>215</v>
      </c>
      <c r="AH73" s="7"/>
      <c r="AK73" s="4" t="s">
        <v>214</v>
      </c>
      <c r="BV73" s="75"/>
      <c r="BW73" s="75"/>
      <c r="BX73" s="76"/>
      <c r="BY73" s="75"/>
      <c r="BZ73" s="75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5"/>
      <c r="DV73" s="75"/>
      <c r="DW73" s="76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s="4" customFormat="1" ht="9" customHeight="1">
      <c r="A74" s="7"/>
      <c r="AH74" s="4" t="s">
        <v>213</v>
      </c>
      <c r="BV74" s="75"/>
      <c r="BW74" s="75"/>
      <c r="BX74" s="76"/>
      <c r="BY74" s="75"/>
      <c r="BZ74" s="75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5"/>
      <c r="DV74" s="75"/>
      <c r="DW74" s="76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s="4" customFormat="1" ht="9" customHeight="1">
      <c r="BV75" s="75"/>
      <c r="BW75" s="75"/>
      <c r="BX75" s="76"/>
      <c r="BY75" s="75"/>
      <c r="BZ75" s="75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5"/>
      <c r="DV75" s="75"/>
      <c r="DW75" s="76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</sheetData>
  <sheetProtection sheet="1" objects="1" scenarios="1"/>
  <mergeCells count="1">
    <mergeCell ref="EM7:EO7"/>
  </mergeCells>
  <pageMargins left="0.59055118110236227" right="0" top="0.39370078740157483" bottom="0" header="0.19685039370078741" footer="0.51181102362204722"/>
  <pageSetup paperSize="9" scale="90" orientation="portrait" horizontalDpi="1200" verticalDpi="1200"/>
  <headerFooter>
    <oddHeader>&amp;LReserve Bank of Australia&amp;R&amp;F</oddHeader>
  </headerFooter>
  <colBreaks count="3" manualBreakCount="3">
    <brk id="32" max="1048575" man="1"/>
    <brk id="65" max="1048575" man="1"/>
    <brk id="107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ColWidth="10" defaultRowHeight="11" x14ac:dyDescent="0"/>
  <cols>
    <col min="1" max="1" width="3" style="5" customWidth="1"/>
    <col min="2" max="2" width="5" customWidth="1"/>
    <col min="3" max="3" width="2" customWidth="1"/>
    <col min="4" max="4" width="7.83203125" style="12" customWidth="1"/>
    <col min="5" max="5" width="1.33203125" style="32" customWidth="1"/>
    <col min="6" max="6" width="1" style="32" customWidth="1"/>
    <col min="7" max="7" width="6.6640625" style="23" customWidth="1"/>
    <col min="8" max="8" width="1.33203125" style="32" customWidth="1"/>
    <col min="9" max="9" width="1" style="32" customWidth="1"/>
    <col min="10" max="10" width="5.83203125" style="22" customWidth="1"/>
    <col min="11" max="11" width="1.33203125" style="32" customWidth="1"/>
    <col min="12" max="12" width="1" style="32" customWidth="1"/>
    <col min="13" max="13" width="5.6640625" style="12" customWidth="1"/>
    <col min="14" max="14" width="1.6640625" style="32" customWidth="1"/>
    <col min="15" max="15" width="1" style="32" customWidth="1"/>
    <col min="16" max="16" width="6.33203125" style="2" customWidth="1"/>
    <col min="17" max="18" width="1" style="32" customWidth="1"/>
    <col min="19" max="19" width="6.1640625" style="22" customWidth="1"/>
    <col min="20" max="20" width="1.1640625" style="32" customWidth="1"/>
    <col min="21" max="21" width="1.33203125" style="32" customWidth="1"/>
    <col min="22" max="22" width="6.33203125" style="12" customWidth="1"/>
    <col min="23" max="24" width="1.1640625" style="32" customWidth="1"/>
    <col min="25" max="25" width="6.1640625" style="22" customWidth="1"/>
    <col min="26" max="26" width="1.33203125" style="32" customWidth="1"/>
    <col min="27" max="27" width="1.1640625" style="32" customWidth="1"/>
    <col min="28" max="28" width="6.6640625" style="12" customWidth="1"/>
    <col min="29" max="29" width="1" style="32" customWidth="1"/>
    <col min="30" max="30" width="1.1640625" style="32" customWidth="1"/>
    <col min="31" max="31" width="5.6640625" style="22" customWidth="1"/>
    <col min="32" max="33" width="1.1640625" style="32" customWidth="1"/>
    <col min="34" max="34" width="8" style="31" customWidth="1"/>
    <col min="35" max="35" width="1.1640625" style="30" customWidth="1"/>
  </cols>
  <sheetData>
    <row r="1" spans="1:35" ht="13">
      <c r="A1" s="72"/>
      <c r="B1" s="72"/>
      <c r="C1" s="72"/>
      <c r="E1" s="71" t="s">
        <v>212</v>
      </c>
      <c r="F1" s="66"/>
      <c r="H1" s="66"/>
      <c r="I1" s="66"/>
      <c r="J1" s="67"/>
      <c r="K1" s="66"/>
      <c r="L1" s="66"/>
      <c r="M1" s="70"/>
      <c r="N1" s="66"/>
      <c r="O1" s="66"/>
      <c r="P1" s="70"/>
      <c r="Q1" s="66"/>
      <c r="R1" s="66"/>
      <c r="S1" s="67"/>
      <c r="T1" s="66"/>
      <c r="U1" s="66"/>
      <c r="V1" s="70"/>
      <c r="W1" s="38"/>
      <c r="X1" s="66"/>
      <c r="AA1" s="66"/>
      <c r="AB1" s="69"/>
      <c r="AC1" s="68"/>
      <c r="AD1" s="66"/>
      <c r="AE1" s="67"/>
      <c r="AF1" s="66"/>
      <c r="AG1" s="66"/>
      <c r="AH1" s="65"/>
      <c r="AI1" s="65"/>
    </row>
    <row r="2" spans="1:35" ht="6" customHeight="1">
      <c r="A2" s="64"/>
      <c r="B2" s="63"/>
      <c r="C2" s="63"/>
      <c r="D2" s="60"/>
      <c r="E2" s="58"/>
      <c r="F2" s="58"/>
      <c r="G2" s="62"/>
      <c r="H2" s="58"/>
      <c r="I2" s="58"/>
      <c r="J2" s="59"/>
      <c r="K2" s="58"/>
      <c r="L2" s="58"/>
      <c r="M2" s="60"/>
      <c r="N2" s="58"/>
      <c r="O2" s="58"/>
      <c r="P2" s="61"/>
      <c r="Q2" s="58"/>
      <c r="R2" s="58"/>
      <c r="S2" s="59"/>
      <c r="T2" s="58"/>
      <c r="U2" s="58"/>
      <c r="V2" s="60"/>
      <c r="W2" s="58"/>
      <c r="X2" s="58"/>
      <c r="Y2" s="59"/>
      <c r="Z2" s="58"/>
      <c r="AA2" s="58"/>
      <c r="AB2" s="60"/>
      <c r="AC2" s="58"/>
      <c r="AD2" s="58"/>
      <c r="AE2" s="59"/>
      <c r="AF2" s="58"/>
      <c r="AG2" s="58"/>
      <c r="AH2" s="57"/>
      <c r="AI2" s="56"/>
    </row>
    <row r="3" spans="1:35" ht="0.75" customHeight="1">
      <c r="A3" s="55"/>
      <c r="B3" s="54"/>
      <c r="C3" s="54"/>
      <c r="D3" s="51"/>
      <c r="E3" s="49"/>
      <c r="F3" s="49"/>
      <c r="G3" s="53"/>
      <c r="H3" s="49"/>
      <c r="I3" s="49"/>
      <c r="J3" s="50"/>
      <c r="K3" s="49"/>
      <c r="L3" s="49"/>
      <c r="M3" s="51"/>
      <c r="N3" s="49"/>
      <c r="O3" s="49"/>
      <c r="P3" s="52"/>
      <c r="Q3" s="49"/>
      <c r="R3" s="49"/>
      <c r="S3" s="50"/>
      <c r="T3" s="49"/>
      <c r="U3" s="49"/>
      <c r="V3" s="51"/>
      <c r="W3" s="49"/>
      <c r="X3" s="49"/>
      <c r="Y3" s="50"/>
      <c r="Z3" s="49"/>
      <c r="AA3" s="49"/>
      <c r="AB3" s="51"/>
      <c r="AC3" s="49"/>
      <c r="AD3" s="49"/>
      <c r="AE3" s="50"/>
      <c r="AF3" s="49"/>
      <c r="AG3" s="49"/>
      <c r="AH3" s="48"/>
      <c r="AI3" s="47"/>
    </row>
    <row r="4" spans="1:35" ht="15" customHeight="1">
      <c r="A4"/>
      <c r="D4" s="18" t="s">
        <v>211</v>
      </c>
      <c r="E4" s="46"/>
      <c r="F4" s="46"/>
      <c r="G4" s="45"/>
      <c r="H4" s="46"/>
      <c r="I4" s="46"/>
      <c r="J4" s="45"/>
      <c r="K4" s="46"/>
      <c r="L4" s="46"/>
      <c r="M4" s="18"/>
      <c r="N4" s="46"/>
      <c r="P4" s="18"/>
      <c r="Q4" s="46"/>
      <c r="R4" s="46"/>
      <c r="S4" s="45"/>
      <c r="T4" s="46"/>
      <c r="U4" s="42"/>
      <c r="V4" s="45"/>
      <c r="W4" s="46"/>
      <c r="X4" s="42" t="s">
        <v>210</v>
      </c>
      <c r="Y4" s="45"/>
      <c r="Z4" s="46"/>
      <c r="AA4" s="46"/>
      <c r="AB4" s="18"/>
      <c r="AC4" s="46"/>
      <c r="AD4" s="46"/>
      <c r="AE4" s="45"/>
      <c r="AF4" s="44"/>
      <c r="AH4" s="31" t="s">
        <v>9</v>
      </c>
      <c r="AI4" s="31"/>
    </row>
    <row r="5" spans="1:35">
      <c r="A5" s="9"/>
      <c r="B5" s="9"/>
      <c r="C5" s="9"/>
      <c r="D5" s="11"/>
      <c r="E5" s="42"/>
      <c r="F5" s="42" t="s">
        <v>209</v>
      </c>
      <c r="G5" s="43"/>
      <c r="H5" s="42"/>
      <c r="I5" s="41"/>
      <c r="J5" s="43"/>
      <c r="K5" s="42"/>
      <c r="L5" s="42" t="s">
        <v>208</v>
      </c>
      <c r="M5" s="1"/>
      <c r="N5" s="42"/>
      <c r="O5" s="41"/>
      <c r="P5" s="11"/>
      <c r="Q5" s="42"/>
      <c r="R5" s="42" t="s">
        <v>207</v>
      </c>
      <c r="S5" s="1"/>
      <c r="T5" s="42"/>
      <c r="U5" s="41"/>
      <c r="V5" s="43"/>
      <c r="W5" s="42"/>
      <c r="X5" s="42" t="s">
        <v>206</v>
      </c>
      <c r="Y5" s="1"/>
      <c r="Z5" s="42"/>
      <c r="AA5" s="41"/>
      <c r="AB5" s="11"/>
      <c r="AC5" s="42"/>
      <c r="AD5" s="42" t="s">
        <v>205</v>
      </c>
      <c r="AE5" s="43"/>
      <c r="AF5" s="42"/>
      <c r="AG5" s="41"/>
      <c r="AH5" s="40" t="s">
        <v>204</v>
      </c>
      <c r="AI5" s="40"/>
    </row>
    <row r="6" spans="1:35">
      <c r="A6"/>
      <c r="D6" s="39"/>
      <c r="E6" s="38"/>
      <c r="F6" s="38"/>
      <c r="G6" s="39" t="s">
        <v>203</v>
      </c>
      <c r="H6" s="38"/>
      <c r="J6" s="39"/>
      <c r="K6" s="38"/>
      <c r="L6" s="38"/>
      <c r="M6" s="39" t="s">
        <v>203</v>
      </c>
      <c r="N6" s="38"/>
      <c r="P6" s="14"/>
      <c r="Q6" s="38"/>
      <c r="R6" s="38"/>
      <c r="S6" s="39" t="s">
        <v>203</v>
      </c>
      <c r="T6" s="38"/>
      <c r="V6" s="39"/>
      <c r="W6" s="38"/>
      <c r="X6" s="38"/>
      <c r="Y6" s="39" t="s">
        <v>203</v>
      </c>
      <c r="Z6" s="38"/>
      <c r="AB6" s="14"/>
      <c r="AC6" s="38"/>
      <c r="AD6" s="38"/>
      <c r="AE6" s="39" t="s">
        <v>203</v>
      </c>
      <c r="AF6" s="38"/>
      <c r="AH6" s="39"/>
      <c r="AI6" s="38"/>
    </row>
    <row r="7" spans="1:35">
      <c r="A7"/>
      <c r="D7" s="6" t="s">
        <v>200</v>
      </c>
      <c r="E7" s="36"/>
      <c r="F7" s="38"/>
      <c r="G7" s="37" t="s">
        <v>201</v>
      </c>
      <c r="H7" s="36"/>
      <c r="J7" s="6" t="s">
        <v>202</v>
      </c>
      <c r="K7" s="36"/>
      <c r="L7" s="38"/>
      <c r="M7" s="37" t="s">
        <v>201</v>
      </c>
      <c r="N7" s="36"/>
      <c r="P7" s="6" t="s">
        <v>202</v>
      </c>
      <c r="Q7" s="36"/>
      <c r="R7" s="38"/>
      <c r="S7" s="37" t="s">
        <v>201</v>
      </c>
      <c r="T7" s="36"/>
      <c r="V7" s="6" t="s">
        <v>202</v>
      </c>
      <c r="W7" s="36"/>
      <c r="X7" s="38"/>
      <c r="Y7" s="37" t="s">
        <v>201</v>
      </c>
      <c r="Z7" s="36"/>
      <c r="AB7" s="6" t="s">
        <v>202</v>
      </c>
      <c r="AC7" s="36"/>
      <c r="AD7" s="38"/>
      <c r="AE7" s="37" t="s">
        <v>201</v>
      </c>
      <c r="AF7" s="36"/>
      <c r="AH7" s="6" t="s">
        <v>200</v>
      </c>
      <c r="AI7" s="36"/>
    </row>
    <row r="8" spans="1:35" ht="15" customHeight="1">
      <c r="A8" s="14" t="s">
        <v>114</v>
      </c>
      <c r="D8" s="12">
        <v>1589</v>
      </c>
      <c r="E8"/>
      <c r="G8" s="22">
        <v>10.19047008272943</v>
      </c>
      <c r="H8"/>
      <c r="J8" s="12">
        <v>593</v>
      </c>
      <c r="K8"/>
      <c r="M8" s="22">
        <v>3.8029885204899636</v>
      </c>
      <c r="P8" s="12">
        <v>342</v>
      </c>
      <c r="S8" s="22">
        <v>2.193291861732829</v>
      </c>
      <c r="V8" s="12">
        <v>934</v>
      </c>
      <c r="Y8" s="22">
        <v>5.9898672481241579</v>
      </c>
      <c r="AB8" s="12">
        <v>652</v>
      </c>
      <c r="AE8" s="22">
        <v>4.1813634323093698</v>
      </c>
      <c r="AH8" s="12">
        <v>4110</v>
      </c>
      <c r="AI8" s="31"/>
    </row>
    <row r="9" spans="1:35" ht="9.75" customHeight="1">
      <c r="A9" s="14" t="s">
        <v>113</v>
      </c>
      <c r="D9" s="12">
        <v>1682</v>
      </c>
      <c r="E9"/>
      <c r="G9" s="22">
        <v>9.9875304316845792</v>
      </c>
      <c r="H9"/>
      <c r="J9" s="12">
        <v>650</v>
      </c>
      <c r="K9"/>
      <c r="M9" s="22">
        <v>3.859628288106407</v>
      </c>
      <c r="P9" s="12">
        <v>360</v>
      </c>
      <c r="S9" s="22">
        <v>2.1376402826435483</v>
      </c>
      <c r="V9" s="12">
        <v>976</v>
      </c>
      <c r="Y9" s="22">
        <v>5.79538032183362</v>
      </c>
      <c r="AB9" s="12">
        <v>629</v>
      </c>
      <c r="AE9" s="22">
        <v>3.7349326049522</v>
      </c>
      <c r="AH9" s="12">
        <v>4297</v>
      </c>
      <c r="AI9" s="31"/>
    </row>
    <row r="10" spans="1:35" ht="9.75" customHeight="1">
      <c r="A10" s="14" t="s">
        <v>112</v>
      </c>
      <c r="D10" s="12">
        <v>1890</v>
      </c>
      <c r="E10"/>
      <c r="G10" s="22">
        <v>10.105871029836381</v>
      </c>
      <c r="H10"/>
      <c r="J10" s="12">
        <v>720</v>
      </c>
      <c r="K10"/>
      <c r="M10" s="22">
        <v>3.8498556304138596</v>
      </c>
      <c r="P10" s="12">
        <v>392</v>
      </c>
      <c r="S10" s="22">
        <v>2.0960325098919901</v>
      </c>
      <c r="V10" s="12">
        <v>1072</v>
      </c>
      <c r="Y10" s="22">
        <v>5.7320072719495245</v>
      </c>
      <c r="AB10" s="12">
        <v>676</v>
      </c>
      <c r="AE10" s="22">
        <v>3.6145866752219016</v>
      </c>
      <c r="AH10" s="12">
        <v>4750</v>
      </c>
      <c r="AI10" s="31"/>
    </row>
    <row r="11" spans="1:35" ht="15" customHeight="1">
      <c r="A11" s="14" t="s">
        <v>111</v>
      </c>
      <c r="D11" s="12">
        <v>2124</v>
      </c>
      <c r="E11"/>
      <c r="G11" s="22">
        <v>10.321201224549299</v>
      </c>
      <c r="H11"/>
      <c r="J11" s="12">
        <v>822</v>
      </c>
      <c r="K11"/>
      <c r="M11" s="22">
        <v>3.9943631857719035</v>
      </c>
      <c r="P11" s="12">
        <v>425</v>
      </c>
      <c r="S11" s="22">
        <v>2.0652121094319451</v>
      </c>
      <c r="V11" s="12">
        <v>1128</v>
      </c>
      <c r="Y11" s="22">
        <v>5.4813159045629041</v>
      </c>
      <c r="AB11" s="12">
        <v>762</v>
      </c>
      <c r="AE11" s="22">
        <v>3.7028038291462169</v>
      </c>
      <c r="AH11" s="12">
        <v>5261</v>
      </c>
      <c r="AI11" s="31"/>
    </row>
    <row r="12" spans="1:35" ht="9.75" customHeight="1">
      <c r="A12" s="14" t="s">
        <v>110</v>
      </c>
      <c r="D12" s="12">
        <v>2409</v>
      </c>
      <c r="E12"/>
      <c r="G12" s="22">
        <v>11.137309292649098</v>
      </c>
      <c r="H12"/>
      <c r="J12" s="12">
        <v>920</v>
      </c>
      <c r="K12"/>
      <c r="M12" s="22">
        <v>4.2533518261673597</v>
      </c>
      <c r="P12" s="12">
        <v>450</v>
      </c>
      <c r="S12" s="22">
        <v>2.0804438280166435</v>
      </c>
      <c r="V12" s="12">
        <v>1210</v>
      </c>
      <c r="Y12" s="22">
        <v>5.5940822931114189</v>
      </c>
      <c r="AB12" s="12">
        <v>877</v>
      </c>
      <c r="AE12" s="22">
        <v>4.0545538603791034</v>
      </c>
      <c r="AH12" s="12">
        <v>5866</v>
      </c>
      <c r="AI12" s="31"/>
    </row>
    <row r="13" spans="1:35" ht="9.75" customHeight="1">
      <c r="A13" s="14" t="s">
        <v>109</v>
      </c>
      <c r="D13" s="12">
        <v>2800</v>
      </c>
      <c r="E13"/>
      <c r="G13" s="22">
        <v>11.745951841597449</v>
      </c>
      <c r="H13"/>
      <c r="J13" s="12">
        <v>967</v>
      </c>
      <c r="K13"/>
      <c r="M13" s="22">
        <v>4.0565483681516907</v>
      </c>
      <c r="P13" s="12">
        <v>472</v>
      </c>
      <c r="S13" s="22">
        <v>1.9800318818692844</v>
      </c>
      <c r="V13" s="12">
        <v>1309</v>
      </c>
      <c r="Y13" s="22">
        <v>5.4912324859468074</v>
      </c>
      <c r="AB13" s="12">
        <v>953</v>
      </c>
      <c r="AE13" s="22">
        <v>3.9978186089437031</v>
      </c>
      <c r="AH13" s="12">
        <v>6501</v>
      </c>
      <c r="AI13" s="31"/>
    </row>
    <row r="14" spans="1:35" ht="9.75" customHeight="1">
      <c r="A14" s="14" t="s">
        <v>108</v>
      </c>
      <c r="D14" s="12">
        <v>3173</v>
      </c>
      <c r="E14"/>
      <c r="G14" s="22">
        <v>12.451438213711102</v>
      </c>
      <c r="H14"/>
      <c r="J14" s="12">
        <v>1023</v>
      </c>
      <c r="K14"/>
      <c r="M14" s="22">
        <v>4.0144409998822743</v>
      </c>
      <c r="P14" s="12">
        <v>521</v>
      </c>
      <c r="S14" s="22">
        <v>2.0445002550720086</v>
      </c>
      <c r="V14" s="12">
        <v>1368</v>
      </c>
      <c r="Y14" s="22">
        <v>5.3682847388455048</v>
      </c>
      <c r="AB14" s="12">
        <v>1086</v>
      </c>
      <c r="AE14" s="22">
        <v>4.2616646391712125</v>
      </c>
      <c r="AH14" s="12">
        <v>7171</v>
      </c>
      <c r="AI14" s="31"/>
    </row>
    <row r="15" spans="1:35" ht="9.75" customHeight="1">
      <c r="A15" s="14" t="s">
        <v>107</v>
      </c>
      <c r="D15" s="12">
        <v>3467</v>
      </c>
      <c r="E15"/>
      <c r="G15" s="22">
        <v>12.071306709376415</v>
      </c>
      <c r="H15"/>
      <c r="J15" s="12">
        <v>1121</v>
      </c>
      <c r="K15"/>
      <c r="M15" s="22">
        <v>3.9030674419414364</v>
      </c>
      <c r="P15" s="12">
        <v>553</v>
      </c>
      <c r="S15" s="22">
        <v>1.9254204240799415</v>
      </c>
      <c r="V15" s="12">
        <v>1489</v>
      </c>
      <c r="Y15" s="22">
        <v>5.1843598760488838</v>
      </c>
      <c r="AB15" s="12">
        <v>1063</v>
      </c>
      <c r="AE15" s="22">
        <v>3.7011246126527628</v>
      </c>
      <c r="AH15" s="12">
        <v>7693</v>
      </c>
      <c r="AI15" s="31"/>
    </row>
    <row r="16" spans="1:35" ht="15" customHeight="1">
      <c r="A16" s="14" t="s">
        <v>106</v>
      </c>
      <c r="D16" s="12">
        <v>3728</v>
      </c>
      <c r="E16"/>
      <c r="G16" s="22">
        <v>11.718479866721152</v>
      </c>
      <c r="H16"/>
      <c r="J16" s="12">
        <v>1191</v>
      </c>
      <c r="K16"/>
      <c r="M16" s="22">
        <v>3.7437525539873637</v>
      </c>
      <c r="P16" s="12">
        <v>603</v>
      </c>
      <c r="S16" s="22">
        <v>1.8954515449658944</v>
      </c>
      <c r="V16" s="12">
        <v>1691</v>
      </c>
      <c r="Y16" s="22">
        <v>5.3154370854682051</v>
      </c>
      <c r="AB16" s="12">
        <v>1359</v>
      </c>
      <c r="AE16" s="22">
        <v>4.2718385565649264</v>
      </c>
      <c r="AH16" s="12">
        <v>8572</v>
      </c>
      <c r="AI16" s="31"/>
    </row>
    <row r="17" spans="1:35" ht="9.75" customHeight="1">
      <c r="A17" s="14" t="s">
        <v>105</v>
      </c>
      <c r="D17" s="12">
        <v>4240</v>
      </c>
      <c r="E17"/>
      <c r="G17" s="22">
        <v>12.075987582239184</v>
      </c>
      <c r="H17"/>
      <c r="J17" s="12">
        <v>1337</v>
      </c>
      <c r="K17"/>
      <c r="M17" s="22">
        <v>3.8079234427957052</v>
      </c>
      <c r="P17" s="12">
        <v>640</v>
      </c>
      <c r="S17" s="22">
        <v>1.8227905784511977</v>
      </c>
      <c r="V17" s="12">
        <v>1858</v>
      </c>
      <c r="Y17" s="22">
        <v>5.291788898066133</v>
      </c>
      <c r="AB17" s="12">
        <v>1301</v>
      </c>
      <c r="AE17" s="22">
        <v>3.705391472757825</v>
      </c>
      <c r="AH17" s="12">
        <v>9376</v>
      </c>
      <c r="AI17" s="31"/>
    </row>
    <row r="18" spans="1:35" ht="9.75" customHeight="1">
      <c r="A18" s="14" t="s">
        <v>104</v>
      </c>
      <c r="D18" s="12">
        <v>4841</v>
      </c>
      <c r="E18"/>
      <c r="G18" s="22">
        <v>12.321828548157198</v>
      </c>
      <c r="H18"/>
      <c r="J18" s="12">
        <v>1485</v>
      </c>
      <c r="K18"/>
      <c r="M18" s="22">
        <v>3.7797800855222969</v>
      </c>
      <c r="P18" s="12">
        <v>687</v>
      </c>
      <c r="S18" s="22">
        <v>1.7486255345143555</v>
      </c>
      <c r="V18" s="12">
        <v>2198</v>
      </c>
      <c r="Y18" s="22">
        <v>5.5945835878639789</v>
      </c>
      <c r="AB18" s="12">
        <v>1586</v>
      </c>
      <c r="AE18" s="22">
        <v>4.0368560374669107</v>
      </c>
      <c r="AH18" s="12">
        <v>10797</v>
      </c>
      <c r="AI18" s="31"/>
    </row>
    <row r="19" spans="1:35" ht="9.75" customHeight="1">
      <c r="A19" s="14" t="s">
        <v>103</v>
      </c>
      <c r="D19" s="12">
        <v>5468</v>
      </c>
      <c r="E19"/>
      <c r="G19" s="22">
        <v>12.207264527939634</v>
      </c>
      <c r="H19"/>
      <c r="J19" s="12">
        <v>1678</v>
      </c>
      <c r="K19"/>
      <c r="M19" s="22">
        <v>3.746121045699105</v>
      </c>
      <c r="P19" s="12">
        <v>755</v>
      </c>
      <c r="S19" s="22">
        <v>1.6855312213962004</v>
      </c>
      <c r="V19" s="12">
        <v>2737</v>
      </c>
      <c r="Y19" s="22">
        <v>6.1103297390217222</v>
      </c>
      <c r="AB19" s="12">
        <v>1667</v>
      </c>
      <c r="AE19" s="22">
        <v>3.7215636371754517</v>
      </c>
      <c r="AH19" s="12">
        <v>12305</v>
      </c>
      <c r="AI19" s="31"/>
    </row>
    <row r="20" spans="1:35" ht="9.75" customHeight="1">
      <c r="A20" s="14" t="s">
        <v>102</v>
      </c>
      <c r="D20" s="12">
        <v>6703</v>
      </c>
      <c r="E20"/>
      <c r="G20" s="22">
        <v>12.503264316358889</v>
      </c>
      <c r="H20"/>
      <c r="J20" s="12">
        <v>1932</v>
      </c>
      <c r="K20"/>
      <c r="M20" s="22">
        <v>3.6038052602126469</v>
      </c>
      <c r="P20" s="12">
        <v>804</v>
      </c>
      <c r="S20" s="22">
        <v>1.4997202014549524</v>
      </c>
      <c r="V20" s="12">
        <v>3298</v>
      </c>
      <c r="Y20" s="22">
        <v>6.151837343779146</v>
      </c>
      <c r="AB20" s="12">
        <v>2197</v>
      </c>
      <c r="AE20" s="22">
        <v>4.0981160231300127</v>
      </c>
      <c r="AH20" s="12">
        <v>14934</v>
      </c>
      <c r="AI20" s="31"/>
    </row>
    <row r="21" spans="1:35" ht="15" customHeight="1">
      <c r="A21" s="14" t="s">
        <v>101</v>
      </c>
      <c r="D21" s="12">
        <v>9245</v>
      </c>
      <c r="E21"/>
      <c r="G21" s="22">
        <v>14.277992277992277</v>
      </c>
      <c r="H21"/>
      <c r="J21" s="12">
        <v>2822</v>
      </c>
      <c r="K21"/>
      <c r="M21" s="22">
        <v>4.3583011583011579</v>
      </c>
      <c r="P21" s="12">
        <v>1002</v>
      </c>
      <c r="S21" s="22">
        <v>1.5474903474903474</v>
      </c>
      <c r="V21" s="12">
        <v>4562</v>
      </c>
      <c r="Y21" s="22">
        <v>7.0455598455598452</v>
      </c>
      <c r="AB21" s="12">
        <v>3769</v>
      </c>
      <c r="AE21" s="22">
        <v>5.820849420849421</v>
      </c>
      <c r="AH21" s="12">
        <v>21400</v>
      </c>
      <c r="AI21" s="31"/>
    </row>
    <row r="22" spans="1:35" ht="9.75" customHeight="1">
      <c r="A22" s="14" t="s">
        <v>172</v>
      </c>
      <c r="D22" s="12">
        <v>11519</v>
      </c>
      <c r="E22"/>
      <c r="G22" s="22">
        <v>15.037662693698516</v>
      </c>
      <c r="H22"/>
      <c r="J22" s="12">
        <v>3400</v>
      </c>
      <c r="K22"/>
      <c r="M22" s="22">
        <v>4.4385843526846909</v>
      </c>
      <c r="P22" s="12">
        <v>1116</v>
      </c>
      <c r="S22" s="22">
        <v>1.4569000404694457</v>
      </c>
      <c r="V22" s="12">
        <v>6279</v>
      </c>
      <c r="Y22" s="22">
        <v>8.1970209266197571</v>
      </c>
      <c r="AB22" s="12">
        <v>3540</v>
      </c>
      <c r="AE22" s="22">
        <v>4.621349590736413</v>
      </c>
      <c r="AH22" s="12">
        <v>25854</v>
      </c>
      <c r="AI22" s="31"/>
    </row>
    <row r="23" spans="1:35" ht="9.75" customHeight="1">
      <c r="A23" s="14" t="s">
        <v>99</v>
      </c>
      <c r="D23" s="12">
        <v>13438</v>
      </c>
      <c r="E23"/>
      <c r="G23" s="22">
        <v>15.341233417814006</v>
      </c>
      <c r="H23"/>
      <c r="J23" s="12">
        <v>3350</v>
      </c>
      <c r="K23"/>
      <c r="M23" s="22">
        <v>3.8244628627531565</v>
      </c>
      <c r="P23" s="12">
        <v>1593</v>
      </c>
      <c r="S23" s="22">
        <v>1.8186177135420234</v>
      </c>
      <c r="V23" s="12">
        <v>7588</v>
      </c>
      <c r="Y23" s="22">
        <v>8.6626937918122238</v>
      </c>
      <c r="AB23" s="12">
        <v>3322</v>
      </c>
      <c r="AE23" s="22">
        <v>3.7924972030047721</v>
      </c>
      <c r="AH23" s="12">
        <v>29291</v>
      </c>
      <c r="AI23" s="31"/>
    </row>
    <row r="24" spans="1:35" ht="9.75" customHeight="1">
      <c r="A24" s="14" t="s">
        <v>98</v>
      </c>
      <c r="D24" s="12">
        <v>15127</v>
      </c>
      <c r="E24"/>
      <c r="G24" s="22">
        <v>15.871700172073698</v>
      </c>
      <c r="H24"/>
      <c r="J24" s="12">
        <v>3498</v>
      </c>
      <c r="K24"/>
      <c r="M24" s="22">
        <v>3.6702060687455407</v>
      </c>
      <c r="P24" s="12">
        <v>1879</v>
      </c>
      <c r="S24" s="22">
        <v>1.9715029168590255</v>
      </c>
      <c r="V24" s="12">
        <v>8524</v>
      </c>
      <c r="Y24" s="22">
        <v>8.9436353716372174</v>
      </c>
      <c r="AB24" s="12">
        <v>3567</v>
      </c>
      <c r="AE24" s="22">
        <v>3.742602929449784</v>
      </c>
      <c r="AH24" s="12">
        <v>32595</v>
      </c>
      <c r="AI24" s="31"/>
    </row>
    <row r="25" spans="1:35" ht="9.75" customHeight="1">
      <c r="A25" s="14" t="s">
        <v>97</v>
      </c>
      <c r="D25" s="12">
        <v>16550</v>
      </c>
      <c r="E25"/>
      <c r="G25" s="22">
        <v>15.259222378963479</v>
      </c>
      <c r="H25"/>
      <c r="J25" s="12">
        <v>3513</v>
      </c>
      <c r="K25"/>
      <c r="M25" s="22">
        <v>3.2390119768760544</v>
      </c>
      <c r="P25" s="12">
        <v>2248</v>
      </c>
      <c r="S25" s="22">
        <v>2.072672622834435</v>
      </c>
      <c r="V25" s="12">
        <v>9356</v>
      </c>
      <c r="Y25" s="22">
        <v>8.626301182935487</v>
      </c>
      <c r="AB25" s="12">
        <v>3657</v>
      </c>
      <c r="AE25" s="22">
        <v>3.3717810416839544</v>
      </c>
      <c r="AH25" s="12">
        <v>35324</v>
      </c>
      <c r="AI25" s="31"/>
    </row>
    <row r="26" spans="1:35" ht="15" customHeight="1">
      <c r="A26" s="14" t="s">
        <v>96</v>
      </c>
      <c r="D26" s="12">
        <v>18707</v>
      </c>
      <c r="E26"/>
      <c r="G26" s="22">
        <v>15.173907400798157</v>
      </c>
      <c r="H26"/>
      <c r="J26" s="12">
        <v>3635</v>
      </c>
      <c r="K26"/>
      <c r="M26" s="22">
        <v>2.9484766879724864</v>
      </c>
      <c r="P26" s="12">
        <v>2522</v>
      </c>
      <c r="S26" s="22">
        <v>2.045683138120113</v>
      </c>
      <c r="V26" s="12">
        <v>10170</v>
      </c>
      <c r="Y26" s="22">
        <v>8.2492456442036275</v>
      </c>
      <c r="AB26" s="12">
        <v>4125</v>
      </c>
      <c r="AE26" s="22">
        <v>3.3459329677817071</v>
      </c>
      <c r="AH26" s="12">
        <v>39159</v>
      </c>
      <c r="AI26" s="31"/>
    </row>
    <row r="27" spans="1:35" ht="9.75" customHeight="1">
      <c r="A27" s="14" t="s">
        <v>95</v>
      </c>
      <c r="D27" s="12">
        <v>21741</v>
      </c>
      <c r="E27"/>
      <c r="G27" s="22">
        <v>15.461366141592292</v>
      </c>
      <c r="H27"/>
      <c r="J27" s="12">
        <v>3750</v>
      </c>
      <c r="K27"/>
      <c r="M27" s="22">
        <v>2.666856309782029</v>
      </c>
      <c r="P27" s="12">
        <v>2996</v>
      </c>
      <c r="S27" s="22">
        <v>2.1306404010951892</v>
      </c>
      <c r="V27" s="12">
        <v>11484</v>
      </c>
      <c r="Y27" s="22">
        <v>8.1669807630764861</v>
      </c>
      <c r="AB27" s="12">
        <v>4878</v>
      </c>
      <c r="AE27" s="22">
        <v>3.4690466877644632</v>
      </c>
      <c r="AH27" s="12">
        <v>44849</v>
      </c>
      <c r="AI27" s="31"/>
    </row>
    <row r="28" spans="1:35" ht="9.75" customHeight="1">
      <c r="A28" s="14" t="s">
        <v>94</v>
      </c>
      <c r="D28" s="12">
        <v>24888</v>
      </c>
      <c r="E28"/>
      <c r="G28" s="22">
        <v>15.680245964642582</v>
      </c>
      <c r="H28"/>
      <c r="J28" s="12">
        <v>4100</v>
      </c>
      <c r="K28"/>
      <c r="M28" s="22">
        <v>2.5831327730245333</v>
      </c>
      <c r="P28" s="12">
        <v>3394</v>
      </c>
      <c r="S28" s="22">
        <v>2.1383299101573821</v>
      </c>
      <c r="V28" s="12">
        <v>13315</v>
      </c>
      <c r="Y28" s="22">
        <v>8.3888811884930892</v>
      </c>
      <c r="AB28" s="12">
        <v>5601</v>
      </c>
      <c r="AE28" s="22">
        <v>3.5288113809049784</v>
      </c>
      <c r="AH28" s="12">
        <v>51298</v>
      </c>
      <c r="AI28" s="31"/>
    </row>
    <row r="29" spans="1:35" ht="9.75" customHeight="1">
      <c r="A29" s="14" t="s">
        <v>93</v>
      </c>
      <c r="D29" s="12">
        <v>28475</v>
      </c>
      <c r="E29"/>
      <c r="G29" s="22">
        <v>16.509543356756883</v>
      </c>
      <c r="H29"/>
      <c r="J29" s="12">
        <v>4614</v>
      </c>
      <c r="K29"/>
      <c r="M29" s="22">
        <v>2.675154804146664</v>
      </c>
      <c r="P29" s="12">
        <v>4007</v>
      </c>
      <c r="S29" s="22">
        <v>2.3232217815812053</v>
      </c>
      <c r="V29" s="12">
        <v>16238</v>
      </c>
      <c r="Y29" s="22">
        <v>9.4146431967346178</v>
      </c>
      <c r="AB29" s="12">
        <v>7436</v>
      </c>
      <c r="AE29" s="22">
        <v>4.3113244741297336</v>
      </c>
      <c r="AH29" s="12">
        <v>60770</v>
      </c>
      <c r="AI29" s="31"/>
    </row>
    <row r="30" spans="1:35" ht="9.75" customHeight="1">
      <c r="A30" s="14" t="s">
        <v>92</v>
      </c>
      <c r="D30" s="12">
        <v>32065</v>
      </c>
      <c r="E30"/>
      <c r="G30" s="22">
        <v>16.374146568144333</v>
      </c>
      <c r="H30"/>
      <c r="J30" s="12">
        <v>5352</v>
      </c>
      <c r="K30"/>
      <c r="M30" s="22">
        <v>2.7330245573899412</v>
      </c>
      <c r="P30" s="12">
        <v>5109</v>
      </c>
      <c r="S30" s="22">
        <v>2.6089354379120344</v>
      </c>
      <c r="V30" s="12">
        <v>18985</v>
      </c>
      <c r="Y30" s="22">
        <v>9.6947816184693636</v>
      </c>
      <c r="AB30" s="12">
        <v>8363</v>
      </c>
      <c r="AE30" s="22">
        <v>4.2706061983281165</v>
      </c>
      <c r="AH30" s="12">
        <v>69874</v>
      </c>
      <c r="AI30" s="31"/>
    </row>
    <row r="31" spans="1:35" ht="15" customHeight="1">
      <c r="A31" s="14" t="s">
        <v>91</v>
      </c>
      <c r="D31" s="12">
        <v>35868</v>
      </c>
      <c r="E31"/>
      <c r="G31" s="22">
        <v>16.519212081297294</v>
      </c>
      <c r="H31"/>
      <c r="J31" s="12">
        <v>6223</v>
      </c>
      <c r="K31"/>
      <c r="M31" s="22">
        <v>2.8660381616458417</v>
      </c>
      <c r="P31" s="12">
        <v>6796</v>
      </c>
      <c r="S31" s="22">
        <v>3.1299365814792126</v>
      </c>
      <c r="V31" s="12">
        <v>21319</v>
      </c>
      <c r="Y31" s="22">
        <v>9.8185871072035518</v>
      </c>
      <c r="AB31" s="12">
        <v>9572</v>
      </c>
      <c r="AE31" s="22">
        <v>4.4084392227661899</v>
      </c>
      <c r="AH31" s="12">
        <v>79778</v>
      </c>
      <c r="AI31" s="31"/>
    </row>
    <row r="32" spans="1:35" ht="9.75" customHeight="1">
      <c r="A32" s="14" t="s">
        <v>31</v>
      </c>
      <c r="D32" s="12">
        <v>39784</v>
      </c>
      <c r="E32"/>
      <c r="G32" s="22">
        <v>16.505555232871711</v>
      </c>
      <c r="H32"/>
      <c r="J32" s="12">
        <v>7220</v>
      </c>
      <c r="K32"/>
      <c r="M32" s="22">
        <v>2.995428030900205</v>
      </c>
      <c r="P32" s="12">
        <v>8551</v>
      </c>
      <c r="S32" s="22">
        <v>3.5476322842420571</v>
      </c>
      <c r="V32" s="12">
        <v>23056</v>
      </c>
      <c r="Y32" s="22">
        <v>9.5654554959051428</v>
      </c>
      <c r="AB32" s="12">
        <v>9863</v>
      </c>
      <c r="AE32" s="22">
        <v>4.0919538322394349</v>
      </c>
      <c r="AH32" s="12">
        <v>88474</v>
      </c>
      <c r="AI32" s="31"/>
    </row>
    <row r="33" spans="1:35" ht="9.75" customHeight="1">
      <c r="A33" s="14" t="s">
        <v>90</v>
      </c>
      <c r="D33" s="12">
        <v>43651</v>
      </c>
      <c r="E33"/>
      <c r="G33" s="22">
        <v>16.470273064457096</v>
      </c>
      <c r="H33"/>
      <c r="J33" s="12">
        <v>7807</v>
      </c>
      <c r="K33"/>
      <c r="M33" s="22">
        <v>2.945715374543918</v>
      </c>
      <c r="P33" s="12">
        <v>9726</v>
      </c>
      <c r="S33" s="22">
        <v>3.6697870799044634</v>
      </c>
      <c r="V33" s="12">
        <v>24987</v>
      </c>
      <c r="Y33" s="22">
        <v>9.4280248576570873</v>
      </c>
      <c r="AB33" s="12">
        <v>10869</v>
      </c>
      <c r="AE33" s="22">
        <v>4.1010606386470911</v>
      </c>
      <c r="AH33" s="12">
        <v>97040</v>
      </c>
      <c r="AI33" s="31"/>
    </row>
    <row r="34" spans="1:35" ht="9.75" customHeight="1">
      <c r="A34" s="14" t="s">
        <v>89</v>
      </c>
      <c r="D34" s="12">
        <v>46860</v>
      </c>
      <c r="E34"/>
      <c r="G34" s="22">
        <v>15.639340651272073</v>
      </c>
      <c r="H34"/>
      <c r="J34" s="12">
        <v>7515</v>
      </c>
      <c r="K34"/>
      <c r="M34" s="22">
        <v>2.5081016857513792</v>
      </c>
      <c r="P34" s="12">
        <v>10117</v>
      </c>
      <c r="S34" s="22">
        <v>3.3765089494007587</v>
      </c>
      <c r="V34" s="12">
        <v>27877</v>
      </c>
      <c r="Y34" s="22">
        <v>9.3038390809968323</v>
      </c>
      <c r="AB34" s="12">
        <v>9999</v>
      </c>
      <c r="AE34" s="22">
        <v>3.3371269136165056</v>
      </c>
      <c r="AH34" s="12">
        <v>102368</v>
      </c>
      <c r="AI34" s="31"/>
    </row>
    <row r="35" spans="1:35" ht="9.75" customHeight="1">
      <c r="A35" s="14" t="s">
        <v>88</v>
      </c>
      <c r="D35" s="12">
        <v>50420</v>
      </c>
      <c r="E35"/>
      <c r="G35" s="22">
        <v>14.832596410405763</v>
      </c>
      <c r="H35"/>
      <c r="J35" s="12">
        <v>7566</v>
      </c>
      <c r="K35"/>
      <c r="M35" s="22">
        <v>2.2257720039890918</v>
      </c>
      <c r="P35" s="12">
        <v>10833</v>
      </c>
      <c r="S35" s="22">
        <v>3.1868607083285529</v>
      </c>
      <c r="V35" s="12">
        <v>29466</v>
      </c>
      <c r="Y35" s="22">
        <v>8.6683317300479228</v>
      </c>
      <c r="AB35" s="12">
        <v>10979</v>
      </c>
      <c r="AE35" s="22">
        <v>3.2298111065022783</v>
      </c>
      <c r="AH35" s="12">
        <v>109264</v>
      </c>
      <c r="AI35" s="31"/>
    </row>
    <row r="36" spans="1:35" ht="15" customHeight="1">
      <c r="A36" t="s">
        <v>35</v>
      </c>
      <c r="D36" s="2">
        <v>54933</v>
      </c>
      <c r="E36"/>
      <c r="F36"/>
      <c r="G36" s="22">
        <v>14.804703396568128</v>
      </c>
      <c r="H36"/>
      <c r="I36"/>
      <c r="J36" s="2">
        <v>8629</v>
      </c>
      <c r="K36"/>
      <c r="L36"/>
      <c r="M36" s="22">
        <v>2.3255563251412879</v>
      </c>
      <c r="N36"/>
      <c r="O36"/>
      <c r="P36" s="2">
        <v>12423</v>
      </c>
      <c r="Q36"/>
      <c r="R36"/>
      <c r="S36" s="22">
        <v>3.3480572751454654</v>
      </c>
      <c r="T36"/>
      <c r="U36"/>
      <c r="V36" s="2">
        <v>32620</v>
      </c>
      <c r="W36"/>
      <c r="X36"/>
      <c r="Y36" s="22">
        <v>8.7912443302942176</v>
      </c>
      <c r="Z36"/>
      <c r="AA36"/>
      <c r="AB36" s="12">
        <v>11159</v>
      </c>
      <c r="AC36"/>
      <c r="AD36"/>
      <c r="AE36" s="22">
        <v>3.0074032949648433</v>
      </c>
      <c r="AF36"/>
      <c r="AG36"/>
      <c r="AH36" s="2">
        <v>119764</v>
      </c>
      <c r="AI36"/>
    </row>
    <row r="37" spans="1:35" ht="9.75" customHeight="1">
      <c r="A37" t="s">
        <v>36</v>
      </c>
      <c r="D37" s="2">
        <v>60227</v>
      </c>
      <c r="E37"/>
      <c r="F37"/>
      <c r="G37" s="22">
        <v>15.929613152702323</v>
      </c>
      <c r="H37"/>
      <c r="I37"/>
      <c r="J37" s="2">
        <v>8781</v>
      </c>
      <c r="K37"/>
      <c r="L37"/>
      <c r="M37" s="22">
        <v>2.3225120476510388</v>
      </c>
      <c r="N37"/>
      <c r="O37"/>
      <c r="P37" s="2">
        <v>12108</v>
      </c>
      <c r="Q37"/>
      <c r="R37"/>
      <c r="S37" s="22">
        <v>3.202479885315884</v>
      </c>
      <c r="T37"/>
      <c r="U37"/>
      <c r="V37" s="2">
        <v>37438</v>
      </c>
      <c r="W37"/>
      <c r="X37"/>
      <c r="Y37" s="22">
        <v>9.9020847329415318</v>
      </c>
      <c r="Z37"/>
      <c r="AA37"/>
      <c r="AB37" s="12">
        <v>13049</v>
      </c>
      <c r="AC37"/>
      <c r="AD37"/>
      <c r="AE37" s="22">
        <v>3.4513676927227426</v>
      </c>
      <c r="AF37"/>
      <c r="AG37"/>
      <c r="AH37" s="2">
        <v>131603</v>
      </c>
      <c r="AI37"/>
    </row>
    <row r="38" spans="1:35" ht="9.75" customHeight="1">
      <c r="A38" t="s">
        <v>37</v>
      </c>
      <c r="D38" s="2">
        <v>64264</v>
      </c>
      <c r="E38"/>
      <c r="F38"/>
      <c r="G38" s="22">
        <v>16.63952275039939</v>
      </c>
      <c r="H38"/>
      <c r="I38"/>
      <c r="J38" s="2">
        <v>8814</v>
      </c>
      <c r="K38"/>
      <c r="L38"/>
      <c r="M38" s="22">
        <v>2.2821603622871316</v>
      </c>
      <c r="N38"/>
      <c r="O38"/>
      <c r="P38" s="2">
        <v>11392</v>
      </c>
      <c r="Q38"/>
      <c r="R38"/>
      <c r="S38" s="22">
        <v>2.9496676704305655</v>
      </c>
      <c r="T38"/>
      <c r="U38"/>
      <c r="V38" s="2">
        <v>42537</v>
      </c>
      <c r="W38"/>
      <c r="X38"/>
      <c r="Y38" s="22">
        <v>11.013870584366657</v>
      </c>
      <c r="Z38"/>
      <c r="AA38"/>
      <c r="AB38" s="12">
        <v>17505</v>
      </c>
      <c r="AC38"/>
      <c r="AD38"/>
      <c r="AE38" s="22">
        <v>4.5324730135961246</v>
      </c>
      <c r="AF38"/>
      <c r="AG38"/>
      <c r="AH38" s="2">
        <v>144512</v>
      </c>
      <c r="AI38"/>
    </row>
    <row r="39" spans="1:35" ht="9.75" customHeight="1">
      <c r="A39" t="s">
        <v>38</v>
      </c>
      <c r="D39" s="2">
        <v>67144</v>
      </c>
      <c r="E39"/>
      <c r="F39"/>
      <c r="G39" s="22">
        <v>16.642335042743518</v>
      </c>
      <c r="H39"/>
      <c r="I39"/>
      <c r="J39" s="2">
        <v>9233</v>
      </c>
      <c r="K39"/>
      <c r="L39"/>
      <c r="M39" s="22">
        <v>2.2884945706191302</v>
      </c>
      <c r="N39"/>
      <c r="O39"/>
      <c r="P39" s="2">
        <v>11464</v>
      </c>
      <c r="Q39"/>
      <c r="R39"/>
      <c r="S39" s="22">
        <v>2.8414710015788702</v>
      </c>
      <c r="T39"/>
      <c r="U39"/>
      <c r="V39" s="2">
        <v>46239</v>
      </c>
      <c r="W39"/>
      <c r="X39"/>
      <c r="Y39" s="22">
        <v>11.460814518667602</v>
      </c>
      <c r="Z39"/>
      <c r="AA39"/>
      <c r="AB39" s="12">
        <v>14838</v>
      </c>
      <c r="AC39"/>
      <c r="AD39"/>
      <c r="AE39" s="22">
        <v>3.6777518075215698</v>
      </c>
      <c r="AF39"/>
      <c r="AG39"/>
      <c r="AH39" s="2">
        <v>148918</v>
      </c>
      <c r="AI39"/>
    </row>
    <row r="40" spans="1:35" ht="9.75" customHeight="1">
      <c r="A40" t="s">
        <v>39</v>
      </c>
      <c r="D40" s="2">
        <v>69714</v>
      </c>
      <c r="E40"/>
      <c r="F40"/>
      <c r="G40" s="22">
        <v>16.333655098731995</v>
      </c>
      <c r="H40"/>
      <c r="I40"/>
      <c r="J40" s="2">
        <v>8662</v>
      </c>
      <c r="K40"/>
      <c r="L40"/>
      <c r="M40" s="22">
        <v>2.0294649634968089</v>
      </c>
      <c r="N40"/>
      <c r="O40"/>
      <c r="P40" s="2">
        <v>12878</v>
      </c>
      <c r="Q40"/>
      <c r="R40"/>
      <c r="S40" s="22">
        <v>3.0172534980272343</v>
      </c>
      <c r="T40"/>
      <c r="U40"/>
      <c r="V40" s="2">
        <v>49952</v>
      </c>
      <c r="W40"/>
      <c r="X40"/>
      <c r="Y40" s="22">
        <v>11.703513490717224</v>
      </c>
      <c r="Z40"/>
      <c r="AA40"/>
      <c r="AB40" s="12">
        <v>11978</v>
      </c>
      <c r="AC40"/>
      <c r="AD40"/>
      <c r="AE40" s="22">
        <v>2.8063878241473996</v>
      </c>
      <c r="AF40"/>
      <c r="AG40"/>
      <c r="AH40" s="2">
        <v>153184</v>
      </c>
      <c r="AI40"/>
    </row>
    <row r="41" spans="1:35" ht="15" customHeight="1">
      <c r="A41" t="s">
        <v>86</v>
      </c>
      <c r="D41" s="2">
        <v>72316</v>
      </c>
      <c r="E41"/>
      <c r="F41"/>
      <c r="G41" s="22">
        <v>15.910936073310525</v>
      </c>
      <c r="H41"/>
      <c r="I41"/>
      <c r="J41" s="2">
        <v>9027</v>
      </c>
      <c r="K41"/>
      <c r="L41"/>
      <c r="M41" s="22">
        <v>1.986116764392031</v>
      </c>
      <c r="N41"/>
      <c r="O41"/>
      <c r="P41" s="2">
        <v>14386</v>
      </c>
      <c r="Q41"/>
      <c r="R41"/>
      <c r="S41" s="22">
        <v>3.1652017029515629</v>
      </c>
      <c r="T41"/>
      <c r="U41"/>
      <c r="V41" s="2">
        <v>51942</v>
      </c>
      <c r="W41"/>
      <c r="X41"/>
      <c r="Y41" s="22">
        <v>11.428257114883225</v>
      </c>
      <c r="Z41"/>
      <c r="AA41"/>
      <c r="AB41" s="12">
        <v>15591</v>
      </c>
      <c r="AC41"/>
      <c r="AD41"/>
      <c r="AE41" s="22">
        <v>3.4303252989516069</v>
      </c>
      <c r="AF41"/>
      <c r="AG41"/>
      <c r="AH41" s="2">
        <v>163262</v>
      </c>
      <c r="AI41"/>
    </row>
    <row r="42" spans="1:35" ht="6" customHeight="1">
      <c r="A42"/>
      <c r="G42" s="22"/>
      <c r="P42" s="12"/>
      <c r="AI42" s="31"/>
    </row>
    <row r="43" spans="1:35" ht="0.75" customHeight="1">
      <c r="A43" s="17"/>
      <c r="B43" s="17"/>
      <c r="C43" s="17"/>
      <c r="D43" s="8"/>
      <c r="E43" s="34"/>
      <c r="F43" s="34"/>
      <c r="G43" s="35"/>
      <c r="H43" s="34"/>
      <c r="I43" s="34"/>
      <c r="J43" s="35"/>
      <c r="K43" s="34"/>
      <c r="L43" s="34"/>
      <c r="M43" s="8"/>
      <c r="N43" s="34"/>
      <c r="O43" s="34"/>
      <c r="P43" s="8"/>
      <c r="Q43" s="34"/>
      <c r="R43" s="34"/>
      <c r="S43" s="35"/>
      <c r="T43" s="34"/>
      <c r="U43" s="34"/>
      <c r="V43" s="8"/>
      <c r="W43" s="34"/>
      <c r="X43" s="34"/>
      <c r="Y43" s="35"/>
      <c r="Z43" s="34"/>
      <c r="AA43" s="34"/>
      <c r="AB43" s="8"/>
      <c r="AC43" s="34"/>
      <c r="AD43" s="34"/>
      <c r="AE43" s="35"/>
      <c r="AF43" s="34"/>
      <c r="AG43" s="34"/>
      <c r="AH43" s="33"/>
      <c r="AI43" s="33"/>
    </row>
    <row r="44" spans="1:35" ht="6" customHeight="1">
      <c r="A44"/>
      <c r="G44" s="22"/>
      <c r="P44" s="12"/>
      <c r="AI44" s="31"/>
    </row>
    <row r="45" spans="1:35" ht="9" customHeight="1">
      <c r="A45" s="7" t="s">
        <v>0</v>
      </c>
      <c r="B45" s="29" t="s">
        <v>199</v>
      </c>
      <c r="G45" s="22"/>
      <c r="P45" s="12"/>
      <c r="AI45" s="31"/>
    </row>
    <row r="46" spans="1:35" ht="9" customHeight="1">
      <c r="A46" s="7" t="s">
        <v>44</v>
      </c>
      <c r="B46" s="29" t="s">
        <v>198</v>
      </c>
      <c r="G46" s="22"/>
      <c r="P46" s="12"/>
      <c r="AI46" s="31"/>
    </row>
    <row r="47" spans="1:35" ht="9" customHeight="1">
      <c r="A47" t="s">
        <v>73</v>
      </c>
      <c r="B47" s="29" t="s">
        <v>197</v>
      </c>
      <c r="G47" s="22"/>
      <c r="P47" s="12"/>
      <c r="AI47" s="31"/>
    </row>
    <row r="48" spans="1:35" ht="9" customHeight="1">
      <c r="A48"/>
      <c r="G48" s="22"/>
      <c r="P48" s="12"/>
      <c r="AI48" s="31"/>
    </row>
    <row r="49" spans="1:35" ht="9" customHeight="1">
      <c r="A49" s="7" t="s">
        <v>46</v>
      </c>
      <c r="B49" s="4"/>
      <c r="C49" s="4"/>
      <c r="D49" s="4" t="s">
        <v>169</v>
      </c>
      <c r="G49" s="22"/>
      <c r="P49" s="12"/>
      <c r="AI49" s="31"/>
    </row>
    <row r="50" spans="1:35" ht="9" customHeight="1">
      <c r="A50" s="4" t="s">
        <v>168</v>
      </c>
      <c r="B50" s="4"/>
      <c r="C50" s="4"/>
      <c r="D50" s="10"/>
      <c r="G50" s="22"/>
      <c r="P50" s="12"/>
      <c r="AI50" s="31"/>
    </row>
  </sheetData>
  <sheetProtection sheet="1" objects="1" scenarios="1"/>
  <pageMargins left="0.78740157480314965" right="0" top="0.70866141732283472" bottom="0" header="0.51181102362204722" footer="0.51181102362204722"/>
  <pageSetup paperSize="9" scale="90" orientation="portrait" horizontalDpi="1200" verticalDpi="1200"/>
  <headerFooter>
    <oddHeader>&amp;LReserve Bank of Australia&amp;R&amp;F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5"/>
  <sheetViews>
    <sheetView workbookViewId="0">
      <selection activeCell="G1" sqref="G1"/>
    </sheetView>
  </sheetViews>
  <sheetFormatPr baseColWidth="10" defaultColWidth="12" defaultRowHeight="11" x14ac:dyDescent="0"/>
  <cols>
    <col min="1" max="1" width="3" customWidth="1"/>
    <col min="2" max="2" width="5.1640625" customWidth="1"/>
    <col min="3" max="3" width="6.6640625" customWidth="1"/>
    <col min="4" max="4" width="1.33203125" customWidth="1"/>
    <col min="5" max="5" width="1" customWidth="1"/>
    <col min="6" max="6" width="5.6640625" customWidth="1"/>
    <col min="7" max="7" width="1.33203125" customWidth="1"/>
    <col min="8" max="8" width="1" customWidth="1"/>
    <col min="9" max="9" width="6.83203125" customWidth="1"/>
    <col min="10" max="10" width="1.33203125" customWidth="1"/>
    <col min="11" max="11" width="1" customWidth="1"/>
    <col min="12" max="12" width="7" customWidth="1"/>
    <col min="13" max="13" width="1.6640625" customWidth="1"/>
    <col min="14" max="14" width="1" customWidth="1"/>
    <col min="15" max="15" width="6.33203125" customWidth="1"/>
    <col min="16" max="16" width="0.83203125" customWidth="1"/>
    <col min="17" max="17" width="1" customWidth="1"/>
    <col min="18" max="18" width="6.6640625" customWidth="1"/>
    <col min="19" max="19" width="0.83203125" customWidth="1"/>
    <col min="20" max="20" width="1" customWidth="1"/>
    <col min="21" max="21" width="7.33203125" customWidth="1"/>
    <col min="22" max="22" width="1.6640625" customWidth="1"/>
    <col min="23" max="23" width="0.6640625" customWidth="1"/>
    <col min="24" max="24" width="5.83203125" customWidth="1"/>
    <col min="25" max="25" width="2" customWidth="1"/>
    <col min="26" max="26" width="1" customWidth="1"/>
    <col min="27" max="27" width="7.1640625" customWidth="1"/>
    <col min="28" max="28" width="1.6640625" customWidth="1"/>
    <col min="29" max="29" width="1" customWidth="1"/>
    <col min="30" max="30" width="6.33203125" customWidth="1"/>
    <col min="31" max="31" width="1.1640625" customWidth="1"/>
    <col min="32" max="32" width="1" customWidth="1"/>
    <col min="33" max="33" width="7.33203125" customWidth="1"/>
    <col min="34" max="34" width="1.6640625" customWidth="1"/>
    <col min="35" max="178" width="10" customWidth="1"/>
  </cols>
  <sheetData>
    <row r="1" spans="1:34" ht="13">
      <c r="G1" s="20" t="s">
        <v>196</v>
      </c>
    </row>
    <row r="2" spans="1:34" ht="6" customHeight="1"/>
    <row r="3" spans="1:34" ht="0.7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4" ht="6" customHeight="1"/>
    <row r="5" spans="1:34">
      <c r="B5" s="5"/>
      <c r="C5" s="5" t="s">
        <v>195</v>
      </c>
      <c r="D5" s="5"/>
      <c r="E5" s="5"/>
      <c r="F5" s="5"/>
      <c r="G5" s="5"/>
      <c r="H5" s="5"/>
      <c r="I5" s="5" t="s">
        <v>194</v>
      </c>
      <c r="J5" s="5"/>
      <c r="K5" s="5"/>
      <c r="L5" s="5"/>
      <c r="M5" s="5"/>
      <c r="N5" s="5"/>
      <c r="O5" s="5"/>
      <c r="P5" s="5"/>
      <c r="Q5" s="5"/>
      <c r="R5" s="5" t="s">
        <v>193</v>
      </c>
      <c r="S5" s="5"/>
      <c r="T5" s="5"/>
      <c r="U5" s="5" t="s">
        <v>192</v>
      </c>
      <c r="V5" s="5"/>
      <c r="W5" s="5"/>
      <c r="X5" s="5" t="s">
        <v>191</v>
      </c>
      <c r="Z5" s="5"/>
      <c r="AA5" s="5" t="s">
        <v>190</v>
      </c>
      <c r="AB5" s="5"/>
      <c r="AC5" s="5"/>
      <c r="AD5" s="5"/>
      <c r="AE5" s="5"/>
      <c r="AF5" s="5"/>
      <c r="AG5" s="5"/>
      <c r="AH5" s="5"/>
    </row>
    <row r="6" spans="1:34">
      <c r="B6" s="5"/>
      <c r="C6" s="5" t="s">
        <v>189</v>
      </c>
      <c r="D6" s="5"/>
      <c r="E6" s="5"/>
      <c r="G6" s="5"/>
      <c r="H6" s="5"/>
      <c r="I6" s="5" t="s">
        <v>188</v>
      </c>
      <c r="J6" s="5"/>
      <c r="K6" s="5"/>
      <c r="M6" s="5"/>
      <c r="N6" s="5"/>
      <c r="P6" s="5"/>
      <c r="Q6" s="5"/>
      <c r="R6" s="5" t="s">
        <v>187</v>
      </c>
      <c r="S6" s="5"/>
      <c r="T6" s="5"/>
      <c r="U6" s="5" t="s">
        <v>186</v>
      </c>
      <c r="V6" s="5"/>
      <c r="W6" s="5"/>
      <c r="X6" s="5" t="s">
        <v>185</v>
      </c>
      <c r="Y6" s="5"/>
      <c r="Z6" s="5"/>
      <c r="AA6" s="5" t="s">
        <v>184</v>
      </c>
      <c r="AB6" s="5"/>
      <c r="AC6" s="5"/>
      <c r="AD6" s="5" t="s">
        <v>41</v>
      </c>
      <c r="AE6" s="5"/>
      <c r="AF6" s="5"/>
      <c r="AG6" s="5"/>
      <c r="AH6" s="5"/>
    </row>
    <row r="7" spans="1:34">
      <c r="B7" s="5"/>
      <c r="C7" s="15" t="s">
        <v>183</v>
      </c>
      <c r="D7" s="15"/>
      <c r="E7" s="5"/>
      <c r="F7" s="15" t="s">
        <v>182</v>
      </c>
      <c r="G7" s="15"/>
      <c r="H7" s="5"/>
      <c r="I7" s="15" t="s">
        <v>181</v>
      </c>
      <c r="J7" s="15"/>
      <c r="K7" s="5"/>
      <c r="L7" s="15" t="s">
        <v>180</v>
      </c>
      <c r="M7" s="15"/>
      <c r="N7" s="5"/>
      <c r="O7" s="15" t="s">
        <v>179</v>
      </c>
      <c r="P7" s="15"/>
      <c r="Q7" s="5"/>
      <c r="R7" s="15" t="s">
        <v>178</v>
      </c>
      <c r="S7" s="15"/>
      <c r="T7" s="5"/>
      <c r="U7" s="15" t="s">
        <v>177</v>
      </c>
      <c r="V7" s="15"/>
      <c r="W7" s="5"/>
      <c r="X7" s="15" t="s">
        <v>176</v>
      </c>
      <c r="Y7" s="15"/>
      <c r="Z7" s="5"/>
      <c r="AA7" s="15" t="s">
        <v>175</v>
      </c>
      <c r="AB7" s="15"/>
      <c r="AC7" s="5"/>
      <c r="AD7" s="15" t="s">
        <v>174</v>
      </c>
      <c r="AE7" s="15"/>
      <c r="AF7" s="5"/>
      <c r="AG7" s="15" t="s">
        <v>9</v>
      </c>
      <c r="AH7" s="15"/>
    </row>
    <row r="8" spans="1:34" ht="20" customHeight="1">
      <c r="A8" s="14" t="s">
        <v>114</v>
      </c>
      <c r="B8" s="14"/>
      <c r="C8" s="12">
        <v>326</v>
      </c>
      <c r="D8" s="12"/>
      <c r="E8" s="12"/>
      <c r="F8" s="12">
        <v>393</v>
      </c>
      <c r="G8" s="12"/>
      <c r="H8" s="12"/>
      <c r="I8" s="12">
        <v>120</v>
      </c>
      <c r="J8" s="12"/>
      <c r="K8" s="12"/>
      <c r="L8" s="12">
        <v>465</v>
      </c>
      <c r="M8" s="12"/>
      <c r="N8" s="12"/>
      <c r="O8" s="12">
        <v>431</v>
      </c>
      <c r="P8" s="12"/>
      <c r="Q8" s="12"/>
      <c r="R8" s="12">
        <v>786</v>
      </c>
      <c r="S8" s="12"/>
      <c r="T8" s="12"/>
      <c r="U8" s="12">
        <v>361</v>
      </c>
      <c r="V8" s="12"/>
      <c r="W8" s="12"/>
      <c r="X8" s="12">
        <v>83</v>
      </c>
      <c r="Y8" s="12"/>
      <c r="Z8" s="12"/>
      <c r="AA8" s="12">
        <v>686</v>
      </c>
      <c r="AB8" s="12"/>
      <c r="AC8" s="12"/>
      <c r="AD8" s="12">
        <v>941</v>
      </c>
      <c r="AE8" s="12"/>
      <c r="AF8" s="12"/>
      <c r="AG8" s="12">
        <v>4593</v>
      </c>
      <c r="AH8" s="12"/>
    </row>
    <row r="9" spans="1:34" ht="9.75" customHeight="1">
      <c r="A9" s="14" t="s">
        <v>113</v>
      </c>
      <c r="B9" s="14"/>
      <c r="C9" s="12">
        <v>351</v>
      </c>
      <c r="D9" s="12"/>
      <c r="E9" s="12"/>
      <c r="F9" s="12">
        <v>406</v>
      </c>
      <c r="G9" s="12"/>
      <c r="H9" s="12"/>
      <c r="I9" s="12">
        <v>127</v>
      </c>
      <c r="J9" s="12"/>
      <c r="K9" s="12"/>
      <c r="L9" s="12">
        <v>498</v>
      </c>
      <c r="M9" s="12"/>
      <c r="N9" s="12"/>
      <c r="O9" s="12">
        <v>464</v>
      </c>
      <c r="P9" s="12"/>
      <c r="Q9" s="12"/>
      <c r="R9" s="12">
        <v>814</v>
      </c>
      <c r="S9" s="12"/>
      <c r="T9" s="12"/>
      <c r="U9" s="12">
        <v>364</v>
      </c>
      <c r="V9" s="12"/>
      <c r="W9" s="12"/>
      <c r="X9" s="12">
        <v>97</v>
      </c>
      <c r="Y9" s="12"/>
      <c r="Z9" s="12"/>
      <c r="AA9" s="12">
        <v>644</v>
      </c>
      <c r="AB9" s="12"/>
      <c r="AC9" s="12"/>
      <c r="AD9" s="12">
        <v>1089</v>
      </c>
      <c r="AE9" s="12"/>
      <c r="AF9" s="12"/>
      <c r="AG9" s="12">
        <v>4855</v>
      </c>
      <c r="AH9" s="12"/>
    </row>
    <row r="10" spans="1:34" ht="9.75" customHeight="1">
      <c r="A10" s="14" t="s">
        <v>112</v>
      </c>
      <c r="B10" s="14"/>
      <c r="C10" s="12">
        <v>406</v>
      </c>
      <c r="D10" s="12"/>
      <c r="E10" s="12"/>
      <c r="F10" s="12">
        <v>488</v>
      </c>
      <c r="G10" s="12"/>
      <c r="H10" s="12"/>
      <c r="I10" s="12">
        <v>137</v>
      </c>
      <c r="J10" s="12"/>
      <c r="K10" s="12"/>
      <c r="L10" s="12">
        <v>555</v>
      </c>
      <c r="M10" s="12"/>
      <c r="N10" s="12"/>
      <c r="O10" s="12">
        <v>497</v>
      </c>
      <c r="P10" s="12"/>
      <c r="Q10" s="12"/>
      <c r="R10" s="12">
        <v>892</v>
      </c>
      <c r="S10" s="12"/>
      <c r="T10" s="12"/>
      <c r="U10" s="12">
        <v>375</v>
      </c>
      <c r="V10" s="12"/>
      <c r="W10" s="12"/>
      <c r="X10" s="12">
        <v>106</v>
      </c>
      <c r="Y10" s="12"/>
      <c r="Z10" s="12"/>
      <c r="AA10" s="12">
        <v>730</v>
      </c>
      <c r="AB10" s="12"/>
      <c r="AC10" s="12"/>
      <c r="AD10" s="12">
        <v>1126</v>
      </c>
      <c r="AE10" s="12"/>
      <c r="AF10" s="12"/>
      <c r="AG10" s="12">
        <v>5311</v>
      </c>
      <c r="AH10" s="12"/>
    </row>
    <row r="11" spans="1:34" ht="15" customHeight="1">
      <c r="A11" s="14" t="s">
        <v>111</v>
      </c>
      <c r="B11" s="14"/>
      <c r="C11" s="12">
        <v>474</v>
      </c>
      <c r="D11" s="12"/>
      <c r="E11" s="12"/>
      <c r="F11" s="12">
        <v>560</v>
      </c>
      <c r="G11" s="12"/>
      <c r="H11" s="12"/>
      <c r="I11" s="12">
        <v>150</v>
      </c>
      <c r="J11" s="12"/>
      <c r="K11" s="12"/>
      <c r="L11" s="12">
        <v>643</v>
      </c>
      <c r="M11" s="12"/>
      <c r="N11" s="12"/>
      <c r="O11" s="12">
        <v>545</v>
      </c>
      <c r="P11" s="12"/>
      <c r="Q11" s="12"/>
      <c r="R11" s="12">
        <v>927</v>
      </c>
      <c r="S11" s="12"/>
      <c r="T11" s="12"/>
      <c r="U11" s="12">
        <v>424</v>
      </c>
      <c r="V11" s="12"/>
      <c r="W11" s="12"/>
      <c r="X11" s="12">
        <v>119</v>
      </c>
      <c r="Y11" s="12"/>
      <c r="Z11" s="12"/>
      <c r="AA11" s="12">
        <v>881</v>
      </c>
      <c r="AB11" s="12"/>
      <c r="AC11" s="12"/>
      <c r="AD11" s="12">
        <v>1309</v>
      </c>
      <c r="AE11" s="12"/>
      <c r="AF11" s="12"/>
      <c r="AG11" s="12">
        <v>6032</v>
      </c>
      <c r="AH11" s="12"/>
    </row>
    <row r="12" spans="1:34" ht="9.75" customHeight="1">
      <c r="A12" s="14" t="s">
        <v>110</v>
      </c>
      <c r="B12" s="14"/>
      <c r="C12" s="12">
        <v>550</v>
      </c>
      <c r="D12" s="12"/>
      <c r="E12" s="12"/>
      <c r="F12" s="12">
        <v>698</v>
      </c>
      <c r="G12" s="12"/>
      <c r="H12" s="12"/>
      <c r="I12" s="12">
        <v>158</v>
      </c>
      <c r="J12" s="12"/>
      <c r="K12" s="12"/>
      <c r="L12" s="12">
        <v>724</v>
      </c>
      <c r="M12" s="12"/>
      <c r="N12" s="12"/>
      <c r="O12" s="12">
        <v>600</v>
      </c>
      <c r="P12" s="12"/>
      <c r="Q12" s="12"/>
      <c r="R12" s="12">
        <v>979</v>
      </c>
      <c r="S12" s="12"/>
      <c r="T12" s="12"/>
      <c r="U12" s="12">
        <v>437</v>
      </c>
      <c r="V12" s="12"/>
      <c r="W12" s="12"/>
      <c r="X12" s="12">
        <v>134</v>
      </c>
      <c r="Y12" s="12"/>
      <c r="Z12" s="12"/>
      <c r="AA12" s="12">
        <v>969</v>
      </c>
      <c r="AB12" s="12"/>
      <c r="AC12" s="12"/>
      <c r="AD12" s="12">
        <v>1379</v>
      </c>
      <c r="AE12" s="12"/>
      <c r="AF12" s="12"/>
      <c r="AG12" s="12">
        <v>6628</v>
      </c>
      <c r="AH12" s="12"/>
    </row>
    <row r="13" spans="1:34" ht="9.75" customHeight="1">
      <c r="A13" s="14" t="s">
        <v>109</v>
      </c>
      <c r="B13" s="14"/>
      <c r="C13" s="12">
        <v>600</v>
      </c>
      <c r="D13" s="12"/>
      <c r="E13" s="12"/>
      <c r="F13" s="12">
        <v>897</v>
      </c>
      <c r="G13" s="12"/>
      <c r="H13" s="12"/>
      <c r="I13" s="12">
        <v>176</v>
      </c>
      <c r="J13" s="12"/>
      <c r="K13" s="12"/>
      <c r="L13" s="12">
        <v>799</v>
      </c>
      <c r="M13" s="12"/>
      <c r="N13" s="12"/>
      <c r="O13" s="12">
        <v>656</v>
      </c>
      <c r="P13" s="12"/>
      <c r="Q13" s="12"/>
      <c r="R13" s="12">
        <v>1052</v>
      </c>
      <c r="S13" s="12"/>
      <c r="T13" s="12"/>
      <c r="U13" s="12">
        <v>451</v>
      </c>
      <c r="V13" s="12"/>
      <c r="W13" s="12"/>
      <c r="X13" s="12">
        <v>146</v>
      </c>
      <c r="Y13" s="12"/>
      <c r="Z13" s="12"/>
      <c r="AA13" s="12">
        <v>1033</v>
      </c>
      <c r="AB13" s="12"/>
      <c r="AC13" s="12"/>
      <c r="AD13" s="12">
        <v>1633</v>
      </c>
      <c r="AE13" s="12"/>
      <c r="AF13" s="12"/>
      <c r="AG13" s="12">
        <v>7443</v>
      </c>
      <c r="AH13" s="12"/>
    </row>
    <row r="14" spans="1:34" ht="9.75" customHeight="1">
      <c r="A14" s="14" t="s">
        <v>108</v>
      </c>
      <c r="B14" s="14"/>
      <c r="C14" s="12">
        <v>651</v>
      </c>
      <c r="D14" s="12"/>
      <c r="E14" s="12"/>
      <c r="F14" s="12">
        <v>1045</v>
      </c>
      <c r="G14" s="12"/>
      <c r="H14" s="12"/>
      <c r="I14" s="12">
        <v>196</v>
      </c>
      <c r="J14" s="12"/>
      <c r="K14" s="12"/>
      <c r="L14" s="12">
        <v>891</v>
      </c>
      <c r="M14" s="12"/>
      <c r="N14" s="12"/>
      <c r="O14" s="12">
        <v>703</v>
      </c>
      <c r="P14" s="12"/>
      <c r="Q14" s="12"/>
      <c r="R14" s="12">
        <v>1093</v>
      </c>
      <c r="S14" s="12"/>
      <c r="T14" s="12"/>
      <c r="U14" s="12">
        <v>459</v>
      </c>
      <c r="V14" s="12"/>
      <c r="W14" s="12"/>
      <c r="X14" s="12">
        <v>159</v>
      </c>
      <c r="Y14" s="12"/>
      <c r="Z14" s="12"/>
      <c r="AA14" s="12">
        <v>1160</v>
      </c>
      <c r="AB14" s="12"/>
      <c r="AC14" s="12"/>
      <c r="AD14" s="12">
        <v>1580</v>
      </c>
      <c r="AE14" s="12"/>
      <c r="AF14" s="12"/>
      <c r="AG14" s="12">
        <v>7936</v>
      </c>
      <c r="AH14" s="12"/>
    </row>
    <row r="15" spans="1:34" ht="9.75" customHeight="1">
      <c r="A15" s="14" t="s">
        <v>107</v>
      </c>
      <c r="B15" s="14"/>
      <c r="C15" s="12">
        <v>725</v>
      </c>
      <c r="D15" s="12"/>
      <c r="E15" s="12"/>
      <c r="F15" s="12">
        <v>1076</v>
      </c>
      <c r="G15" s="12"/>
      <c r="H15" s="12"/>
      <c r="I15" s="12">
        <v>220</v>
      </c>
      <c r="J15" s="12"/>
      <c r="K15" s="12"/>
      <c r="L15" s="12">
        <v>1011</v>
      </c>
      <c r="M15" s="12"/>
      <c r="N15" s="12"/>
      <c r="O15" s="12">
        <v>784</v>
      </c>
      <c r="P15" s="12"/>
      <c r="Q15" s="12"/>
      <c r="R15" s="12">
        <v>1186</v>
      </c>
      <c r="S15" s="12"/>
      <c r="T15" s="12"/>
      <c r="U15" s="12">
        <v>470</v>
      </c>
      <c r="V15" s="12"/>
      <c r="W15" s="12"/>
      <c r="X15" s="12">
        <v>172</v>
      </c>
      <c r="Y15" s="12"/>
      <c r="Z15" s="12"/>
      <c r="AA15" s="12">
        <v>1267</v>
      </c>
      <c r="AB15" s="12"/>
      <c r="AC15" s="12"/>
      <c r="AD15" s="12">
        <v>2037</v>
      </c>
      <c r="AE15" s="12"/>
      <c r="AF15" s="12"/>
      <c r="AG15" s="12">
        <v>8947</v>
      </c>
      <c r="AH15" s="12"/>
    </row>
    <row r="16" spans="1:34" ht="15" customHeight="1">
      <c r="A16" s="14" t="s">
        <v>106</v>
      </c>
      <c r="B16" s="14"/>
      <c r="C16" s="12">
        <v>812</v>
      </c>
      <c r="D16" s="12"/>
      <c r="E16" s="12"/>
      <c r="F16" s="12">
        <v>1016</v>
      </c>
      <c r="G16" s="12"/>
      <c r="H16" s="12"/>
      <c r="I16" s="12">
        <v>247</v>
      </c>
      <c r="J16" s="12"/>
      <c r="K16" s="12"/>
      <c r="L16" s="12">
        <v>1180</v>
      </c>
      <c r="M16" s="12"/>
      <c r="N16" s="12"/>
      <c r="O16" s="12">
        <v>906</v>
      </c>
      <c r="P16" s="12"/>
      <c r="Q16" s="12"/>
      <c r="R16" s="12">
        <v>1334</v>
      </c>
      <c r="S16" s="12"/>
      <c r="T16" s="12"/>
      <c r="U16" s="12">
        <v>557</v>
      </c>
      <c r="V16" s="12"/>
      <c r="W16" s="12"/>
      <c r="X16" s="12">
        <v>195</v>
      </c>
      <c r="Y16" s="12"/>
      <c r="Z16" s="12"/>
      <c r="AA16" s="12">
        <v>1352</v>
      </c>
      <c r="AB16" s="12"/>
      <c r="AC16" s="12"/>
      <c r="AD16" s="12">
        <v>2073</v>
      </c>
      <c r="AE16" s="12"/>
      <c r="AF16" s="12"/>
      <c r="AG16" s="12">
        <v>9672</v>
      </c>
      <c r="AH16" s="12"/>
    </row>
    <row r="17" spans="1:34" ht="9.75" customHeight="1">
      <c r="A17" s="14" t="s">
        <v>105</v>
      </c>
      <c r="B17" s="14"/>
      <c r="C17" s="12">
        <v>907</v>
      </c>
      <c r="D17" s="12"/>
      <c r="E17" s="12"/>
      <c r="F17" s="12">
        <v>1060</v>
      </c>
      <c r="G17" s="12"/>
      <c r="H17" s="12"/>
      <c r="I17" s="12">
        <v>282</v>
      </c>
      <c r="J17" s="12"/>
      <c r="K17" s="12"/>
      <c r="L17" s="12">
        <v>1411</v>
      </c>
      <c r="M17" s="12"/>
      <c r="N17" s="12"/>
      <c r="O17" s="12">
        <v>1097</v>
      </c>
      <c r="P17" s="12"/>
      <c r="Q17" s="12"/>
      <c r="R17" s="12">
        <v>1425</v>
      </c>
      <c r="S17" s="12"/>
      <c r="T17" s="12"/>
      <c r="U17" s="12">
        <v>647</v>
      </c>
      <c r="V17" s="12"/>
      <c r="W17" s="12"/>
      <c r="X17" s="12">
        <v>232</v>
      </c>
      <c r="Y17" s="12"/>
      <c r="Z17" s="12"/>
      <c r="AA17" s="12">
        <v>1443</v>
      </c>
      <c r="AB17" s="12"/>
      <c r="AC17" s="12"/>
      <c r="AD17" s="12">
        <v>1937</v>
      </c>
      <c r="AE17" s="12"/>
      <c r="AF17" s="12"/>
      <c r="AG17" s="12">
        <v>10440</v>
      </c>
      <c r="AH17" s="12"/>
    </row>
    <row r="18" spans="1:34" ht="9.75" customHeight="1">
      <c r="A18" s="14" t="s">
        <v>104</v>
      </c>
      <c r="B18" s="14"/>
      <c r="C18" s="12">
        <v>1048</v>
      </c>
      <c r="D18" s="12"/>
      <c r="E18" s="12"/>
      <c r="F18" s="12">
        <v>1105</v>
      </c>
      <c r="G18" s="12"/>
      <c r="H18" s="12"/>
      <c r="I18" s="12">
        <v>339</v>
      </c>
      <c r="J18" s="12"/>
      <c r="K18" s="12"/>
      <c r="L18" s="12">
        <v>1676</v>
      </c>
      <c r="M18" s="12"/>
      <c r="N18" s="12"/>
      <c r="O18" s="12">
        <v>1305</v>
      </c>
      <c r="P18" s="12"/>
      <c r="Q18" s="12"/>
      <c r="R18" s="12">
        <v>1653</v>
      </c>
      <c r="S18" s="12"/>
      <c r="T18" s="12"/>
      <c r="U18" s="12">
        <v>702</v>
      </c>
      <c r="V18" s="12"/>
      <c r="W18" s="12"/>
      <c r="X18" s="12">
        <v>273</v>
      </c>
      <c r="Y18" s="12"/>
      <c r="Z18" s="12"/>
      <c r="AA18" s="12">
        <v>1795</v>
      </c>
      <c r="AB18" s="12"/>
      <c r="AC18" s="12"/>
      <c r="AD18" s="12">
        <v>2137</v>
      </c>
      <c r="AE18" s="12"/>
      <c r="AF18" s="12"/>
      <c r="AG18" s="12">
        <v>12032</v>
      </c>
      <c r="AH18" s="12"/>
    </row>
    <row r="19" spans="1:34" ht="9.75" customHeight="1">
      <c r="A19" s="14" t="s">
        <v>103</v>
      </c>
      <c r="B19" s="14"/>
      <c r="C19" s="12">
        <v>1161</v>
      </c>
      <c r="D19" s="12"/>
      <c r="E19" s="12"/>
      <c r="F19" s="12">
        <v>1188</v>
      </c>
      <c r="G19" s="12"/>
      <c r="H19" s="12"/>
      <c r="I19" s="12">
        <v>396</v>
      </c>
      <c r="J19" s="12"/>
      <c r="K19" s="12"/>
      <c r="L19" s="12">
        <v>1985</v>
      </c>
      <c r="M19" s="12"/>
      <c r="N19" s="12"/>
      <c r="O19" s="12">
        <v>1495</v>
      </c>
      <c r="P19" s="12"/>
      <c r="Q19" s="12"/>
      <c r="R19" s="12">
        <v>2103</v>
      </c>
      <c r="S19" s="12"/>
      <c r="T19" s="12"/>
      <c r="U19" s="12">
        <v>757</v>
      </c>
      <c r="V19" s="12"/>
      <c r="W19" s="12"/>
      <c r="X19" s="12">
        <v>321</v>
      </c>
      <c r="Y19" s="12"/>
      <c r="Z19" s="12"/>
      <c r="AA19" s="12">
        <v>1809</v>
      </c>
      <c r="AB19" s="12"/>
      <c r="AC19" s="12"/>
      <c r="AD19" s="12">
        <v>2339</v>
      </c>
      <c r="AE19" s="12"/>
      <c r="AF19" s="12"/>
      <c r="AG19" s="12">
        <v>13554</v>
      </c>
      <c r="AH19" s="12"/>
    </row>
    <row r="20" spans="1:34" ht="9.75" customHeight="1">
      <c r="A20" s="14" t="s">
        <v>102</v>
      </c>
      <c r="B20" s="14"/>
      <c r="C20" s="12">
        <v>1473</v>
      </c>
      <c r="D20" s="12"/>
      <c r="E20" s="12"/>
      <c r="F20" s="12">
        <v>1249</v>
      </c>
      <c r="G20" s="12"/>
      <c r="H20" s="12"/>
      <c r="I20" s="12">
        <v>487</v>
      </c>
      <c r="J20" s="12"/>
      <c r="K20" s="12"/>
      <c r="L20" s="12">
        <v>2521</v>
      </c>
      <c r="M20" s="12"/>
      <c r="N20" s="12"/>
      <c r="O20" s="12">
        <v>1871</v>
      </c>
      <c r="P20" s="12"/>
      <c r="Q20" s="12"/>
      <c r="R20" s="12">
        <v>2607</v>
      </c>
      <c r="S20" s="12"/>
      <c r="T20" s="12"/>
      <c r="U20" s="12">
        <v>1066</v>
      </c>
      <c r="V20" s="12"/>
      <c r="W20" s="12"/>
      <c r="X20" s="12">
        <v>382</v>
      </c>
      <c r="Y20" s="12"/>
      <c r="Z20" s="12"/>
      <c r="AA20" s="12">
        <v>2172</v>
      </c>
      <c r="AB20" s="12"/>
      <c r="AC20" s="12"/>
      <c r="AD20" s="12">
        <v>3175</v>
      </c>
      <c r="AE20" s="12"/>
      <c r="AF20" s="12"/>
      <c r="AG20" s="12">
        <v>17003</v>
      </c>
      <c r="AH20" s="12"/>
    </row>
    <row r="21" spans="1:34" ht="15" customHeight="1">
      <c r="A21" s="14" t="s">
        <v>101</v>
      </c>
      <c r="B21" s="14"/>
      <c r="C21" s="12">
        <v>1951</v>
      </c>
      <c r="D21" s="12"/>
      <c r="E21" s="12"/>
      <c r="F21" s="12">
        <v>1511</v>
      </c>
      <c r="G21" s="12"/>
      <c r="H21" s="12"/>
      <c r="I21" s="12">
        <v>675</v>
      </c>
      <c r="J21" s="12"/>
      <c r="K21" s="12"/>
      <c r="L21" s="12">
        <v>3709</v>
      </c>
      <c r="M21" s="12"/>
      <c r="N21" s="12"/>
      <c r="O21" s="12">
        <v>2641</v>
      </c>
      <c r="P21" s="12"/>
      <c r="Q21" s="12"/>
      <c r="R21" s="12">
        <v>3791</v>
      </c>
      <c r="S21" s="12"/>
      <c r="T21" s="12"/>
      <c r="U21" s="12">
        <v>1826</v>
      </c>
      <c r="V21" s="12"/>
      <c r="W21" s="12"/>
      <c r="X21" s="12">
        <v>544</v>
      </c>
      <c r="Y21" s="12"/>
      <c r="Z21" s="12"/>
      <c r="AA21" s="12">
        <v>2972</v>
      </c>
      <c r="AB21" s="12"/>
      <c r="AC21" s="12"/>
      <c r="AD21" s="12">
        <v>3686</v>
      </c>
      <c r="AE21" s="12"/>
      <c r="AF21" s="12"/>
      <c r="AG21" s="12">
        <v>23307</v>
      </c>
      <c r="AH21" s="12"/>
    </row>
    <row r="22" spans="1:34" ht="9.75" customHeight="1">
      <c r="A22" s="14" t="s">
        <v>172</v>
      </c>
      <c r="B22" s="14"/>
      <c r="C22" s="12">
        <v>2222</v>
      </c>
      <c r="D22" s="12"/>
      <c r="E22" s="12"/>
      <c r="F22" s="12">
        <v>1711</v>
      </c>
      <c r="G22" s="12"/>
      <c r="H22" s="12"/>
      <c r="I22" s="12">
        <v>839</v>
      </c>
      <c r="J22" s="12"/>
      <c r="K22" s="12"/>
      <c r="L22" s="12">
        <v>4474</v>
      </c>
      <c r="M22" s="12"/>
      <c r="N22" s="12"/>
      <c r="O22" s="12">
        <v>4086</v>
      </c>
      <c r="P22" s="12"/>
      <c r="Q22" s="12"/>
      <c r="R22" s="12">
        <v>5090</v>
      </c>
      <c r="S22" s="12"/>
      <c r="T22" s="12"/>
      <c r="U22" s="12">
        <v>1811</v>
      </c>
      <c r="V22" s="12"/>
      <c r="W22" s="12"/>
      <c r="X22" s="12">
        <v>701</v>
      </c>
      <c r="Y22" s="12"/>
      <c r="Z22" s="12"/>
      <c r="AA22" s="12">
        <v>3190</v>
      </c>
      <c r="AB22" s="12"/>
      <c r="AC22" s="12"/>
      <c r="AD22" s="12">
        <v>3794</v>
      </c>
      <c r="AE22" s="12"/>
      <c r="AF22" s="12"/>
      <c r="AG22" s="12">
        <v>27915</v>
      </c>
      <c r="AH22" s="12"/>
    </row>
    <row r="23" spans="1:34" ht="9.75" customHeight="1">
      <c r="A23" s="14" t="s">
        <v>99</v>
      </c>
      <c r="B23" s="14"/>
      <c r="C23" s="12">
        <v>2476</v>
      </c>
      <c r="D23" s="12"/>
      <c r="E23" s="12"/>
      <c r="F23" s="12">
        <v>2022</v>
      </c>
      <c r="G23" s="12"/>
      <c r="H23" s="12"/>
      <c r="I23" s="12">
        <v>975</v>
      </c>
      <c r="J23" s="12"/>
      <c r="K23" s="12"/>
      <c r="L23" s="12">
        <v>5126</v>
      </c>
      <c r="M23" s="12"/>
      <c r="N23" s="12"/>
      <c r="O23" s="12">
        <v>4273</v>
      </c>
      <c r="P23" s="12"/>
      <c r="Q23" s="12"/>
      <c r="R23" s="12">
        <v>6628</v>
      </c>
      <c r="S23" s="12"/>
      <c r="T23" s="12"/>
      <c r="U23" s="12">
        <v>1853</v>
      </c>
      <c r="V23" s="12"/>
      <c r="W23" s="12"/>
      <c r="X23" s="12">
        <v>732</v>
      </c>
      <c r="Y23" s="12"/>
      <c r="Z23" s="12"/>
      <c r="AA23" s="12">
        <v>3564</v>
      </c>
      <c r="AB23" s="12"/>
      <c r="AC23" s="12"/>
      <c r="AD23" s="12">
        <v>4435</v>
      </c>
      <c r="AE23" s="12"/>
      <c r="AF23" s="12"/>
      <c r="AG23" s="12">
        <v>32084</v>
      </c>
      <c r="AH23" s="12"/>
    </row>
    <row r="24" spans="1:34" ht="9.75" customHeight="1">
      <c r="A24" s="14" t="s">
        <v>98</v>
      </c>
      <c r="B24" s="14"/>
      <c r="C24" s="12">
        <v>2801</v>
      </c>
      <c r="D24" s="12"/>
      <c r="E24" s="12"/>
      <c r="F24" s="12">
        <v>2229</v>
      </c>
      <c r="G24" s="12"/>
      <c r="H24" s="12"/>
      <c r="I24" s="12">
        <v>1135</v>
      </c>
      <c r="J24" s="12"/>
      <c r="K24" s="12"/>
      <c r="L24" s="12">
        <v>5750</v>
      </c>
      <c r="M24" s="12"/>
      <c r="N24" s="12"/>
      <c r="O24" s="12">
        <v>4437</v>
      </c>
      <c r="P24" s="12"/>
      <c r="Q24" s="12"/>
      <c r="R24" s="12">
        <v>7743</v>
      </c>
      <c r="S24" s="12"/>
      <c r="T24" s="12"/>
      <c r="U24" s="12">
        <v>1956</v>
      </c>
      <c r="V24" s="12"/>
      <c r="W24" s="12"/>
      <c r="X24" s="12">
        <v>843</v>
      </c>
      <c r="Y24" s="12"/>
      <c r="Z24" s="12"/>
      <c r="AA24" s="12">
        <v>3981</v>
      </c>
      <c r="AB24" s="12"/>
      <c r="AC24" s="12"/>
      <c r="AD24" s="12">
        <v>5262</v>
      </c>
      <c r="AE24" s="12"/>
      <c r="AF24" s="12"/>
      <c r="AG24" s="12">
        <v>36136</v>
      </c>
      <c r="AH24" s="12"/>
    </row>
    <row r="25" spans="1:34" ht="9.75" customHeight="1">
      <c r="A25" s="14" t="s">
        <v>97</v>
      </c>
      <c r="B25" s="14"/>
      <c r="C25" s="12">
        <v>3038</v>
      </c>
      <c r="D25" s="12"/>
      <c r="E25" s="12"/>
      <c r="F25" s="12">
        <v>2447</v>
      </c>
      <c r="G25" s="12"/>
      <c r="H25" s="12"/>
      <c r="I25" s="12">
        <v>1282</v>
      </c>
      <c r="J25" s="12"/>
      <c r="K25" s="12"/>
      <c r="L25" s="12">
        <v>6176</v>
      </c>
      <c r="M25" s="12"/>
      <c r="N25" s="12"/>
      <c r="O25" s="12">
        <v>4865</v>
      </c>
      <c r="P25" s="12"/>
      <c r="Q25" s="12"/>
      <c r="R25" s="12">
        <v>8500</v>
      </c>
      <c r="S25" s="12"/>
      <c r="T25" s="12"/>
      <c r="U25" s="12">
        <v>1700</v>
      </c>
      <c r="V25" s="12"/>
      <c r="W25" s="12"/>
      <c r="X25" s="12">
        <v>965</v>
      </c>
      <c r="Y25" s="12"/>
      <c r="Z25" s="12"/>
      <c r="AA25" s="12">
        <v>4259</v>
      </c>
      <c r="AB25" s="12"/>
      <c r="AC25" s="12"/>
      <c r="AD25" s="12">
        <v>7574</v>
      </c>
      <c r="AE25" s="12"/>
      <c r="AF25" s="12"/>
      <c r="AG25" s="12">
        <v>40806</v>
      </c>
      <c r="AH25" s="12"/>
    </row>
    <row r="26" spans="1:34" ht="15" customHeight="1">
      <c r="A26" s="14" t="s">
        <v>96</v>
      </c>
      <c r="B26" s="14"/>
      <c r="C26" s="12">
        <v>3380</v>
      </c>
      <c r="D26" s="12"/>
      <c r="E26" s="12"/>
      <c r="F26" s="12">
        <v>2845</v>
      </c>
      <c r="G26" s="12"/>
      <c r="H26" s="12"/>
      <c r="I26" s="12">
        <v>1513</v>
      </c>
      <c r="J26" s="12"/>
      <c r="K26" s="12"/>
      <c r="L26" s="12">
        <v>6696</v>
      </c>
      <c r="M26" s="12"/>
      <c r="N26" s="12"/>
      <c r="O26" s="12">
        <v>5276</v>
      </c>
      <c r="P26" s="12"/>
      <c r="Q26" s="12"/>
      <c r="R26" s="12">
        <v>9267</v>
      </c>
      <c r="S26" s="12"/>
      <c r="T26" s="12"/>
      <c r="U26" s="12">
        <v>1825</v>
      </c>
      <c r="V26" s="12"/>
      <c r="W26" s="12"/>
      <c r="X26" s="12">
        <v>1102</v>
      </c>
      <c r="Y26" s="12"/>
      <c r="Z26" s="12"/>
      <c r="AA26" s="12">
        <v>4750</v>
      </c>
      <c r="AB26" s="12"/>
      <c r="AC26" s="12"/>
      <c r="AD26" s="12">
        <v>7697</v>
      </c>
      <c r="AE26" s="12"/>
      <c r="AF26" s="12"/>
      <c r="AG26" s="12">
        <v>44351</v>
      </c>
      <c r="AH26" s="12"/>
    </row>
    <row r="27" spans="1:34" ht="9.75" customHeight="1">
      <c r="A27" s="14" t="s">
        <v>95</v>
      </c>
      <c r="B27" s="14"/>
      <c r="C27" s="12">
        <v>3855</v>
      </c>
      <c r="D27" s="12"/>
      <c r="E27" s="12"/>
      <c r="F27" s="12">
        <v>3356</v>
      </c>
      <c r="G27" s="12"/>
      <c r="H27" s="12"/>
      <c r="I27" s="12">
        <v>1761</v>
      </c>
      <c r="J27" s="12"/>
      <c r="K27" s="12"/>
      <c r="L27" s="12">
        <v>7576</v>
      </c>
      <c r="M27" s="12"/>
      <c r="N27" s="12"/>
      <c r="O27" s="12">
        <v>6079</v>
      </c>
      <c r="P27" s="12"/>
      <c r="Q27" s="12"/>
      <c r="R27" s="12">
        <v>10447</v>
      </c>
      <c r="S27" s="12"/>
      <c r="T27" s="12"/>
      <c r="U27" s="12">
        <v>1940</v>
      </c>
      <c r="V27" s="12"/>
      <c r="W27" s="12"/>
      <c r="X27" s="12">
        <v>1271</v>
      </c>
      <c r="Y27" s="12"/>
      <c r="Z27" s="12"/>
      <c r="AA27" s="12">
        <v>5576</v>
      </c>
      <c r="AB27" s="12"/>
      <c r="AC27" s="12"/>
      <c r="AD27" s="12">
        <v>8878</v>
      </c>
      <c r="AE27" s="12"/>
      <c r="AF27" s="12"/>
      <c r="AG27" s="12">
        <v>50738</v>
      </c>
      <c r="AH27" s="12"/>
    </row>
    <row r="28" spans="1:34" ht="9.75" customHeight="1">
      <c r="A28" s="14" t="s">
        <v>94</v>
      </c>
      <c r="B28" s="14"/>
      <c r="C28" s="12">
        <v>4422</v>
      </c>
      <c r="D28" s="12"/>
      <c r="E28" s="12"/>
      <c r="F28" s="12">
        <v>3905</v>
      </c>
      <c r="G28" s="12"/>
      <c r="H28" s="12"/>
      <c r="I28" s="12">
        <v>2005</v>
      </c>
      <c r="J28" s="12"/>
      <c r="K28" s="12"/>
      <c r="L28" s="12">
        <v>8578</v>
      </c>
      <c r="M28" s="12"/>
      <c r="N28" s="12"/>
      <c r="O28" s="12">
        <v>6928</v>
      </c>
      <c r="P28" s="12"/>
      <c r="Q28" s="12"/>
      <c r="R28" s="12">
        <v>12135</v>
      </c>
      <c r="S28" s="12"/>
      <c r="T28" s="12"/>
      <c r="U28" s="12">
        <v>2385</v>
      </c>
      <c r="V28" s="12"/>
      <c r="W28" s="12"/>
      <c r="X28" s="12">
        <v>1475</v>
      </c>
      <c r="Y28" s="12"/>
      <c r="Z28" s="12"/>
      <c r="AA28" s="12">
        <v>6520</v>
      </c>
      <c r="AB28" s="12"/>
      <c r="AC28" s="12"/>
      <c r="AD28" s="12">
        <v>12209</v>
      </c>
      <c r="AE28" s="12"/>
      <c r="AF28" s="12"/>
      <c r="AG28" s="12">
        <v>60560</v>
      </c>
      <c r="AH28" s="12"/>
    </row>
    <row r="29" spans="1:34" ht="9.75" customHeight="1">
      <c r="A29" s="14" t="s">
        <v>93</v>
      </c>
      <c r="B29" s="14"/>
      <c r="C29" s="12">
        <v>5095</v>
      </c>
      <c r="D29" s="12"/>
      <c r="E29" s="12"/>
      <c r="F29" s="12">
        <v>4538</v>
      </c>
      <c r="G29" s="12"/>
      <c r="H29" s="12"/>
      <c r="I29" s="12">
        <v>2332</v>
      </c>
      <c r="J29" s="12"/>
      <c r="K29" s="12"/>
      <c r="L29" s="12">
        <v>9664</v>
      </c>
      <c r="M29" s="12"/>
      <c r="N29" s="12"/>
      <c r="O29" s="12">
        <v>7661</v>
      </c>
      <c r="P29" s="12"/>
      <c r="Q29" s="12"/>
      <c r="R29" s="12">
        <v>14838</v>
      </c>
      <c r="S29" s="12"/>
      <c r="T29" s="12"/>
      <c r="U29" s="12">
        <v>2807</v>
      </c>
      <c r="V29" s="12"/>
      <c r="W29" s="12"/>
      <c r="X29" s="12">
        <v>1661</v>
      </c>
      <c r="Y29" s="12"/>
      <c r="Z29" s="12"/>
      <c r="AA29" s="12">
        <v>7673</v>
      </c>
      <c r="AB29" s="12"/>
      <c r="AC29" s="12"/>
      <c r="AD29" s="12">
        <v>14356</v>
      </c>
      <c r="AE29" s="12"/>
      <c r="AF29" s="12"/>
      <c r="AG29" s="12">
        <v>70624</v>
      </c>
      <c r="AH29" s="12"/>
    </row>
    <row r="30" spans="1:34" ht="9.75" customHeight="1">
      <c r="A30" s="14" t="s">
        <v>92</v>
      </c>
      <c r="B30" s="14"/>
      <c r="C30" s="12">
        <v>5672</v>
      </c>
      <c r="D30" s="12"/>
      <c r="E30" s="12"/>
      <c r="F30" s="12">
        <v>5062</v>
      </c>
      <c r="G30" s="12"/>
      <c r="H30" s="12"/>
      <c r="I30" s="12">
        <v>2549</v>
      </c>
      <c r="J30" s="12"/>
      <c r="K30" s="12"/>
      <c r="L30" s="12">
        <v>10722</v>
      </c>
      <c r="M30" s="12"/>
      <c r="N30" s="12"/>
      <c r="O30" s="12">
        <v>9169</v>
      </c>
      <c r="P30" s="12"/>
      <c r="Q30" s="12"/>
      <c r="R30" s="12">
        <v>17270</v>
      </c>
      <c r="S30" s="12"/>
      <c r="T30" s="12"/>
      <c r="U30" s="12">
        <v>3208</v>
      </c>
      <c r="V30" s="12"/>
      <c r="W30" s="12"/>
      <c r="X30" s="12">
        <v>1888</v>
      </c>
      <c r="Y30" s="12"/>
      <c r="Z30" s="12"/>
      <c r="AA30" s="12">
        <v>9061</v>
      </c>
      <c r="AB30" s="12"/>
      <c r="AC30" s="12"/>
      <c r="AD30" s="12">
        <v>17274</v>
      </c>
      <c r="AE30" s="12"/>
      <c r="AF30" s="12"/>
      <c r="AG30" s="12">
        <v>81874</v>
      </c>
      <c r="AH30" s="12"/>
    </row>
    <row r="31" spans="1:34" ht="15" customHeight="1">
      <c r="A31" s="14" t="s">
        <v>91</v>
      </c>
      <c r="B31" s="14"/>
      <c r="C31" s="12">
        <v>6323</v>
      </c>
      <c r="D31" s="12"/>
      <c r="E31" s="12"/>
      <c r="F31" s="12">
        <v>5669</v>
      </c>
      <c r="G31" s="12"/>
      <c r="H31" s="12"/>
      <c r="I31" s="12">
        <v>2796</v>
      </c>
      <c r="J31" s="12"/>
      <c r="K31" s="12"/>
      <c r="L31" s="12">
        <v>11684</v>
      </c>
      <c r="M31" s="12"/>
      <c r="N31" s="12"/>
      <c r="O31" s="12">
        <v>11335</v>
      </c>
      <c r="P31" s="12"/>
      <c r="Q31" s="12"/>
      <c r="R31" s="12">
        <v>18857</v>
      </c>
      <c r="S31" s="12"/>
      <c r="T31" s="12"/>
      <c r="U31" s="12">
        <v>3851</v>
      </c>
      <c r="V31" s="12"/>
      <c r="W31" s="12"/>
      <c r="X31" s="12">
        <v>2362</v>
      </c>
      <c r="Y31" s="12"/>
      <c r="Z31" s="12"/>
      <c r="AA31" s="12">
        <v>9347</v>
      </c>
      <c r="AB31" s="12"/>
      <c r="AC31" s="12"/>
      <c r="AD31" s="12">
        <v>19093</v>
      </c>
      <c r="AE31" s="12"/>
      <c r="AF31" s="12"/>
      <c r="AG31" s="12">
        <v>91317</v>
      </c>
      <c r="AH31" s="12"/>
    </row>
    <row r="32" spans="1:34" ht="9.75" customHeight="1">
      <c r="A32" s="14" t="s">
        <v>31</v>
      </c>
      <c r="B32" s="14"/>
      <c r="C32" s="12">
        <v>7132</v>
      </c>
      <c r="D32" s="12"/>
      <c r="E32" s="12"/>
      <c r="F32" s="12">
        <v>6323</v>
      </c>
      <c r="G32" s="12"/>
      <c r="H32" s="12"/>
      <c r="I32" s="12">
        <v>3206</v>
      </c>
      <c r="J32" s="12"/>
      <c r="K32" s="12"/>
      <c r="L32" s="12">
        <v>12905</v>
      </c>
      <c r="M32" s="12"/>
      <c r="N32" s="12"/>
      <c r="O32" s="12">
        <v>12538</v>
      </c>
      <c r="P32" s="12"/>
      <c r="Q32" s="12"/>
      <c r="R32" s="12">
        <v>20397</v>
      </c>
      <c r="S32" s="12"/>
      <c r="T32" s="12"/>
      <c r="U32" s="12">
        <v>4088</v>
      </c>
      <c r="V32" s="12"/>
      <c r="W32" s="12"/>
      <c r="X32" s="12">
        <v>2759</v>
      </c>
      <c r="Y32" s="12"/>
      <c r="Z32" s="12"/>
      <c r="AA32" s="12">
        <v>11299</v>
      </c>
      <c r="AB32" s="12"/>
      <c r="AC32" s="12"/>
      <c r="AD32" s="12">
        <v>21602</v>
      </c>
      <c r="AE32" s="12"/>
      <c r="AF32" s="12"/>
      <c r="AG32" s="12">
        <v>102248</v>
      </c>
      <c r="AH32" s="12"/>
    </row>
    <row r="33" spans="1:34" ht="9.75" customHeight="1">
      <c r="A33" s="14" t="s">
        <v>90</v>
      </c>
      <c r="B33" s="14"/>
      <c r="C33" s="12">
        <v>8132</v>
      </c>
      <c r="D33" s="12"/>
      <c r="E33" s="12"/>
      <c r="F33" s="12">
        <v>6822</v>
      </c>
      <c r="G33" s="12"/>
      <c r="H33" s="12"/>
      <c r="I33" s="12">
        <v>3538</v>
      </c>
      <c r="J33" s="12"/>
      <c r="K33" s="12"/>
      <c r="L33" s="12">
        <v>13837</v>
      </c>
      <c r="M33" s="12"/>
      <c r="N33" s="12"/>
      <c r="O33" s="12">
        <v>13924</v>
      </c>
      <c r="P33" s="12"/>
      <c r="Q33" s="12"/>
      <c r="R33" s="12">
        <v>22054</v>
      </c>
      <c r="S33" s="12"/>
      <c r="T33" s="12"/>
      <c r="U33" s="12">
        <v>4386</v>
      </c>
      <c r="V33" s="12"/>
      <c r="W33" s="12"/>
      <c r="X33" s="12">
        <v>3139</v>
      </c>
      <c r="Y33" s="12"/>
      <c r="Z33" s="12"/>
      <c r="AA33" s="12">
        <v>11690</v>
      </c>
      <c r="AB33" s="12"/>
      <c r="AC33" s="12"/>
      <c r="AD33" s="12">
        <v>23758</v>
      </c>
      <c r="AE33" s="12"/>
      <c r="AF33" s="12"/>
      <c r="AG33" s="12">
        <v>111279</v>
      </c>
      <c r="AH33" s="12"/>
    </row>
    <row r="34" spans="1:34" ht="9.75" customHeight="1">
      <c r="A34" s="14" t="s">
        <v>89</v>
      </c>
      <c r="B34" s="14"/>
      <c r="C34" s="12">
        <v>8464</v>
      </c>
      <c r="D34" s="12"/>
      <c r="E34" s="12"/>
      <c r="F34" s="12">
        <v>6806</v>
      </c>
      <c r="G34" s="12"/>
      <c r="H34" s="12"/>
      <c r="I34" s="12">
        <v>3848</v>
      </c>
      <c r="J34" s="12"/>
      <c r="K34" s="12"/>
      <c r="L34" s="12">
        <v>14425</v>
      </c>
      <c r="M34" s="12"/>
      <c r="N34" s="12"/>
      <c r="O34" s="12">
        <v>15318</v>
      </c>
      <c r="P34" s="12"/>
      <c r="Q34" s="12"/>
      <c r="R34" s="12">
        <v>24248</v>
      </c>
      <c r="S34" s="12"/>
      <c r="T34" s="12"/>
      <c r="U34" s="12">
        <v>4252</v>
      </c>
      <c r="V34" s="12"/>
      <c r="W34" s="12"/>
      <c r="X34" s="12">
        <v>3470</v>
      </c>
      <c r="Y34" s="12"/>
      <c r="Z34" s="12"/>
      <c r="AA34" s="12">
        <v>10953</v>
      </c>
      <c r="AB34" s="12"/>
      <c r="AC34" s="12"/>
      <c r="AD34" s="12">
        <v>24982</v>
      </c>
      <c r="AE34" s="12"/>
      <c r="AF34" s="12"/>
      <c r="AG34" s="12">
        <v>116766</v>
      </c>
      <c r="AH34" s="12"/>
    </row>
    <row r="35" spans="1:34" ht="9.75" customHeight="1">
      <c r="A35" s="14" t="s">
        <v>88</v>
      </c>
      <c r="B35" s="14"/>
      <c r="C35" s="12">
        <v>9467</v>
      </c>
      <c r="D35" s="12"/>
      <c r="E35" s="12"/>
      <c r="F35" s="12">
        <v>7189</v>
      </c>
      <c r="G35" s="12"/>
      <c r="H35" s="12"/>
      <c r="I35" s="12">
        <v>4454</v>
      </c>
      <c r="J35" s="12"/>
      <c r="K35" s="12"/>
      <c r="L35" s="12">
        <v>15761</v>
      </c>
      <c r="M35" s="12"/>
      <c r="N35" s="12"/>
      <c r="O35" s="12">
        <v>17050</v>
      </c>
      <c r="P35" s="12"/>
      <c r="Q35" s="12"/>
      <c r="R35" s="12">
        <v>25497</v>
      </c>
      <c r="S35" s="12"/>
      <c r="T35" s="12"/>
      <c r="U35" s="12">
        <v>3835</v>
      </c>
      <c r="V35" s="12"/>
      <c r="W35" s="12"/>
      <c r="X35" s="12">
        <v>3282</v>
      </c>
      <c r="Y35" s="12"/>
      <c r="Z35" s="12"/>
      <c r="AA35" s="12">
        <v>11557</v>
      </c>
      <c r="AB35" s="12"/>
      <c r="AC35" s="12"/>
      <c r="AD35" s="12">
        <v>26276</v>
      </c>
      <c r="AE35" s="12"/>
      <c r="AF35" s="12"/>
      <c r="AG35" s="12">
        <v>124370</v>
      </c>
      <c r="AH35" s="12"/>
    </row>
    <row r="36" spans="1:34" ht="15" customHeight="1">
      <c r="A36" t="s">
        <v>35</v>
      </c>
      <c r="B36" s="14"/>
      <c r="C36" s="12">
        <v>10032</v>
      </c>
      <c r="D36" s="12"/>
      <c r="E36" s="12"/>
      <c r="F36" s="12">
        <v>7734</v>
      </c>
      <c r="G36" s="12"/>
      <c r="H36" s="12"/>
      <c r="I36" s="12">
        <v>5030</v>
      </c>
      <c r="J36" s="12"/>
      <c r="K36" s="12"/>
      <c r="L36" s="12">
        <v>17226</v>
      </c>
      <c r="M36" s="12"/>
      <c r="N36" s="12"/>
      <c r="O36" s="12">
        <v>18838</v>
      </c>
      <c r="P36" s="12"/>
      <c r="Q36" s="12"/>
      <c r="R36" s="12">
        <v>28213</v>
      </c>
      <c r="S36" s="12"/>
      <c r="T36" s="12"/>
      <c r="U36" s="12">
        <v>4876</v>
      </c>
      <c r="V36" s="12"/>
      <c r="W36" s="12"/>
      <c r="X36" s="12">
        <v>3587</v>
      </c>
      <c r="Y36" s="12"/>
      <c r="Z36" s="12"/>
      <c r="AA36" s="12">
        <v>14287</v>
      </c>
      <c r="AB36" s="12"/>
      <c r="AC36" s="12"/>
      <c r="AD36" s="12">
        <v>31620</v>
      </c>
      <c r="AE36" s="12"/>
      <c r="AF36" s="12"/>
      <c r="AG36" s="12">
        <v>141444</v>
      </c>
      <c r="AH36" s="12"/>
    </row>
    <row r="37" spans="1:34" ht="9.75" customHeight="1">
      <c r="A37" t="s">
        <v>36</v>
      </c>
      <c r="B37" s="14"/>
      <c r="C37" s="12">
        <v>11677</v>
      </c>
      <c r="D37" s="12"/>
      <c r="E37" s="12"/>
      <c r="F37" s="12">
        <v>8326</v>
      </c>
      <c r="G37" s="12"/>
      <c r="H37" s="12"/>
      <c r="I37" s="12">
        <v>5359</v>
      </c>
      <c r="J37" s="12"/>
      <c r="K37" s="12"/>
      <c r="L37" s="12">
        <v>18935</v>
      </c>
      <c r="M37" s="12"/>
      <c r="N37" s="12"/>
      <c r="O37" s="12">
        <v>20346</v>
      </c>
      <c r="P37" s="12"/>
      <c r="Q37" s="12"/>
      <c r="R37" s="12">
        <v>32814</v>
      </c>
      <c r="S37" s="12"/>
      <c r="T37" s="12"/>
      <c r="U37" s="12">
        <v>4460</v>
      </c>
      <c r="V37" s="12"/>
      <c r="W37" s="12"/>
      <c r="X37" s="12">
        <v>3672</v>
      </c>
      <c r="Y37" s="12"/>
      <c r="Z37" s="12"/>
      <c r="AA37" s="12">
        <v>13692</v>
      </c>
      <c r="AB37" s="12"/>
      <c r="AC37" s="12"/>
      <c r="AD37" s="12">
        <v>31582</v>
      </c>
      <c r="AE37" s="12"/>
      <c r="AF37" s="12"/>
      <c r="AG37" s="12">
        <v>150863</v>
      </c>
      <c r="AH37" s="12"/>
    </row>
    <row r="38" spans="1:34" ht="9.75" customHeight="1">
      <c r="A38" t="s">
        <v>37</v>
      </c>
      <c r="B38" s="14"/>
      <c r="C38" s="12">
        <v>14810</v>
      </c>
      <c r="D38" s="12"/>
      <c r="E38" s="12"/>
      <c r="F38" s="12">
        <v>8607</v>
      </c>
      <c r="G38" s="12"/>
      <c r="H38" s="12"/>
      <c r="I38" s="12">
        <v>5638</v>
      </c>
      <c r="J38" s="12"/>
      <c r="K38" s="12"/>
      <c r="L38" s="12">
        <v>20441</v>
      </c>
      <c r="M38" s="12"/>
      <c r="N38" s="12"/>
      <c r="O38" s="12">
        <v>21424</v>
      </c>
      <c r="P38" s="12"/>
      <c r="Q38" s="12"/>
      <c r="R38" s="12">
        <v>38032</v>
      </c>
      <c r="S38" s="12"/>
      <c r="T38" s="12"/>
      <c r="U38" s="12">
        <v>4571</v>
      </c>
      <c r="V38" s="12"/>
      <c r="W38" s="12"/>
      <c r="X38" s="12">
        <v>3859</v>
      </c>
      <c r="Y38" s="12"/>
      <c r="Z38" s="12"/>
      <c r="AA38" s="12">
        <v>13031</v>
      </c>
      <c r="AB38" s="12"/>
      <c r="AC38" s="12"/>
      <c r="AD38" s="12">
        <v>29790</v>
      </c>
      <c r="AE38" s="12"/>
      <c r="AF38" s="12"/>
      <c r="AG38" s="12">
        <v>160203</v>
      </c>
      <c r="AH38" s="12"/>
    </row>
    <row r="39" spans="1:34" ht="9.75" customHeight="1">
      <c r="A39" t="s">
        <v>38</v>
      </c>
      <c r="B39" s="14"/>
      <c r="C39" s="12">
        <v>13461</v>
      </c>
      <c r="D39" s="12"/>
      <c r="E39" s="12"/>
      <c r="F39" s="12">
        <v>9010</v>
      </c>
      <c r="G39" s="12"/>
      <c r="H39" s="12"/>
      <c r="I39" s="12">
        <v>5668</v>
      </c>
      <c r="J39" s="12"/>
      <c r="K39" s="12"/>
      <c r="L39" s="12">
        <v>21482</v>
      </c>
      <c r="M39" s="12"/>
      <c r="N39" s="12"/>
      <c r="O39" s="12">
        <v>22597</v>
      </c>
      <c r="P39" s="12"/>
      <c r="Q39" s="12"/>
      <c r="R39" s="12">
        <v>41167</v>
      </c>
      <c r="S39" s="12"/>
      <c r="T39" s="12"/>
      <c r="U39" s="12">
        <v>4636</v>
      </c>
      <c r="V39" s="12"/>
      <c r="W39" s="12"/>
      <c r="X39" s="12">
        <v>4014</v>
      </c>
      <c r="Y39" s="12"/>
      <c r="Z39" s="12"/>
      <c r="AA39" s="12">
        <v>13067</v>
      </c>
      <c r="AB39" s="12"/>
      <c r="AC39" s="12"/>
      <c r="AD39" s="12">
        <v>28491</v>
      </c>
      <c r="AE39" s="12"/>
      <c r="AF39" s="12"/>
      <c r="AG39" s="12">
        <v>163593</v>
      </c>
      <c r="AH39" s="12"/>
    </row>
    <row r="40" spans="1:34" ht="9.75" customHeight="1">
      <c r="A40" t="s">
        <v>39</v>
      </c>
      <c r="B40" s="14"/>
      <c r="C40" s="12">
        <v>14023</v>
      </c>
      <c r="D40" s="12"/>
      <c r="E40" s="12"/>
      <c r="F40" s="12">
        <v>9237</v>
      </c>
      <c r="G40" s="12"/>
      <c r="H40" s="12"/>
      <c r="I40" s="12">
        <v>5812</v>
      </c>
      <c r="J40" s="12"/>
      <c r="K40" s="12"/>
      <c r="L40" s="12">
        <v>22079</v>
      </c>
      <c r="M40" s="12"/>
      <c r="N40" s="12"/>
      <c r="O40" s="12">
        <v>23574</v>
      </c>
      <c r="P40" s="12"/>
      <c r="Q40" s="12"/>
      <c r="R40" s="12">
        <v>44453</v>
      </c>
      <c r="S40" s="12"/>
      <c r="T40" s="12"/>
      <c r="U40" s="12">
        <v>3885</v>
      </c>
      <c r="V40" s="12"/>
      <c r="W40" s="12"/>
      <c r="X40" s="12">
        <v>3902</v>
      </c>
      <c r="Y40" s="12"/>
      <c r="Z40" s="12"/>
      <c r="AA40" s="12">
        <v>11676</v>
      </c>
      <c r="AB40" s="12"/>
      <c r="AC40" s="12"/>
      <c r="AD40" s="12">
        <v>26681</v>
      </c>
      <c r="AE40" s="12"/>
      <c r="AF40" s="12"/>
      <c r="AG40" s="12">
        <v>165322</v>
      </c>
      <c r="AH40" s="12"/>
    </row>
    <row r="41" spans="1:34" ht="15" customHeight="1">
      <c r="A41" t="s">
        <v>86</v>
      </c>
      <c r="B41" s="14"/>
      <c r="C41" s="12">
        <v>13279</v>
      </c>
      <c r="D41" s="12"/>
      <c r="E41" s="12"/>
      <c r="F41" s="12">
        <v>9147</v>
      </c>
      <c r="G41" s="12"/>
      <c r="H41" s="12"/>
      <c r="I41" s="12">
        <v>6251</v>
      </c>
      <c r="J41" s="12"/>
      <c r="K41" s="12"/>
      <c r="L41" s="12">
        <v>22613</v>
      </c>
      <c r="M41" s="12"/>
      <c r="N41" s="12"/>
      <c r="O41" s="12">
        <v>25107</v>
      </c>
      <c r="P41" s="12"/>
      <c r="Q41" s="12"/>
      <c r="R41" s="12">
        <v>46209</v>
      </c>
      <c r="S41" s="12"/>
      <c r="T41" s="12"/>
      <c r="U41" s="12">
        <v>5341</v>
      </c>
      <c r="V41" s="12"/>
      <c r="W41" s="12"/>
      <c r="X41" s="12">
        <v>3472</v>
      </c>
      <c r="Y41" s="12"/>
      <c r="Z41" s="12"/>
      <c r="AA41" s="12">
        <v>14404</v>
      </c>
      <c r="AB41" s="12"/>
      <c r="AC41" s="12"/>
      <c r="AD41" s="12">
        <v>31231</v>
      </c>
      <c r="AE41" s="12"/>
      <c r="AF41" s="12"/>
      <c r="AG41" s="12">
        <v>177054</v>
      </c>
      <c r="AH41" s="12"/>
    </row>
    <row r="42" spans="1:34" ht="9.75" customHeight="1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</row>
    <row r="43" spans="1:34" ht="9.75" customHeight="1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6" t="s">
        <v>173</v>
      </c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</row>
    <row r="44" spans="1:34" ht="15" customHeight="1">
      <c r="A44" s="14" t="s">
        <v>114</v>
      </c>
      <c r="B44" s="14"/>
      <c r="C44" s="22">
        <v>2.0906817161546849</v>
      </c>
      <c r="D44" s="22"/>
      <c r="E44" s="22"/>
      <c r="F44" s="22">
        <v>2.5203617007631629</v>
      </c>
      <c r="G44" s="22"/>
      <c r="H44" s="22"/>
      <c r="I44" s="22">
        <v>0.76957609183608033</v>
      </c>
      <c r="J44" s="22"/>
      <c r="K44" s="22"/>
      <c r="L44" s="22">
        <v>2.982107355864811</v>
      </c>
      <c r="M44" s="22"/>
      <c r="N44" s="22"/>
      <c r="O44" s="22">
        <v>2.7640607965112549</v>
      </c>
      <c r="P44" s="22"/>
      <c r="Q44" s="22"/>
      <c r="R44" s="22">
        <v>5.0407234015263258</v>
      </c>
      <c r="S44" s="22"/>
      <c r="T44" s="22"/>
      <c r="U44" s="22">
        <v>2.3151414096068748</v>
      </c>
      <c r="V44" s="22"/>
      <c r="W44" s="22"/>
      <c r="X44" s="22">
        <v>0.53229013018662219</v>
      </c>
      <c r="Y44" s="22"/>
      <c r="Z44" s="22"/>
      <c r="AA44" s="22">
        <v>4.3994099916629255</v>
      </c>
      <c r="AB44" s="22"/>
      <c r="AC44" s="22"/>
      <c r="AD44" s="22">
        <v>6.034759186814596</v>
      </c>
      <c r="AE44" s="22"/>
      <c r="AF44" s="22"/>
      <c r="AG44" s="22">
        <v>29.455524915025972</v>
      </c>
      <c r="AH44" s="22"/>
    </row>
    <row r="45" spans="1:34" hidden="1">
      <c r="A45" s="14" t="s">
        <v>113</v>
      </c>
      <c r="B45" s="14"/>
      <c r="C45" s="22">
        <v>2.0841992755774599</v>
      </c>
      <c r="D45" s="22"/>
      <c r="E45" s="22"/>
      <c r="F45" s="22">
        <v>2.4107832076480018</v>
      </c>
      <c r="G45" s="22"/>
      <c r="H45" s="22"/>
      <c r="I45" s="22">
        <v>0.75411198859925188</v>
      </c>
      <c r="J45" s="22"/>
      <c r="K45" s="22"/>
      <c r="L45" s="22">
        <v>2.9570690576569088</v>
      </c>
      <c r="M45" s="22"/>
      <c r="N45" s="22"/>
      <c r="O45" s="22">
        <v>2.7551808087405738</v>
      </c>
      <c r="P45" s="22"/>
      <c r="Q45" s="22"/>
      <c r="R45" s="22">
        <v>4.8334421946440234</v>
      </c>
      <c r="S45" s="22"/>
      <c r="T45" s="22"/>
      <c r="U45" s="22">
        <v>2.1613918413395878</v>
      </c>
      <c r="V45" s="22"/>
      <c r="W45" s="22"/>
      <c r="X45" s="22">
        <v>0.57597529837895611</v>
      </c>
      <c r="Y45" s="22"/>
      <c r="Z45" s="22"/>
      <c r="AA45" s="22">
        <v>3.8240009500623477</v>
      </c>
      <c r="AB45" s="22"/>
      <c r="AC45" s="22"/>
      <c r="AD45" s="22">
        <v>6.4663618549967339</v>
      </c>
      <c r="AE45" s="22"/>
      <c r="AF45" s="22"/>
      <c r="AG45" s="22">
        <v>28.828454367317857</v>
      </c>
      <c r="AH45" s="22"/>
    </row>
    <row r="46" spans="1:34" hidden="1">
      <c r="A46" s="14" t="s">
        <v>112</v>
      </c>
      <c r="B46" s="14"/>
      <c r="C46" s="22">
        <v>2.1708908138167042</v>
      </c>
      <c r="D46" s="22"/>
      <c r="E46" s="22"/>
      <c r="F46" s="22">
        <v>2.6093465939471714</v>
      </c>
      <c r="G46" s="22"/>
      <c r="H46" s="22"/>
      <c r="I46" s="22">
        <v>0.73254197412041488</v>
      </c>
      <c r="J46" s="22"/>
      <c r="K46" s="22"/>
      <c r="L46" s="22">
        <v>2.9675970484440168</v>
      </c>
      <c r="M46" s="22"/>
      <c r="N46" s="22"/>
      <c r="O46" s="22">
        <v>2.6574697893273447</v>
      </c>
      <c r="P46" s="22"/>
      <c r="Q46" s="22"/>
      <c r="R46" s="22">
        <v>4.7695433643460596</v>
      </c>
      <c r="S46" s="22"/>
      <c r="T46" s="22"/>
      <c r="U46" s="22">
        <v>2.0051331408405519</v>
      </c>
      <c r="V46" s="22"/>
      <c r="W46" s="22"/>
      <c r="X46" s="22">
        <v>0.56678430114426259</v>
      </c>
      <c r="Y46" s="22"/>
      <c r="Z46" s="22"/>
      <c r="AA46" s="22">
        <v>3.9033258475029409</v>
      </c>
      <c r="AB46" s="22"/>
      <c r="AC46" s="22"/>
      <c r="AD46" s="22">
        <v>6.0207464442305634</v>
      </c>
      <c r="AE46" s="22"/>
      <c r="AF46" s="22"/>
      <c r="AG46" s="22">
        <v>28.39803229601112</v>
      </c>
      <c r="AH46" s="22"/>
    </row>
    <row r="47" spans="1:34" ht="15" customHeight="1">
      <c r="A47" s="14" t="s">
        <v>111</v>
      </c>
      <c r="B47" s="14"/>
      <c r="C47" s="22">
        <v>2.3033189173429225</v>
      </c>
      <c r="D47" s="22"/>
      <c r="E47" s="22"/>
      <c r="F47" s="22">
        <v>2.7212206618397397</v>
      </c>
      <c r="G47" s="22"/>
      <c r="H47" s="22"/>
      <c r="I47" s="22">
        <v>0.72889839156421599</v>
      </c>
      <c r="J47" s="22"/>
      <c r="K47" s="22"/>
      <c r="L47" s="22">
        <v>3.1245444385052723</v>
      </c>
      <c r="M47" s="22"/>
      <c r="N47" s="22"/>
      <c r="O47" s="22">
        <v>2.648330822683318</v>
      </c>
      <c r="P47" s="22"/>
      <c r="Q47" s="22"/>
      <c r="R47" s="22">
        <v>4.5045920598668543</v>
      </c>
      <c r="S47" s="22"/>
      <c r="T47" s="22"/>
      <c r="U47" s="22">
        <v>2.0603527868215172</v>
      </c>
      <c r="V47" s="22"/>
      <c r="W47" s="22"/>
      <c r="X47" s="22">
        <v>0.57825939064094467</v>
      </c>
      <c r="Y47" s="22"/>
      <c r="Z47" s="22"/>
      <c r="AA47" s="22">
        <v>4.2810632197871614</v>
      </c>
      <c r="AB47" s="22"/>
      <c r="AC47" s="22"/>
      <c r="AD47" s="22">
        <v>6.360853297050391</v>
      </c>
      <c r="AE47" s="22"/>
      <c r="AF47" s="22"/>
      <c r="AG47" s="22">
        <v>29.311433986102337</v>
      </c>
      <c r="AH47" s="22"/>
    </row>
    <row r="48" spans="1:34" hidden="1">
      <c r="A48" s="14" t="s">
        <v>110</v>
      </c>
      <c r="B48" s="14"/>
      <c r="C48" s="22">
        <v>2.5427646786870088</v>
      </c>
      <c r="D48" s="22"/>
      <c r="E48" s="22"/>
      <c r="F48" s="22">
        <v>3.2269995376791494</v>
      </c>
      <c r="G48" s="22"/>
      <c r="H48" s="22"/>
      <c r="I48" s="22">
        <v>0.73046694405917711</v>
      </c>
      <c r="J48" s="22"/>
      <c r="K48" s="22"/>
      <c r="L48" s="22">
        <v>3.3472029588534444</v>
      </c>
      <c r="M48" s="22"/>
      <c r="N48" s="22"/>
      <c r="O48" s="22">
        <v>2.7739251040221915</v>
      </c>
      <c r="P48" s="22"/>
      <c r="Q48" s="22"/>
      <c r="R48" s="22">
        <v>4.5261211280628757</v>
      </c>
      <c r="S48" s="22"/>
      <c r="T48" s="22"/>
      <c r="U48" s="22">
        <v>2.0203421174294962</v>
      </c>
      <c r="V48" s="22"/>
      <c r="W48" s="22"/>
      <c r="X48" s="22">
        <v>0.6195099398982894</v>
      </c>
      <c r="Y48" s="22"/>
      <c r="Z48" s="22"/>
      <c r="AA48" s="22">
        <v>4.4798890429958389</v>
      </c>
      <c r="AB48" s="22"/>
      <c r="AC48" s="22"/>
      <c r="AD48" s="22">
        <v>6.375404530744337</v>
      </c>
      <c r="AE48" s="22"/>
      <c r="AF48" s="22"/>
      <c r="AG48" s="22">
        <v>30.642625982431806</v>
      </c>
      <c r="AH48" s="22"/>
    </row>
    <row r="49" spans="1:34" hidden="1">
      <c r="A49" s="14" t="s">
        <v>109</v>
      </c>
      <c r="B49" s="14"/>
      <c r="C49" s="22">
        <v>2.5169896803423106</v>
      </c>
      <c r="D49" s="22"/>
      <c r="E49" s="22"/>
      <c r="F49" s="22">
        <v>3.7628995721117544</v>
      </c>
      <c r="G49" s="22"/>
      <c r="H49" s="22"/>
      <c r="I49" s="22">
        <v>0.73831697290041109</v>
      </c>
      <c r="J49" s="22"/>
      <c r="K49" s="22"/>
      <c r="L49" s="22">
        <v>3.3517912576558437</v>
      </c>
      <c r="M49" s="22"/>
      <c r="N49" s="22"/>
      <c r="O49" s="22">
        <v>2.7519087171742598</v>
      </c>
      <c r="P49" s="22"/>
      <c r="Q49" s="22"/>
      <c r="R49" s="22">
        <v>4.4131219062001845</v>
      </c>
      <c r="S49" s="22"/>
      <c r="T49" s="22"/>
      <c r="U49" s="22">
        <v>1.8919372430573034</v>
      </c>
      <c r="V49" s="22"/>
      <c r="W49" s="22"/>
      <c r="X49" s="22">
        <v>0.61246748888329561</v>
      </c>
      <c r="Y49" s="22"/>
      <c r="Z49" s="22"/>
      <c r="AA49" s="22">
        <v>4.333417232989345</v>
      </c>
      <c r="AB49" s="22"/>
      <c r="AC49" s="22"/>
      <c r="AD49" s="22">
        <v>6.8504069133316552</v>
      </c>
      <c r="AE49" s="22"/>
      <c r="AF49" s="22"/>
      <c r="AG49" s="22">
        <v>31.223256984646362</v>
      </c>
      <c r="AH49" s="22"/>
    </row>
    <row r="50" spans="1:34" ht="15" hidden="1" customHeight="1">
      <c r="A50" s="14" t="s">
        <v>108</v>
      </c>
      <c r="B50" s="14"/>
      <c r="C50" s="22">
        <v>2.5546442726523564</v>
      </c>
      <c r="D50" s="22"/>
      <c r="E50" s="22"/>
      <c r="F50" s="22">
        <v>4.100773064395872</v>
      </c>
      <c r="G50" s="22"/>
      <c r="H50" s="22"/>
      <c r="I50" s="22">
        <v>0.76914021112113962</v>
      </c>
      <c r="J50" s="22"/>
      <c r="K50" s="22"/>
      <c r="L50" s="22">
        <v>3.4964486128006906</v>
      </c>
      <c r="M50" s="22"/>
      <c r="N50" s="22"/>
      <c r="O50" s="22">
        <v>2.7587018796844958</v>
      </c>
      <c r="P50" s="22"/>
      <c r="Q50" s="22"/>
      <c r="R50" s="22">
        <v>4.2891339324255382</v>
      </c>
      <c r="S50" s="22"/>
      <c r="T50" s="22"/>
      <c r="U50" s="22">
        <v>1.801200800533689</v>
      </c>
      <c r="V50" s="22"/>
      <c r="W50" s="22"/>
      <c r="X50" s="22">
        <v>0.62394537534827144</v>
      </c>
      <c r="Y50" s="22"/>
      <c r="Z50" s="22"/>
      <c r="AA50" s="22">
        <v>4.5520543107169482</v>
      </c>
      <c r="AB50" s="22"/>
      <c r="AC50" s="22"/>
      <c r="AD50" s="22">
        <v>6.2002119059765333</v>
      </c>
      <c r="AE50" s="22"/>
      <c r="AF50" s="22"/>
      <c r="AG50" s="22">
        <v>31.142330180904917</v>
      </c>
      <c r="AH50" s="22"/>
    </row>
    <row r="51" spans="1:34" hidden="1">
      <c r="A51" s="14" t="s">
        <v>107</v>
      </c>
      <c r="B51" s="14"/>
      <c r="C51" s="22">
        <v>2.5242853661084226</v>
      </c>
      <c r="D51" s="22"/>
      <c r="E51" s="22"/>
      <c r="F51" s="22">
        <v>3.7463876605967759</v>
      </c>
      <c r="G51" s="22"/>
      <c r="H51" s="22"/>
      <c r="I51" s="22">
        <v>0.76599004212945232</v>
      </c>
      <c r="J51" s="22"/>
      <c r="K51" s="22"/>
      <c r="L51" s="22">
        <v>3.5200724208767102</v>
      </c>
      <c r="M51" s="22"/>
      <c r="N51" s="22"/>
      <c r="O51" s="22">
        <v>2.7297099683158663</v>
      </c>
      <c r="P51" s="22"/>
      <c r="Q51" s="22"/>
      <c r="R51" s="22">
        <v>4.129382681661502</v>
      </c>
      <c r="S51" s="22"/>
      <c r="T51" s="22"/>
      <c r="U51" s="22">
        <v>1.6364332718220118</v>
      </c>
      <c r="V51" s="22"/>
      <c r="W51" s="22"/>
      <c r="X51" s="22">
        <v>0.59886494202848095</v>
      </c>
      <c r="Y51" s="22"/>
      <c r="Z51" s="22"/>
      <c r="AA51" s="22">
        <v>4.4114062880818912</v>
      </c>
      <c r="AB51" s="22"/>
      <c r="AC51" s="22"/>
      <c r="AD51" s="22">
        <v>7.0923714355349743</v>
      </c>
      <c r="AE51" s="22"/>
      <c r="AF51" s="22"/>
      <c r="AG51" s="22">
        <v>31.151422304237318</v>
      </c>
      <c r="AH51" s="22"/>
    </row>
    <row r="52" spans="1:34" ht="15" customHeight="1">
      <c r="A52" s="14" t="s">
        <v>106</v>
      </c>
      <c r="B52" s="14"/>
      <c r="C52" s="22">
        <v>2.552415679124886</v>
      </c>
      <c r="D52" s="22"/>
      <c r="E52" s="22"/>
      <c r="F52" s="22">
        <v>3.1936629679690691</v>
      </c>
      <c r="G52" s="22"/>
      <c r="H52" s="22"/>
      <c r="I52" s="22">
        <v>0.77641215855153556</v>
      </c>
      <c r="J52" s="22"/>
      <c r="K52" s="22"/>
      <c r="L52" s="22">
        <v>3.7091754942947852</v>
      </c>
      <c r="M52" s="22"/>
      <c r="N52" s="22"/>
      <c r="O52" s="22">
        <v>2.8478923710432844</v>
      </c>
      <c r="P52" s="22"/>
      <c r="Q52" s="22"/>
      <c r="R52" s="22">
        <v>4.193254329990884</v>
      </c>
      <c r="S52" s="22"/>
      <c r="T52" s="22"/>
      <c r="U52" s="22">
        <v>1.7508565680696571</v>
      </c>
      <c r="V52" s="22"/>
      <c r="W52" s="22"/>
      <c r="X52" s="22">
        <v>0.61295696727752802</v>
      </c>
      <c r="Y52" s="22"/>
      <c r="Z52" s="22"/>
      <c r="AA52" s="22">
        <v>4.2498349731241944</v>
      </c>
      <c r="AB52" s="22"/>
      <c r="AC52" s="22"/>
      <c r="AD52" s="22">
        <v>6.5162040675195678</v>
      </c>
      <c r="AE52" s="22"/>
      <c r="AF52" s="22"/>
      <c r="AG52" s="22">
        <v>30.40266557696539</v>
      </c>
      <c r="AH52" s="22"/>
    </row>
    <row r="53" spans="1:34" hidden="1">
      <c r="A53" s="14" t="s">
        <v>105</v>
      </c>
      <c r="B53" s="14"/>
      <c r="C53" s="22">
        <v>2.5832360228988067</v>
      </c>
      <c r="D53" s="22"/>
      <c r="E53" s="22"/>
      <c r="F53" s="22">
        <v>3.0189968955597961</v>
      </c>
      <c r="G53" s="22"/>
      <c r="H53" s="22"/>
      <c r="I53" s="22">
        <v>0.80316709863005897</v>
      </c>
      <c r="J53" s="22"/>
      <c r="K53" s="22"/>
      <c r="L53" s="22">
        <v>4.0186836034291247</v>
      </c>
      <c r="M53" s="22"/>
      <c r="N53" s="22"/>
      <c r="O53" s="22">
        <v>3.1243769758765061</v>
      </c>
      <c r="P53" s="22"/>
      <c r="Q53" s="22"/>
      <c r="R53" s="22">
        <v>4.0585571473327446</v>
      </c>
      <c r="S53" s="22"/>
      <c r="T53" s="22"/>
      <c r="U53" s="22">
        <v>1.8427273504030075</v>
      </c>
      <c r="V53" s="22"/>
      <c r="W53" s="22"/>
      <c r="X53" s="22">
        <v>0.66076158468855917</v>
      </c>
      <c r="Y53" s="22"/>
      <c r="Z53" s="22"/>
      <c r="AA53" s="22">
        <v>4.1098231323516847</v>
      </c>
      <c r="AB53" s="22"/>
      <c r="AC53" s="22"/>
      <c r="AD53" s="22">
        <v>5.5167896100937028</v>
      </c>
      <c r="AE53" s="22"/>
      <c r="AF53" s="22"/>
      <c r="AG53" s="22">
        <v>29.734271310985161</v>
      </c>
      <c r="AH53" s="22"/>
    </row>
    <row r="54" spans="1:34" hidden="1">
      <c r="A54" s="14" t="s">
        <v>104</v>
      </c>
      <c r="B54" s="14"/>
      <c r="C54" s="22">
        <v>2.6674811647322336</v>
      </c>
      <c r="D54" s="22"/>
      <c r="E54" s="22"/>
      <c r="F54" s="22">
        <v>2.8125636326613725</v>
      </c>
      <c r="G54" s="22"/>
      <c r="H54" s="22"/>
      <c r="I54" s="22">
        <v>0.86285888821014045</v>
      </c>
      <c r="J54" s="22"/>
      <c r="K54" s="22"/>
      <c r="L54" s="22">
        <v>4.2659336184076562</v>
      </c>
      <c r="M54" s="22"/>
      <c r="N54" s="22"/>
      <c r="O54" s="22">
        <v>3.3216249236408064</v>
      </c>
      <c r="P54" s="22"/>
      <c r="Q54" s="22"/>
      <c r="R54" s="22">
        <v>4.2073915699450213</v>
      </c>
      <c r="S54" s="22"/>
      <c r="T54" s="22"/>
      <c r="U54" s="22">
        <v>1.786805131337813</v>
      </c>
      <c r="V54" s="22"/>
      <c r="W54" s="22"/>
      <c r="X54" s="22">
        <v>0.69486866218692733</v>
      </c>
      <c r="Y54" s="22"/>
      <c r="Z54" s="22"/>
      <c r="AA54" s="22">
        <v>4.5688250865404196</v>
      </c>
      <c r="AB54" s="22"/>
      <c r="AC54" s="22"/>
      <c r="AD54" s="22">
        <v>5.4393198941152514</v>
      </c>
      <c r="AE54" s="22"/>
      <c r="AF54" s="22"/>
      <c r="AG54" s="22">
        <v>30.625127265322746</v>
      </c>
      <c r="AH54" s="22"/>
    </row>
    <row r="55" spans="1:34" ht="15" hidden="1" customHeight="1">
      <c r="A55" s="14" t="s">
        <v>103</v>
      </c>
      <c r="B55" s="14"/>
      <c r="C55" s="22">
        <v>2.5919228450874021</v>
      </c>
      <c r="D55" s="22"/>
      <c r="E55" s="22"/>
      <c r="F55" s="22">
        <v>2.6522001205545509</v>
      </c>
      <c r="G55" s="22"/>
      <c r="H55" s="22"/>
      <c r="I55" s="22">
        <v>0.884066706851517</v>
      </c>
      <c r="J55" s="22"/>
      <c r="K55" s="22"/>
      <c r="L55" s="22">
        <v>4.4314959926774273</v>
      </c>
      <c r="M55" s="22"/>
      <c r="N55" s="22"/>
      <c r="O55" s="22">
        <v>3.3375750675328733</v>
      </c>
      <c r="P55" s="22"/>
      <c r="Q55" s="22"/>
      <c r="R55" s="22">
        <v>4.6949300113857078</v>
      </c>
      <c r="S55" s="22"/>
      <c r="T55" s="22"/>
      <c r="U55" s="22">
        <v>1.6899962047641373</v>
      </c>
      <c r="V55" s="22"/>
      <c r="W55" s="22"/>
      <c r="X55" s="22">
        <v>0.71662983055388119</v>
      </c>
      <c r="Y55" s="22"/>
      <c r="Z55" s="22"/>
      <c r="AA55" s="22">
        <v>4.0385774562989756</v>
      </c>
      <c r="AB55" s="22"/>
      <c r="AC55" s="22"/>
      <c r="AD55" s="22">
        <v>5.2217980488022686</v>
      </c>
      <c r="AE55" s="22"/>
      <c r="AF55" s="22"/>
      <c r="AG55" s="22">
        <v>30.259192284508739</v>
      </c>
      <c r="AH55" s="22"/>
    </row>
    <row r="56" spans="1:34" hidden="1">
      <c r="A56" s="14" t="s">
        <v>102</v>
      </c>
      <c r="B56" s="14"/>
      <c r="C56" s="22">
        <v>2.7476217123670956</v>
      </c>
      <c r="D56" s="22"/>
      <c r="E56" s="22"/>
      <c r="F56" s="22">
        <v>2.3297892184293976</v>
      </c>
      <c r="G56" s="22"/>
      <c r="H56" s="22"/>
      <c r="I56" s="22">
        <v>0.90841260958776349</v>
      </c>
      <c r="J56" s="22"/>
      <c r="K56" s="22"/>
      <c r="L56" s="22">
        <v>4.7024808804327547</v>
      </c>
      <c r="M56" s="22"/>
      <c r="N56" s="22"/>
      <c r="O56" s="22">
        <v>3.49002051855997</v>
      </c>
      <c r="P56" s="22"/>
      <c r="Q56" s="22"/>
      <c r="R56" s="22">
        <v>4.8628987129266932</v>
      </c>
      <c r="S56" s="22"/>
      <c r="T56" s="22"/>
      <c r="U56" s="22">
        <v>1.9884349934713672</v>
      </c>
      <c r="V56" s="22"/>
      <c r="W56" s="22"/>
      <c r="X56" s="22">
        <v>0.71255362805446743</v>
      </c>
      <c r="Y56" s="22"/>
      <c r="Z56" s="22"/>
      <c r="AA56" s="22">
        <v>4.051482932288752</v>
      </c>
      <c r="AB56" s="22"/>
      <c r="AC56" s="22"/>
      <c r="AD56" s="22">
        <v>5.9224025368401421</v>
      </c>
      <c r="AE56" s="22"/>
      <c r="AF56" s="22"/>
      <c r="AG56" s="22">
        <v>31.716097742958404</v>
      </c>
      <c r="AH56" s="22"/>
    </row>
    <row r="57" spans="1:34" ht="15" customHeight="1">
      <c r="A57" s="14" t="s">
        <v>101</v>
      </c>
      <c r="B57" s="14"/>
      <c r="C57" s="22">
        <v>3.0131274131274131</v>
      </c>
      <c r="D57" s="22"/>
      <c r="E57" s="22"/>
      <c r="F57" s="22">
        <v>2.3335907335907335</v>
      </c>
      <c r="G57" s="22"/>
      <c r="H57" s="22"/>
      <c r="I57" s="22">
        <v>1.0424710424710424</v>
      </c>
      <c r="J57" s="22"/>
      <c r="K57" s="22"/>
      <c r="L57" s="22">
        <v>5.7281853281853286</v>
      </c>
      <c r="M57" s="22"/>
      <c r="N57" s="22"/>
      <c r="O57" s="22">
        <v>4.0787644787644783</v>
      </c>
      <c r="P57" s="22"/>
      <c r="Q57" s="22"/>
      <c r="R57" s="22">
        <v>5.8548262548262544</v>
      </c>
      <c r="S57" s="22"/>
      <c r="T57" s="22"/>
      <c r="U57" s="22">
        <v>2.8200772200772199</v>
      </c>
      <c r="V57" s="22"/>
      <c r="W57" s="22"/>
      <c r="X57" s="22">
        <v>0.84015444015444019</v>
      </c>
      <c r="Y57" s="22"/>
      <c r="Z57" s="22"/>
      <c r="AA57" s="22">
        <v>4.58996138996139</v>
      </c>
      <c r="AB57" s="22"/>
      <c r="AC57" s="22"/>
      <c r="AD57" s="22">
        <v>5.692664092664093</v>
      </c>
      <c r="AE57" s="22"/>
      <c r="AF57" s="22"/>
      <c r="AG57" s="22">
        <v>35.995366795366799</v>
      </c>
      <c r="AH57" s="22"/>
    </row>
    <row r="58" spans="1:34" hidden="1">
      <c r="A58" s="14" t="s">
        <v>172</v>
      </c>
      <c r="B58" s="14"/>
      <c r="C58" s="22">
        <v>2.9007454210780539</v>
      </c>
      <c r="D58" s="22"/>
      <c r="E58" s="22"/>
      <c r="F58" s="22">
        <v>2.2336523021892662</v>
      </c>
      <c r="G58" s="22"/>
      <c r="H58" s="22"/>
      <c r="I58" s="22">
        <v>1.0952859623242517</v>
      </c>
      <c r="J58" s="22"/>
      <c r="K58" s="22"/>
      <c r="L58" s="22">
        <v>5.8406548217386192</v>
      </c>
      <c r="M58" s="22"/>
      <c r="N58" s="22"/>
      <c r="O58" s="22">
        <v>5.3341340191381317</v>
      </c>
      <c r="P58" s="22"/>
      <c r="Q58" s="22"/>
      <c r="R58" s="22">
        <v>6.6448218691661989</v>
      </c>
      <c r="S58" s="22"/>
      <c r="T58" s="22"/>
      <c r="U58" s="22">
        <v>2.3641989007976396</v>
      </c>
      <c r="V58" s="22"/>
      <c r="W58" s="22"/>
      <c r="X58" s="22">
        <v>0.9151316562446965</v>
      </c>
      <c r="Y58" s="22"/>
      <c r="Z58" s="22"/>
      <c r="AA58" s="22">
        <v>4.1644364956071067</v>
      </c>
      <c r="AB58" s="22"/>
      <c r="AC58" s="22"/>
      <c r="AD58" s="22">
        <v>4.9529379512016813</v>
      </c>
      <c r="AE58" s="22"/>
      <c r="AF58" s="22"/>
      <c r="AG58" s="22">
        <v>36.442083001527394</v>
      </c>
      <c r="AH58" s="22"/>
    </row>
    <row r="59" spans="1:34" hidden="1">
      <c r="A59" s="14" t="s">
        <v>99</v>
      </c>
      <c r="B59" s="14"/>
      <c r="C59" s="22">
        <v>2.8266776263214375</v>
      </c>
      <c r="D59" s="22"/>
      <c r="E59" s="22"/>
      <c r="F59" s="22">
        <v>2.3083772861154874</v>
      </c>
      <c r="G59" s="22"/>
      <c r="H59" s="22"/>
      <c r="I59" s="22">
        <v>1.1130899376669634</v>
      </c>
      <c r="J59" s="22"/>
      <c r="K59" s="22"/>
      <c r="L59" s="22">
        <v>5.8519989953649789</v>
      </c>
      <c r="M59" s="22"/>
      <c r="N59" s="22"/>
      <c r="O59" s="22">
        <v>4.8781880037445484</v>
      </c>
      <c r="P59" s="22"/>
      <c r="Q59" s="22"/>
      <c r="R59" s="22">
        <v>7.5667283147247533</v>
      </c>
      <c r="S59" s="22"/>
      <c r="T59" s="22"/>
      <c r="U59" s="22">
        <v>2.1154416969198802</v>
      </c>
      <c r="V59" s="22"/>
      <c r="W59" s="22"/>
      <c r="X59" s="22">
        <v>0.8356736762791972</v>
      </c>
      <c r="Y59" s="22"/>
      <c r="Z59" s="22"/>
      <c r="AA59" s="22">
        <v>4.0687718336872392</v>
      </c>
      <c r="AB59" s="22"/>
      <c r="AC59" s="22"/>
      <c r="AD59" s="22">
        <v>5.0631321780030598</v>
      </c>
      <c r="AE59" s="22"/>
      <c r="AF59" s="22"/>
      <c r="AG59" s="22">
        <v>36.628079548827543</v>
      </c>
      <c r="AH59" s="22"/>
    </row>
    <row r="60" spans="1:34" ht="15" hidden="1" customHeight="1">
      <c r="A60" s="14" t="s">
        <v>98</v>
      </c>
      <c r="B60" s="14"/>
      <c r="C60" s="22">
        <v>2.9388928526461577</v>
      </c>
      <c r="D60" s="22"/>
      <c r="E60" s="22"/>
      <c r="F60" s="22">
        <v>2.3387333697066355</v>
      </c>
      <c r="G60" s="22"/>
      <c r="H60" s="22"/>
      <c r="I60" s="22">
        <v>1.1908758970915347</v>
      </c>
      <c r="J60" s="22"/>
      <c r="K60" s="22"/>
      <c r="L60" s="22">
        <v>6.0330717253535902</v>
      </c>
      <c r="M60" s="22"/>
      <c r="N60" s="22"/>
      <c r="O60" s="22">
        <v>4.6554329122424143</v>
      </c>
      <c r="P60" s="22"/>
      <c r="Q60" s="22"/>
      <c r="R60" s="22">
        <v>8.1241868468544087</v>
      </c>
      <c r="S60" s="22"/>
      <c r="T60" s="22"/>
      <c r="U60" s="22">
        <v>2.0522936164854997</v>
      </c>
      <c r="V60" s="22"/>
      <c r="W60" s="22"/>
      <c r="X60" s="22">
        <v>0.88450077643010028</v>
      </c>
      <c r="Y60" s="22"/>
      <c r="Z60" s="22"/>
      <c r="AA60" s="22">
        <v>4.1769840936752427</v>
      </c>
      <c r="AB60" s="22"/>
      <c r="AC60" s="22"/>
      <c r="AD60" s="22">
        <v>5.5210475510974941</v>
      </c>
      <c r="AE60" s="22"/>
      <c r="AF60" s="22"/>
      <c r="AG60" s="22">
        <v>37.914970411717796</v>
      </c>
      <c r="AH60" s="22"/>
    </row>
    <row r="61" spans="1:34" hidden="1">
      <c r="A61" s="14" t="s">
        <v>97</v>
      </c>
      <c r="B61" s="14"/>
      <c r="C61" s="22">
        <v>2.8010584644888854</v>
      </c>
      <c r="D61" s="22"/>
      <c r="E61" s="22"/>
      <c r="F61" s="22">
        <v>2.2561520943397966</v>
      </c>
      <c r="G61" s="22"/>
      <c r="H61" s="22"/>
      <c r="I61" s="22">
        <v>1.1820134797481077</v>
      </c>
      <c r="J61" s="22"/>
      <c r="K61" s="22"/>
      <c r="L61" s="22">
        <v>5.6943176684277006</v>
      </c>
      <c r="M61" s="22"/>
      <c r="N61" s="22"/>
      <c r="O61" s="22">
        <v>4.4855659742391136</v>
      </c>
      <c r="P61" s="22"/>
      <c r="Q61" s="22"/>
      <c r="R61" s="22">
        <v>7.8370628532440829</v>
      </c>
      <c r="S61" s="22"/>
      <c r="T61" s="22"/>
      <c r="U61" s="22">
        <v>1.5674125706488167</v>
      </c>
      <c r="V61" s="22"/>
      <c r="W61" s="22"/>
      <c r="X61" s="22">
        <v>0.88973713569182822</v>
      </c>
      <c r="Y61" s="22"/>
      <c r="Z61" s="22"/>
      <c r="AA61" s="22">
        <v>3.9268294931725354</v>
      </c>
      <c r="AB61" s="22"/>
      <c r="AC61" s="22"/>
      <c r="AD61" s="22">
        <v>6.9832840059377279</v>
      </c>
      <c r="AE61" s="22"/>
      <c r="AF61" s="22"/>
      <c r="AG61" s="22">
        <v>37.623433739938598</v>
      </c>
      <c r="AH61" s="22"/>
    </row>
    <row r="62" spans="1:34" ht="15" customHeight="1">
      <c r="A62" s="14" t="s">
        <v>96</v>
      </c>
      <c r="B62" s="14"/>
      <c r="C62" s="22">
        <v>2.7416371954187082</v>
      </c>
      <c r="D62" s="22"/>
      <c r="E62" s="22"/>
      <c r="F62" s="22">
        <v>2.3076798286882321</v>
      </c>
      <c r="G62" s="22"/>
      <c r="H62" s="22"/>
      <c r="I62" s="22">
        <v>1.2272476558190843</v>
      </c>
      <c r="J62" s="22"/>
      <c r="K62" s="22"/>
      <c r="L62" s="22">
        <v>5.431361733882742</v>
      </c>
      <c r="M62" s="22"/>
      <c r="N62" s="22"/>
      <c r="O62" s="22">
        <v>4.279549657700918</v>
      </c>
      <c r="P62" s="22"/>
      <c r="Q62" s="22"/>
      <c r="R62" s="22">
        <v>7.5167904999837774</v>
      </c>
      <c r="S62" s="22"/>
      <c r="T62" s="22"/>
      <c r="U62" s="22">
        <v>1.480321858473119</v>
      </c>
      <c r="V62" s="22"/>
      <c r="W62" s="22"/>
      <c r="X62" s="22">
        <v>0.8938710619382888</v>
      </c>
      <c r="Y62" s="22"/>
      <c r="Z62" s="22"/>
      <c r="AA62" s="22">
        <v>3.8528925083546932</v>
      </c>
      <c r="AB62" s="22"/>
      <c r="AC62" s="22"/>
      <c r="AD62" s="22">
        <v>6.2433081340644367</v>
      </c>
      <c r="AE62" s="22"/>
      <c r="AF62" s="22"/>
      <c r="AG62" s="22">
        <v>35.974660134323997</v>
      </c>
      <c r="AH62" s="22"/>
    </row>
    <row r="63" spans="1:34" ht="9.75" customHeight="1">
      <c r="A63" s="14" t="s">
        <v>95</v>
      </c>
      <c r="B63" s="14"/>
      <c r="C63" s="22">
        <v>2.7415282864559258</v>
      </c>
      <c r="D63" s="22"/>
      <c r="E63" s="22"/>
      <c r="F63" s="22">
        <v>2.3866586068342639</v>
      </c>
      <c r="G63" s="22"/>
      <c r="H63" s="22"/>
      <c r="I63" s="22">
        <v>1.2523557230736408</v>
      </c>
      <c r="J63" s="22"/>
      <c r="K63" s="22"/>
      <c r="L63" s="22">
        <v>5.3877609074423072</v>
      </c>
      <c r="M63" s="22"/>
      <c r="N63" s="22"/>
      <c r="O63" s="22">
        <v>4.3231518685773214</v>
      </c>
      <c r="P63" s="22"/>
      <c r="Q63" s="22"/>
      <c r="R63" s="22">
        <v>7.4295060982114283</v>
      </c>
      <c r="S63" s="22"/>
      <c r="T63" s="22"/>
      <c r="U63" s="22">
        <v>1.3796536642605697</v>
      </c>
      <c r="V63" s="22"/>
      <c r="W63" s="22"/>
      <c r="X63" s="22">
        <v>0.90388649859545567</v>
      </c>
      <c r="Y63" s="22"/>
      <c r="Z63" s="22"/>
      <c r="AA63" s="22">
        <v>3.9654375422252248</v>
      </c>
      <c r="AB63" s="22"/>
      <c r="AC63" s="22"/>
      <c r="AD63" s="22">
        <v>6.3136934181986275</v>
      </c>
      <c r="AE63" s="22"/>
      <c r="AF63" s="22"/>
      <c r="AG63" s="22">
        <v>36.082921452192153</v>
      </c>
      <c r="AH63" s="22"/>
    </row>
    <row r="64" spans="1:34" ht="9.75" customHeight="1">
      <c r="A64" s="14" t="s">
        <v>94</v>
      </c>
      <c r="B64" s="14"/>
      <c r="C64" s="22">
        <v>2.786003200564509</v>
      </c>
      <c r="D64" s="22"/>
      <c r="E64" s="22"/>
      <c r="F64" s="22">
        <v>2.4602764582099521</v>
      </c>
      <c r="G64" s="22"/>
      <c r="H64" s="22"/>
      <c r="I64" s="22">
        <v>1.2632149292473633</v>
      </c>
      <c r="J64" s="22"/>
      <c r="K64" s="22"/>
      <c r="L64" s="22">
        <v>5.404417787074256</v>
      </c>
      <c r="M64" s="22"/>
      <c r="N64" s="22"/>
      <c r="O64" s="22">
        <v>4.3648643540277972</v>
      </c>
      <c r="P64" s="22"/>
      <c r="Q64" s="22"/>
      <c r="R64" s="22">
        <v>7.6454429757689546</v>
      </c>
      <c r="S64" s="22"/>
      <c r="T64" s="22"/>
      <c r="U64" s="22">
        <v>1.502627235039881</v>
      </c>
      <c r="V64" s="22"/>
      <c r="W64" s="22"/>
      <c r="X64" s="22">
        <v>0.92929776590516755</v>
      </c>
      <c r="Y64" s="22"/>
      <c r="Z64" s="22"/>
      <c r="AA64" s="22">
        <v>4.1078111414926726</v>
      </c>
      <c r="AB64" s="22"/>
      <c r="AC64" s="22"/>
      <c r="AD64" s="22">
        <v>7.6920653721601289</v>
      </c>
      <c r="AE64" s="22"/>
      <c r="AF64" s="22"/>
      <c r="AG64" s="22">
        <v>38.154761154723353</v>
      </c>
      <c r="AH64" s="22"/>
    </row>
    <row r="65" spans="1:34" ht="9.75" customHeight="1">
      <c r="A65" s="14" t="s">
        <v>93</v>
      </c>
      <c r="B65" s="14"/>
      <c r="C65" s="22">
        <v>2.9540341844662446</v>
      </c>
      <c r="D65" s="22"/>
      <c r="E65" s="22"/>
      <c r="F65" s="22">
        <v>2.6310907024745473</v>
      </c>
      <c r="G65" s="22"/>
      <c r="H65" s="22"/>
      <c r="I65" s="22">
        <v>1.3520721723602125</v>
      </c>
      <c r="J65" s="22"/>
      <c r="K65" s="22"/>
      <c r="L65" s="22">
        <v>5.6030984020965233</v>
      </c>
      <c r="M65" s="22"/>
      <c r="N65" s="22"/>
      <c r="O65" s="22">
        <v>4.4417774067116582</v>
      </c>
      <c r="P65" s="22"/>
      <c r="Q65" s="22"/>
      <c r="R65" s="22">
        <v>8.602936060669311</v>
      </c>
      <c r="S65" s="22"/>
      <c r="T65" s="22"/>
      <c r="U65" s="22">
        <v>1.6274728078109417</v>
      </c>
      <c r="V65" s="22"/>
      <c r="W65" s="22"/>
      <c r="X65" s="22">
        <v>0.96303253786034004</v>
      </c>
      <c r="Y65" s="22"/>
      <c r="Z65" s="22"/>
      <c r="AA65" s="22">
        <v>4.4487348964493609</v>
      </c>
      <c r="AB65" s="22"/>
      <c r="AC65" s="22"/>
      <c r="AD65" s="22">
        <v>8.323476889538254</v>
      </c>
      <c r="AE65" s="22"/>
      <c r="AF65" s="22"/>
      <c r="AG65" s="22">
        <v>40.947146269625918</v>
      </c>
      <c r="AH65" s="22"/>
    </row>
    <row r="66" spans="1:34" ht="9.75" customHeight="1">
      <c r="A66" s="14" t="s">
        <v>92</v>
      </c>
      <c r="B66" s="14"/>
      <c r="C66" s="22">
        <v>2.8964340974431515</v>
      </c>
      <c r="D66" s="22"/>
      <c r="E66" s="22"/>
      <c r="F66" s="22">
        <v>2.5849346617167193</v>
      </c>
      <c r="G66" s="22"/>
      <c r="H66" s="22"/>
      <c r="I66" s="22">
        <v>1.3016591174863528</v>
      </c>
      <c r="J66" s="22"/>
      <c r="K66" s="22"/>
      <c r="L66" s="22">
        <v>5.4752409014078749</v>
      </c>
      <c r="M66" s="22"/>
      <c r="N66" s="22"/>
      <c r="O66" s="22">
        <v>4.682193977337139</v>
      </c>
      <c r="P66" s="22"/>
      <c r="Q66" s="22"/>
      <c r="R66" s="22">
        <v>8.8190086147466893</v>
      </c>
      <c r="S66" s="22"/>
      <c r="T66" s="22"/>
      <c r="U66" s="22">
        <v>1.6381806390334326</v>
      </c>
      <c r="V66" s="22"/>
      <c r="W66" s="22"/>
      <c r="X66" s="22">
        <v>0.96411628631394042</v>
      </c>
      <c r="Y66" s="22"/>
      <c r="Z66" s="22"/>
      <c r="AA66" s="22">
        <v>4.6270432575691807</v>
      </c>
      <c r="AB66" s="22"/>
      <c r="AC66" s="22"/>
      <c r="AD66" s="22">
        <v>8.8210512339973555</v>
      </c>
      <c r="AE66" s="22"/>
      <c r="AF66" s="22"/>
      <c r="AG66" s="22">
        <v>41.809352132239169</v>
      </c>
      <c r="AH66" s="22"/>
    </row>
    <row r="67" spans="1:34" ht="15" customHeight="1">
      <c r="A67" s="14" t="s">
        <v>91</v>
      </c>
      <c r="B67" s="14"/>
      <c r="C67" s="22">
        <v>2.9120937322973899</v>
      </c>
      <c r="D67" s="22"/>
      <c r="E67" s="22"/>
      <c r="F67" s="22">
        <v>2.6108903002362651</v>
      </c>
      <c r="G67" s="22"/>
      <c r="H67" s="22"/>
      <c r="I67" s="22">
        <v>1.2877137554172864</v>
      </c>
      <c r="J67" s="22"/>
      <c r="K67" s="22"/>
      <c r="L67" s="22">
        <v>5.3811328749268865</v>
      </c>
      <c r="M67" s="22"/>
      <c r="N67" s="22"/>
      <c r="O67" s="22">
        <v>5.2203989333529837</v>
      </c>
      <c r="P67" s="22"/>
      <c r="Q67" s="22"/>
      <c r="R67" s="22">
        <v>8.6846989577624356</v>
      </c>
      <c r="S67" s="22"/>
      <c r="T67" s="22"/>
      <c r="U67" s="22">
        <v>1.7736000257911195</v>
      </c>
      <c r="V67" s="22"/>
      <c r="W67" s="22"/>
      <c r="X67" s="22">
        <v>1.0878325787895675</v>
      </c>
      <c r="Y67" s="22"/>
      <c r="Z67" s="22"/>
      <c r="AA67" s="22">
        <v>4.3048141888002061</v>
      </c>
      <c r="AB67" s="22"/>
      <c r="AC67" s="22"/>
      <c r="AD67" s="22">
        <v>8.7933901045000891</v>
      </c>
      <c r="AE67" s="22"/>
      <c r="AF67" s="22"/>
      <c r="AG67" s="22">
        <v>42.056565451874235</v>
      </c>
      <c r="AH67" s="22"/>
    </row>
    <row r="68" spans="1:34" ht="9.75" customHeight="1">
      <c r="A68" s="14" t="s">
        <v>31</v>
      </c>
      <c r="B68" s="14"/>
      <c r="C68" s="22">
        <v>2.9589186587784297</v>
      </c>
      <c r="D68" s="22"/>
      <c r="E68" s="22"/>
      <c r="F68" s="22">
        <v>2.6232813627952902</v>
      </c>
      <c r="G68" s="22"/>
      <c r="H68" s="22"/>
      <c r="I68" s="22">
        <v>1.3301028070728611</v>
      </c>
      <c r="J68" s="22"/>
      <c r="K68" s="22"/>
      <c r="L68" s="22">
        <v>5.3540164458126238</v>
      </c>
      <c r="M68" s="22"/>
      <c r="N68" s="22"/>
      <c r="O68" s="22">
        <v>5.2017557688956746</v>
      </c>
      <c r="P68" s="22"/>
      <c r="Q68" s="22"/>
      <c r="R68" s="22">
        <v>8.4622916269074064</v>
      </c>
      <c r="S68" s="22"/>
      <c r="T68" s="22"/>
      <c r="U68" s="22">
        <v>1.6960262867479277</v>
      </c>
      <c r="V68" s="22"/>
      <c r="W68" s="22"/>
      <c r="X68" s="22">
        <v>1.1446517918633885</v>
      </c>
      <c r="Y68" s="22"/>
      <c r="Z68" s="22"/>
      <c r="AA68" s="22">
        <v>4.6877204045902241</v>
      </c>
      <c r="AB68" s="22"/>
      <c r="AC68" s="22"/>
      <c r="AD68" s="22">
        <v>8.962221097438535</v>
      </c>
      <c r="AE68" s="22"/>
      <c r="AF68" s="22"/>
      <c r="AG68" s="22">
        <v>42.420571371673702</v>
      </c>
      <c r="AH68" s="22"/>
    </row>
    <row r="69" spans="1:34" ht="9.75" customHeight="1">
      <c r="A69" s="14" t="s">
        <v>90</v>
      </c>
      <c r="B69" s="14"/>
      <c r="C69" s="22">
        <v>3.068343464300133</v>
      </c>
      <c r="D69" s="22"/>
      <c r="E69" s="22"/>
      <c r="F69" s="22">
        <v>2.5740579332827727</v>
      </c>
      <c r="G69" s="22"/>
      <c r="H69" s="22"/>
      <c r="I69" s="22">
        <v>1.3349482509461228</v>
      </c>
      <c r="J69" s="22"/>
      <c r="K69" s="22"/>
      <c r="L69" s="22">
        <v>5.2209380860207748</v>
      </c>
      <c r="M69" s="22"/>
      <c r="N69" s="22"/>
      <c r="O69" s="22">
        <v>5.2537646823555155</v>
      </c>
      <c r="P69" s="22"/>
      <c r="Q69" s="22"/>
      <c r="R69" s="22">
        <v>8.3213535122571489</v>
      </c>
      <c r="S69" s="22"/>
      <c r="T69" s="22"/>
      <c r="U69" s="22">
        <v>1.6549132359100325</v>
      </c>
      <c r="V69" s="22"/>
      <c r="W69" s="22"/>
      <c r="X69" s="22">
        <v>1.1843986884454154</v>
      </c>
      <c r="Y69" s="22"/>
      <c r="Z69" s="22"/>
      <c r="AA69" s="22">
        <v>4.4108380592312537</v>
      </c>
      <c r="AB69" s="22"/>
      <c r="AC69" s="22"/>
      <c r="AD69" s="22">
        <v>8.9643020197789678</v>
      </c>
      <c r="AE69" s="22"/>
      <c r="AF69" s="22"/>
      <c r="AG69" s="22">
        <v>41.987480615328892</v>
      </c>
      <c r="AH69" s="22"/>
    </row>
    <row r="70" spans="1:34" ht="9.75" customHeight="1">
      <c r="A70" s="14" t="s">
        <v>89</v>
      </c>
      <c r="B70" s="14"/>
      <c r="C70" s="22">
        <v>2.8248267023552458</v>
      </c>
      <c r="D70" s="22"/>
      <c r="E70" s="22"/>
      <c r="F70" s="22">
        <v>2.2714757249798918</v>
      </c>
      <c r="G70" s="22"/>
      <c r="H70" s="22"/>
      <c r="I70" s="22">
        <v>1.2842548618458161</v>
      </c>
      <c r="J70" s="22"/>
      <c r="K70" s="22"/>
      <c r="L70" s="22">
        <v>4.8142870015919685</v>
      </c>
      <c r="M70" s="22"/>
      <c r="N70" s="22"/>
      <c r="O70" s="22">
        <v>5.1123222385016138</v>
      </c>
      <c r="P70" s="22"/>
      <c r="Q70" s="22"/>
      <c r="R70" s="22">
        <v>8.0926746075980631</v>
      </c>
      <c r="S70" s="22"/>
      <c r="T70" s="22"/>
      <c r="U70" s="22">
        <v>1.419088272496988</v>
      </c>
      <c r="V70" s="22"/>
      <c r="W70" s="22"/>
      <c r="X70" s="22">
        <v>1.1580988489098185</v>
      </c>
      <c r="Y70" s="22"/>
      <c r="Z70" s="22"/>
      <c r="AA70" s="22">
        <v>3.6555206605502137</v>
      </c>
      <c r="AB70" s="22"/>
      <c r="AC70" s="22"/>
      <c r="AD70" s="22">
        <v>8.3376442200187562</v>
      </c>
      <c r="AE70" s="22"/>
      <c r="AF70" s="22"/>
      <c r="AG70" s="22">
        <v>38.970193138848373</v>
      </c>
      <c r="AH70" s="22"/>
    </row>
    <row r="71" spans="1:34" ht="9.75" customHeight="1">
      <c r="A71" s="14" t="s">
        <v>88</v>
      </c>
      <c r="B71" s="14"/>
      <c r="C71" s="22">
        <v>2.7850097226757509</v>
      </c>
      <c r="D71" s="22"/>
      <c r="E71" s="22"/>
      <c r="F71" s="22">
        <v>2.1148658388418689</v>
      </c>
      <c r="G71" s="22"/>
      <c r="H71" s="22"/>
      <c r="I71" s="22">
        <v>1.3102813251080379</v>
      </c>
      <c r="J71" s="22"/>
      <c r="K71" s="22"/>
      <c r="L71" s="22">
        <v>4.636583737096494</v>
      </c>
      <c r="M71" s="22"/>
      <c r="N71" s="22"/>
      <c r="O71" s="22">
        <v>5.0157828004247973</v>
      </c>
      <c r="P71" s="22"/>
      <c r="Q71" s="22"/>
      <c r="R71" s="22">
        <v>7.5007280975032877</v>
      </c>
      <c r="S71" s="22"/>
      <c r="T71" s="22"/>
      <c r="U71" s="22">
        <v>1.1281834040838179</v>
      </c>
      <c r="V71" s="22"/>
      <c r="W71" s="22"/>
      <c r="X71" s="22">
        <v>0.96550141648059729</v>
      </c>
      <c r="Y71" s="22"/>
      <c r="Z71" s="22"/>
      <c r="AA71" s="22">
        <v>3.3998476143407261</v>
      </c>
      <c r="AB71" s="22"/>
      <c r="AC71" s="22"/>
      <c r="AD71" s="22">
        <v>7.7298949480329604</v>
      </c>
      <c r="AE71" s="22"/>
      <c r="AF71" s="22"/>
      <c r="AG71" s="22">
        <v>36.587267266207157</v>
      </c>
      <c r="AH71" s="22"/>
    </row>
    <row r="72" spans="1:34" ht="15" customHeight="1">
      <c r="A72" t="s">
        <v>35</v>
      </c>
      <c r="B72" s="14"/>
      <c r="C72" s="22">
        <v>2.7036714629525322</v>
      </c>
      <c r="D72" s="22"/>
      <c r="E72" s="22"/>
      <c r="F72" s="22">
        <v>2.0843495907570659</v>
      </c>
      <c r="G72" s="22"/>
      <c r="H72" s="22"/>
      <c r="I72" s="22">
        <v>1.3556087977124438</v>
      </c>
      <c r="J72" s="22"/>
      <c r="K72" s="22"/>
      <c r="L72" s="22">
        <v>4.6424884988855979</v>
      </c>
      <c r="M72" s="22"/>
      <c r="N72" s="22"/>
      <c r="O72" s="22">
        <v>5.076930125508353</v>
      </c>
      <c r="P72" s="22"/>
      <c r="Q72" s="22"/>
      <c r="R72" s="22">
        <v>7.6035369800916852</v>
      </c>
      <c r="S72" s="22"/>
      <c r="T72" s="22"/>
      <c r="U72" s="22">
        <v>1.3141050691144882</v>
      </c>
      <c r="V72" s="22"/>
      <c r="W72" s="22"/>
      <c r="X72" s="22">
        <v>0.96671347065497737</v>
      </c>
      <c r="Y72" s="22"/>
      <c r="Z72" s="22"/>
      <c r="AA72" s="22">
        <v>3.8504140940194205</v>
      </c>
      <c r="AB72" s="22"/>
      <c r="AC72" s="22"/>
      <c r="AD72" s="22">
        <v>8.5217395991386624</v>
      </c>
      <c r="AE72" s="22"/>
      <c r="AF72" s="22"/>
      <c r="AG72" s="22">
        <v>38.11982719356638</v>
      </c>
      <c r="AH72" s="22"/>
    </row>
    <row r="73" spans="1:34" ht="9.75" customHeight="1">
      <c r="A73" t="s">
        <v>36</v>
      </c>
      <c r="B73" s="14"/>
      <c r="C73" s="22">
        <v>3.0884834506800112</v>
      </c>
      <c r="D73" s="22"/>
      <c r="E73" s="22"/>
      <c r="F73" s="22">
        <v>2.2021677837082962</v>
      </c>
      <c r="G73" s="22"/>
      <c r="H73" s="22"/>
      <c r="I73" s="22">
        <v>1.4174173856465</v>
      </c>
      <c r="J73" s="22"/>
      <c r="K73" s="22"/>
      <c r="L73" s="22">
        <v>5.0081728302325947</v>
      </c>
      <c r="M73" s="22"/>
      <c r="N73" s="22"/>
      <c r="O73" s="22">
        <v>5.3813722948989904</v>
      </c>
      <c r="P73" s="22"/>
      <c r="Q73" s="22"/>
      <c r="R73" s="22">
        <v>8.6790696198179234</v>
      </c>
      <c r="S73" s="22"/>
      <c r="T73" s="22"/>
      <c r="U73" s="22">
        <v>1.1796382795266636</v>
      </c>
      <c r="V73" s="22"/>
      <c r="W73" s="22"/>
      <c r="X73" s="22">
        <v>0.97121788395110054</v>
      </c>
      <c r="Y73" s="22"/>
      <c r="Z73" s="22"/>
      <c r="AA73" s="22">
        <v>3.6214366195693</v>
      </c>
      <c r="AB73" s="22"/>
      <c r="AC73" s="22"/>
      <c r="AD73" s="22">
        <v>8.353214382065266</v>
      </c>
      <c r="AE73" s="22"/>
      <c r="AF73" s="22"/>
      <c r="AG73" s="22">
        <v>39.902190530096647</v>
      </c>
      <c r="AH73" s="22"/>
    </row>
    <row r="74" spans="1:34" ht="9.75" customHeight="1">
      <c r="A74" t="s">
        <v>37</v>
      </c>
      <c r="B74" s="14"/>
      <c r="C74" s="22">
        <v>3.834671541351534</v>
      </c>
      <c r="D74" s="22"/>
      <c r="E74" s="22"/>
      <c r="F74" s="22">
        <v>2.2285629950312393</v>
      </c>
      <c r="G74" s="22"/>
      <c r="H74" s="22"/>
      <c r="I74" s="22">
        <v>1.4598162154044529</v>
      </c>
      <c r="J74" s="22"/>
      <c r="K74" s="22"/>
      <c r="L74" s="22">
        <v>5.2926752853995076</v>
      </c>
      <c r="M74" s="22"/>
      <c r="N74" s="22"/>
      <c r="O74" s="22">
        <v>5.5471980487451225</v>
      </c>
      <c r="P74" s="22"/>
      <c r="Q74" s="22"/>
      <c r="R74" s="22">
        <v>9.8474158042323801</v>
      </c>
      <c r="S74" s="22"/>
      <c r="T74" s="22"/>
      <c r="U74" s="22">
        <v>1.1835437957810846</v>
      </c>
      <c r="V74" s="22"/>
      <c r="W74" s="22"/>
      <c r="X74" s="22">
        <v>0.99918956637917422</v>
      </c>
      <c r="Y74" s="22"/>
      <c r="Z74" s="22"/>
      <c r="AA74" s="22">
        <v>3.3740448923262552</v>
      </c>
      <c r="AB74" s="22"/>
      <c r="AC74" s="22"/>
      <c r="AD74" s="22">
        <v>7.7133602442175695</v>
      </c>
      <c r="AE74" s="22"/>
      <c r="AF74" s="22"/>
      <c r="AG74" s="22">
        <v>41.48047838886832</v>
      </c>
      <c r="AH74" s="22"/>
    </row>
    <row r="75" spans="1:34" ht="9.75" customHeight="1">
      <c r="A75" t="s">
        <v>38</v>
      </c>
      <c r="B75" s="14"/>
      <c r="C75" s="22">
        <v>3.3364481116759572</v>
      </c>
      <c r="D75" s="22"/>
      <c r="E75" s="22"/>
      <c r="F75" s="22">
        <v>2.2332217135577133</v>
      </c>
      <c r="G75" s="22"/>
      <c r="H75" s="22"/>
      <c r="I75" s="22">
        <v>1.4048724386731539</v>
      </c>
      <c r="J75" s="22"/>
      <c r="K75" s="22"/>
      <c r="L75" s="22">
        <v>5.3245359434680122</v>
      </c>
      <c r="M75" s="22"/>
      <c r="N75" s="22"/>
      <c r="O75" s="22">
        <v>5.6009002287750986</v>
      </c>
      <c r="P75" s="22"/>
      <c r="Q75" s="22"/>
      <c r="R75" s="22">
        <v>10.203666845952316</v>
      </c>
      <c r="S75" s="22"/>
      <c r="T75" s="22"/>
      <c r="U75" s="22">
        <v>1.1490805620481197</v>
      </c>
      <c r="V75" s="22"/>
      <c r="W75" s="22"/>
      <c r="X75" s="22">
        <v>0.99491142710551173</v>
      </c>
      <c r="Y75" s="22"/>
      <c r="Z75" s="22"/>
      <c r="AA75" s="22">
        <v>3.2387911355226011</v>
      </c>
      <c r="AB75" s="22"/>
      <c r="AC75" s="22"/>
      <c r="AD75" s="22">
        <v>7.0617891055463708</v>
      </c>
      <c r="AE75" s="22"/>
      <c r="AF75" s="22"/>
      <c r="AG75" s="22">
        <v>40.548217512324854</v>
      </c>
      <c r="AH75" s="22"/>
    </row>
    <row r="76" spans="1:34" ht="9.75" customHeight="1">
      <c r="A76" t="s">
        <v>39</v>
      </c>
      <c r="B76" s="14"/>
      <c r="C76" s="22">
        <v>3.2855214942410242</v>
      </c>
      <c r="D76" s="22"/>
      <c r="E76" s="22"/>
      <c r="F76" s="22">
        <v>2.1641846995867033</v>
      </c>
      <c r="G76" s="22"/>
      <c r="H76" s="22"/>
      <c r="I76" s="22">
        <v>1.3617236628773324</v>
      </c>
      <c r="J76" s="22"/>
      <c r="K76" s="22"/>
      <c r="L76" s="22">
        <v>5.1730035706587447</v>
      </c>
      <c r="M76" s="22"/>
      <c r="N76" s="22"/>
      <c r="O76" s="22">
        <v>5.5232748844924702</v>
      </c>
      <c r="P76" s="22"/>
      <c r="Q76" s="22"/>
      <c r="R76" s="22">
        <v>10.415124223311434</v>
      </c>
      <c r="S76" s="22"/>
      <c r="T76" s="22"/>
      <c r="U76" s="22">
        <v>0.91023682558128638</v>
      </c>
      <c r="V76" s="22"/>
      <c r="W76" s="22"/>
      <c r="X76" s="22">
        <v>0.91421984386568322</v>
      </c>
      <c r="Y76" s="22"/>
      <c r="Z76" s="22"/>
      <c r="AA76" s="22">
        <v>2.7356306758010551</v>
      </c>
      <c r="AB76" s="22"/>
      <c r="AC76" s="22"/>
      <c r="AD76" s="22">
        <v>6.251230049764299</v>
      </c>
      <c r="AE76" s="22"/>
      <c r="AF76" s="22"/>
      <c r="AG76" s="22">
        <v>38.734149930180031</v>
      </c>
      <c r="AH76" s="22"/>
    </row>
    <row r="77" spans="1:34" ht="15" customHeight="1">
      <c r="A77" t="s">
        <v>86</v>
      </c>
      <c r="B77" s="14"/>
      <c r="C77" s="22">
        <v>2.9216400259623105</v>
      </c>
      <c r="D77" s="22"/>
      <c r="E77" s="22"/>
      <c r="F77" s="22">
        <v>2.0125191142011638</v>
      </c>
      <c r="G77" s="22"/>
      <c r="H77" s="22"/>
      <c r="I77" s="22">
        <v>1.3753424054740873</v>
      </c>
      <c r="J77" s="22"/>
      <c r="K77" s="22"/>
      <c r="L77" s="22">
        <v>4.9753028019493737</v>
      </c>
      <c r="M77" s="22"/>
      <c r="N77" s="22"/>
      <c r="O77" s="22">
        <v>5.5240316388158544</v>
      </c>
      <c r="P77" s="22"/>
      <c r="Q77" s="22"/>
      <c r="R77" s="22">
        <v>10.166884852751895</v>
      </c>
      <c r="S77" s="22"/>
      <c r="T77" s="22"/>
      <c r="U77" s="22">
        <v>1.1751245860881618</v>
      </c>
      <c r="V77" s="22"/>
      <c r="W77" s="22"/>
      <c r="X77" s="22">
        <v>0.76390798781091518</v>
      </c>
      <c r="Y77" s="22"/>
      <c r="Z77" s="22"/>
      <c r="AA77" s="22">
        <v>3.1691620554229325</v>
      </c>
      <c r="AB77" s="22"/>
      <c r="AC77" s="22"/>
      <c r="AD77" s="22">
        <v>6.8714315574086093</v>
      </c>
      <c r="AE77" s="22"/>
      <c r="AF77" s="22"/>
      <c r="AG77" s="22">
        <v>38.955347025885303</v>
      </c>
      <c r="AH77" s="22"/>
    </row>
    <row r="78" spans="1:34" ht="6" customHeight="1"/>
    <row r="79" spans="1:34" ht="0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</row>
    <row r="80" spans="1:34" ht="6" customHeight="1">
      <c r="A80" s="4"/>
      <c r="B80" s="4"/>
      <c r="C80" s="4"/>
    </row>
    <row r="81" spans="1:34" ht="9" customHeight="1">
      <c r="A81" s="4" t="s">
        <v>0</v>
      </c>
      <c r="B81" s="29" t="s">
        <v>171</v>
      </c>
      <c r="C81" s="4"/>
    </row>
    <row r="82" spans="1:34" ht="9" customHeight="1">
      <c r="A82" s="4"/>
      <c r="B82" s="4" t="s">
        <v>170</v>
      </c>
      <c r="C82" s="4"/>
    </row>
    <row r="83" spans="1:34" ht="9" customHeight="1">
      <c r="A83" s="4"/>
      <c r="B83" s="4"/>
      <c r="C83" s="4"/>
    </row>
    <row r="84" spans="1:34" ht="9" customHeight="1">
      <c r="A84" s="4" t="s">
        <v>46</v>
      </c>
      <c r="B84" s="4"/>
      <c r="C84" s="4" t="s">
        <v>169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</row>
    <row r="85" spans="1:34" ht="9" customHeight="1">
      <c r="A85" s="4" t="s">
        <v>168</v>
      </c>
      <c r="B85" s="4"/>
      <c r="C85" s="4"/>
    </row>
  </sheetData>
  <sheetProtection sheet="1" objects="1" scenarios="1"/>
  <pageMargins left="0.78740157480314965" right="0" top="0.70866141732283472" bottom="0" header="0.51181102362204722" footer="0.51181102362204722"/>
  <pageSetup paperSize="9" scale="90" orientation="portrait" horizontalDpi="1200" verticalDpi="1200"/>
  <headerFooter>
    <oddHeader>&amp;LReserve Bank of Australia&amp;R&amp;F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4"/>
  <sheetViews>
    <sheetView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V50" sqref="V50:AB50"/>
    </sheetView>
  </sheetViews>
  <sheetFormatPr baseColWidth="10" defaultColWidth="10" defaultRowHeight="11" x14ac:dyDescent="0"/>
  <cols>
    <col min="1" max="1" width="3" customWidth="1"/>
    <col min="2" max="2" width="5.1640625" customWidth="1"/>
    <col min="3" max="3" width="1.33203125" customWidth="1"/>
    <col min="4" max="4" width="5.83203125" customWidth="1"/>
    <col min="5" max="5" width="2" customWidth="1"/>
    <col min="6" max="6" width="1.33203125" customWidth="1"/>
    <col min="7" max="7" width="6.33203125" customWidth="1"/>
    <col min="8" max="8" width="1.33203125" customWidth="1"/>
    <col min="9" max="9" width="1.6640625" customWidth="1"/>
    <col min="10" max="10" width="7.1640625" customWidth="1"/>
    <col min="11" max="11" width="2" customWidth="1"/>
    <col min="12" max="12" width="1.6640625" customWidth="1"/>
    <col min="13" max="13" width="6" customWidth="1"/>
    <col min="14" max="14" width="2.1640625" customWidth="1"/>
    <col min="15" max="15" width="1.6640625" customWidth="1"/>
    <col min="16" max="16" width="6.33203125" customWidth="1"/>
    <col min="17" max="17" width="1.83203125" customWidth="1"/>
    <col min="18" max="18" width="1.6640625" customWidth="1"/>
    <col min="19" max="19" width="5.1640625" customWidth="1"/>
    <col min="20" max="20" width="1.33203125" customWidth="1"/>
    <col min="21" max="21" width="1.6640625" customWidth="1"/>
    <col min="22" max="22" width="5.1640625" customWidth="1"/>
    <col min="23" max="23" width="1" customWidth="1"/>
    <col min="24" max="24" width="1.33203125" customWidth="1"/>
    <col min="25" max="25" width="6" customWidth="1"/>
    <col min="26" max="26" width="1.83203125" customWidth="1"/>
    <col min="27" max="27" width="1.6640625" customWidth="1"/>
    <col min="28" max="28" width="4.33203125" customWidth="1"/>
    <col min="29" max="29" width="1" customWidth="1"/>
    <col min="30" max="30" width="1.1640625" customWidth="1"/>
    <col min="31" max="31" width="5.83203125" customWidth="1"/>
    <col min="32" max="32" width="1.1640625" customWidth="1"/>
    <col min="33" max="33" width="1.83203125" customWidth="1"/>
    <col min="34" max="34" width="6" customWidth="1"/>
    <col min="35" max="35" width="4.5" customWidth="1"/>
  </cols>
  <sheetData>
    <row r="1" spans="1:35" ht="13">
      <c r="A1" s="151" t="s">
        <v>167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</row>
    <row r="2" spans="1:35" ht="6" customHeight="1"/>
    <row r="3" spans="1:35" ht="0.7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</row>
    <row r="4" spans="1:35" ht="15" customHeight="1">
      <c r="D4" s="13"/>
      <c r="E4" s="13"/>
      <c r="F4" s="13"/>
      <c r="G4" s="13"/>
      <c r="H4" s="13"/>
      <c r="I4" s="13"/>
      <c r="J4" s="13"/>
      <c r="K4" s="13"/>
      <c r="L4" s="1" t="s">
        <v>166</v>
      </c>
      <c r="M4" s="13"/>
      <c r="N4" s="13"/>
      <c r="O4" s="13"/>
      <c r="P4" s="13"/>
      <c r="Q4" s="13"/>
      <c r="R4" s="13"/>
      <c r="S4" s="13"/>
      <c r="T4" s="13"/>
      <c r="X4" s="9"/>
      <c r="Y4" s="9" t="s">
        <v>165</v>
      </c>
      <c r="AE4" t="s">
        <v>164</v>
      </c>
    </row>
    <row r="5" spans="1:35">
      <c r="B5" s="5"/>
      <c r="C5" s="5"/>
      <c r="D5" s="5" t="s">
        <v>163</v>
      </c>
      <c r="E5" s="5"/>
      <c r="F5" s="5"/>
      <c r="H5" s="5"/>
      <c r="I5" s="5"/>
      <c r="J5" t="s">
        <v>162</v>
      </c>
      <c r="O5" s="5"/>
      <c r="P5" s="5" t="s">
        <v>161</v>
      </c>
      <c r="V5" s="13"/>
      <c r="W5" s="13"/>
      <c r="X5" s="1"/>
      <c r="Y5" s="1" t="s">
        <v>160</v>
      </c>
      <c r="Z5" s="13"/>
      <c r="AA5" s="13"/>
      <c r="AB5" s="13"/>
      <c r="AC5" s="13"/>
      <c r="AE5" s="9" t="s">
        <v>159</v>
      </c>
    </row>
    <row r="6" spans="1:35">
      <c r="B6" s="5"/>
      <c r="C6" s="5"/>
      <c r="D6" s="5" t="s">
        <v>158</v>
      </c>
      <c r="E6" s="5"/>
      <c r="F6" s="5"/>
      <c r="G6" t="s">
        <v>157</v>
      </c>
      <c r="H6" s="5"/>
      <c r="I6" s="5"/>
      <c r="J6" s="13" t="s">
        <v>156</v>
      </c>
      <c r="K6" s="13"/>
      <c r="L6" s="13"/>
      <c r="M6" s="13"/>
      <c r="N6" s="13"/>
      <c r="O6" s="5"/>
      <c r="P6" s="5" t="s">
        <v>155</v>
      </c>
      <c r="Q6" s="28"/>
      <c r="V6" t="s">
        <v>154</v>
      </c>
      <c r="AE6" t="s">
        <v>153</v>
      </c>
    </row>
    <row r="7" spans="1:35">
      <c r="B7" s="5"/>
      <c r="C7" s="5"/>
      <c r="D7" s="5" t="s">
        <v>152</v>
      </c>
      <c r="E7" s="5"/>
      <c r="F7" s="5"/>
      <c r="G7" t="s">
        <v>151</v>
      </c>
      <c r="H7" s="5"/>
      <c r="I7" s="5"/>
      <c r="J7" s="5" t="s">
        <v>150</v>
      </c>
      <c r="K7" s="5"/>
      <c r="L7" s="5"/>
      <c r="M7" t="s">
        <v>149</v>
      </c>
      <c r="N7" s="5"/>
      <c r="O7" s="5"/>
      <c r="P7" s="5" t="s">
        <v>148</v>
      </c>
      <c r="S7" t="s">
        <v>147</v>
      </c>
      <c r="V7" s="13" t="s">
        <v>146</v>
      </c>
      <c r="W7" s="13"/>
      <c r="X7" s="13"/>
      <c r="Y7" s="13"/>
      <c r="Z7" s="13"/>
      <c r="AE7" s="9" t="s">
        <v>145</v>
      </c>
      <c r="AH7" t="s">
        <v>144</v>
      </c>
    </row>
    <row r="8" spans="1:35">
      <c r="B8" s="5"/>
      <c r="C8" s="5"/>
      <c r="D8" s="5" t="s">
        <v>143</v>
      </c>
      <c r="E8" s="5"/>
      <c r="F8" s="5"/>
      <c r="G8" s="5" t="s">
        <v>142</v>
      </c>
      <c r="H8" s="5"/>
      <c r="I8" s="5"/>
      <c r="J8" s="5" t="s">
        <v>141</v>
      </c>
      <c r="K8" s="5"/>
      <c r="L8" s="5"/>
      <c r="M8" t="s">
        <v>140</v>
      </c>
      <c r="P8" s="5" t="s">
        <v>139</v>
      </c>
      <c r="S8" t="s">
        <v>138</v>
      </c>
      <c r="V8" s="28"/>
      <c r="Y8" s="5" t="s">
        <v>137</v>
      </c>
      <c r="AE8" s="9" t="s">
        <v>136</v>
      </c>
      <c r="AH8" t="s">
        <v>135</v>
      </c>
    </row>
    <row r="9" spans="1:35">
      <c r="B9" s="5"/>
      <c r="C9" s="5"/>
      <c r="D9" s="15" t="s">
        <v>134</v>
      </c>
      <c r="E9" s="13"/>
      <c r="G9" s="15" t="s">
        <v>133</v>
      </c>
      <c r="H9" s="13"/>
      <c r="J9" s="15" t="s">
        <v>132</v>
      </c>
      <c r="K9" s="13"/>
      <c r="M9" s="13" t="s">
        <v>131</v>
      </c>
      <c r="N9" s="13"/>
      <c r="P9" s="15" t="s">
        <v>130</v>
      </c>
      <c r="Q9" s="13"/>
      <c r="S9" s="13" t="s">
        <v>129</v>
      </c>
      <c r="T9" s="13"/>
      <c r="V9" s="13" t="s">
        <v>128</v>
      </c>
      <c r="W9" s="13"/>
      <c r="Y9" s="13" t="s">
        <v>127</v>
      </c>
      <c r="Z9" s="13"/>
      <c r="AB9" s="13" t="s">
        <v>126</v>
      </c>
      <c r="AC9" s="13"/>
      <c r="AE9" s="13" t="s">
        <v>125</v>
      </c>
      <c r="AF9" s="13"/>
      <c r="AH9" s="13" t="s">
        <v>124</v>
      </c>
      <c r="AI9" s="13"/>
    </row>
    <row r="10" spans="1:35" ht="20" customHeight="1">
      <c r="S10" t="s">
        <v>123</v>
      </c>
    </row>
    <row r="11" spans="1:35" ht="15" customHeight="1">
      <c r="A11" s="5" t="s">
        <v>122</v>
      </c>
      <c r="B11" s="5"/>
      <c r="C11" s="5"/>
      <c r="D11" s="26">
        <v>0.29099999999999998</v>
      </c>
      <c r="E11" s="26"/>
      <c r="F11" s="26"/>
      <c r="G11" s="26">
        <v>3.2000000000000001E-2</v>
      </c>
      <c r="H11" s="26"/>
      <c r="I11" s="26"/>
      <c r="J11" s="26">
        <v>0.16200000000000001</v>
      </c>
      <c r="K11" s="26"/>
      <c r="L11" s="26"/>
      <c r="M11" s="26">
        <v>0.1</v>
      </c>
      <c r="N11" s="26"/>
      <c r="O11" s="26"/>
      <c r="P11" s="26">
        <v>4.5999999999999999E-2</v>
      </c>
      <c r="Q11" s="26"/>
      <c r="R11" s="26"/>
      <c r="S11" s="26">
        <v>0.17800000000000005</v>
      </c>
      <c r="T11" s="26"/>
      <c r="U11" s="26"/>
      <c r="V11" s="26">
        <v>0.156</v>
      </c>
      <c r="W11" s="26"/>
      <c r="X11" s="26"/>
      <c r="Y11" s="26">
        <v>0.21099999999999999</v>
      </c>
      <c r="Z11" s="26"/>
      <c r="AA11" s="26"/>
      <c r="AB11" s="27" t="s">
        <v>87</v>
      </c>
      <c r="AC11" s="26"/>
      <c r="AD11" s="26"/>
      <c r="AE11" s="26">
        <v>0.34200000000000003</v>
      </c>
      <c r="AF11" s="26"/>
      <c r="AG11" s="26"/>
      <c r="AH11" s="26">
        <v>-0.30199999999999999</v>
      </c>
    </row>
    <row r="12" spans="1:35" ht="15" customHeight="1">
      <c r="A12" s="5" t="s">
        <v>121</v>
      </c>
      <c r="B12" s="5"/>
      <c r="C12" s="5"/>
      <c r="D12" s="26">
        <v>5.2999999999999999E-2</v>
      </c>
      <c r="E12" s="26"/>
      <c r="F12" s="26"/>
      <c r="G12" s="26">
        <v>4.2999999999999997E-2</v>
      </c>
      <c r="H12" s="26"/>
      <c r="I12" s="26"/>
      <c r="J12" s="26">
        <v>0.17</v>
      </c>
      <c r="K12" s="26"/>
      <c r="L12" s="26"/>
      <c r="M12" s="26">
        <v>0.10299999999999999</v>
      </c>
      <c r="N12" s="26"/>
      <c r="O12" s="26"/>
      <c r="P12" s="26">
        <v>1.9E-2</v>
      </c>
      <c r="Q12" s="26"/>
      <c r="R12" s="26"/>
      <c r="S12" s="26">
        <v>0.14299999999999999</v>
      </c>
      <c r="T12" s="26"/>
      <c r="U12" s="26"/>
      <c r="V12" s="26">
        <v>0.14499999999999999</v>
      </c>
      <c r="W12" s="26"/>
      <c r="X12" s="26"/>
      <c r="Y12" s="26">
        <v>0.25700000000000001</v>
      </c>
      <c r="Z12" s="26"/>
      <c r="AA12" s="26"/>
      <c r="AB12" s="27" t="s">
        <v>87</v>
      </c>
      <c r="AC12" s="26"/>
      <c r="AD12" s="26"/>
      <c r="AE12" s="26">
        <v>2.5999999999999999E-2</v>
      </c>
      <c r="AF12" s="26"/>
      <c r="AG12" s="26"/>
      <c r="AH12" s="26">
        <v>9.7000000000000003E-2</v>
      </c>
    </row>
    <row r="13" spans="1:35" ht="9.75" customHeight="1">
      <c r="A13" s="5" t="s">
        <v>120</v>
      </c>
      <c r="B13" s="5"/>
      <c r="C13" s="5"/>
      <c r="D13" s="26">
        <v>0.104</v>
      </c>
      <c r="E13" s="26"/>
      <c r="F13" s="26"/>
      <c r="G13" s="26">
        <v>0.107</v>
      </c>
      <c r="H13" s="26"/>
      <c r="I13" s="26"/>
      <c r="J13" s="26">
        <v>0.19500000000000001</v>
      </c>
      <c r="K13" s="26"/>
      <c r="L13" s="26"/>
      <c r="M13" s="26">
        <v>0.114</v>
      </c>
      <c r="N13" s="26"/>
      <c r="O13" s="26"/>
      <c r="P13" s="26">
        <v>3.0000000000000001E-3</v>
      </c>
      <c r="Q13" s="26"/>
      <c r="R13" s="26"/>
      <c r="S13" s="26">
        <v>0.14599999999999999</v>
      </c>
      <c r="T13" s="26"/>
      <c r="U13" s="26"/>
      <c r="V13" s="26">
        <v>-5.8000000000000003E-2</v>
      </c>
      <c r="W13" s="26"/>
      <c r="X13" s="26"/>
      <c r="Y13" s="26">
        <v>0.309</v>
      </c>
      <c r="Z13" s="26"/>
      <c r="AA13" s="26"/>
      <c r="AB13" s="27" t="s">
        <v>87</v>
      </c>
      <c r="AC13" s="26"/>
      <c r="AD13" s="26"/>
      <c r="AE13" s="26">
        <v>0.30399999999999999</v>
      </c>
      <c r="AF13" s="26"/>
      <c r="AG13" s="26"/>
      <c r="AH13" s="26">
        <v>-0.17299999999999999</v>
      </c>
    </row>
    <row r="14" spans="1:35" ht="9.75" customHeight="1">
      <c r="A14" s="5" t="s">
        <v>119</v>
      </c>
      <c r="B14" s="5"/>
      <c r="C14" s="5"/>
      <c r="D14" s="26">
        <v>0.317</v>
      </c>
      <c r="E14" s="26"/>
      <c r="F14" s="26"/>
      <c r="G14" s="26">
        <v>0.127</v>
      </c>
      <c r="H14" s="26"/>
      <c r="I14" s="26"/>
      <c r="J14" s="26">
        <v>0.215</v>
      </c>
      <c r="K14" s="26"/>
      <c r="L14" s="26"/>
      <c r="M14" s="26">
        <v>0.122</v>
      </c>
      <c r="N14" s="26"/>
      <c r="O14" s="26"/>
      <c r="P14" s="26">
        <v>-4.1000000000000002E-2</v>
      </c>
      <c r="Q14" s="26"/>
      <c r="R14" s="26"/>
      <c r="S14" s="26">
        <v>9.3000000000000069E-2</v>
      </c>
      <c r="T14" s="26"/>
      <c r="U14" s="26"/>
      <c r="V14" s="26">
        <v>-0.02</v>
      </c>
      <c r="W14" s="26"/>
      <c r="X14" s="26"/>
      <c r="Y14" s="26">
        <v>0.17100000000000001</v>
      </c>
      <c r="Z14" s="26"/>
      <c r="AA14" s="26"/>
      <c r="AB14" s="27" t="s">
        <v>87</v>
      </c>
      <c r="AC14" s="26"/>
      <c r="AD14" s="26"/>
      <c r="AE14" s="26">
        <v>0.56000000000000005</v>
      </c>
      <c r="AF14" s="26"/>
      <c r="AG14" s="26"/>
      <c r="AH14" s="26">
        <v>-0.16800000000000001</v>
      </c>
    </row>
    <row r="15" spans="1:35" ht="9.75" customHeight="1">
      <c r="A15" s="5" t="s">
        <v>118</v>
      </c>
      <c r="B15" s="5"/>
      <c r="C15" s="5"/>
      <c r="D15" s="26">
        <v>0.14499999999999999</v>
      </c>
      <c r="E15" s="26"/>
      <c r="F15" s="26"/>
      <c r="G15" s="26">
        <v>0.14000000000000001</v>
      </c>
      <c r="H15" s="26"/>
      <c r="I15" s="26"/>
      <c r="J15" s="26">
        <v>0.24</v>
      </c>
      <c r="K15" s="26"/>
      <c r="L15" s="26"/>
      <c r="M15" s="26">
        <v>0.13</v>
      </c>
      <c r="N15" s="26"/>
      <c r="O15" s="26"/>
      <c r="P15" s="26">
        <v>-5.0999999999999997E-2</v>
      </c>
      <c r="Q15" s="26"/>
      <c r="R15" s="26"/>
      <c r="S15" s="26">
        <v>0.04</v>
      </c>
      <c r="T15" s="26"/>
      <c r="U15" s="26"/>
      <c r="V15" s="26">
        <v>9.9000000000000005E-2</v>
      </c>
      <c r="W15" s="26"/>
      <c r="X15" s="26"/>
      <c r="Y15" s="26">
        <v>0.35699999999999998</v>
      </c>
      <c r="Z15" s="26"/>
      <c r="AA15" s="26"/>
      <c r="AB15" s="27" t="s">
        <v>87</v>
      </c>
      <c r="AC15" s="26"/>
      <c r="AD15" s="26"/>
      <c r="AE15" s="26">
        <v>5.8000000000000003E-2</v>
      </c>
      <c r="AF15" s="26"/>
      <c r="AG15" s="26"/>
      <c r="AH15" s="26">
        <v>-0.152</v>
      </c>
    </row>
    <row r="16" spans="1:35" ht="9.75" customHeight="1">
      <c r="A16" s="5" t="s">
        <v>117</v>
      </c>
      <c r="B16" s="5"/>
      <c r="C16" s="5"/>
      <c r="D16" s="26">
        <v>0.23699999999999999</v>
      </c>
      <c r="E16" s="26"/>
      <c r="F16" s="26"/>
      <c r="G16" s="26">
        <v>0.19500000000000001</v>
      </c>
      <c r="H16" s="26"/>
      <c r="I16" s="26"/>
      <c r="J16" s="26">
        <v>0.26600000000000001</v>
      </c>
      <c r="K16" s="26"/>
      <c r="L16" s="26"/>
      <c r="M16" s="26">
        <v>0.14000000000000001</v>
      </c>
      <c r="N16" s="26"/>
      <c r="O16" s="26"/>
      <c r="P16" s="26">
        <v>-4.3999999999999997E-2</v>
      </c>
      <c r="Q16" s="26"/>
      <c r="R16" s="26"/>
      <c r="S16" s="26">
        <v>0.20499999999999999</v>
      </c>
      <c r="T16" s="26"/>
      <c r="U16" s="26"/>
      <c r="V16" s="26">
        <v>2.1999999999999999E-2</v>
      </c>
      <c r="W16" s="26"/>
      <c r="X16" s="26"/>
      <c r="Y16" s="26">
        <v>0.442</v>
      </c>
      <c r="Z16" s="26"/>
      <c r="AA16" s="26"/>
      <c r="AB16" s="27" t="s">
        <v>87</v>
      </c>
      <c r="AC16" s="26"/>
      <c r="AD16" s="26"/>
      <c r="AE16" s="26">
        <v>0.39500000000000002</v>
      </c>
      <c r="AF16" s="26"/>
      <c r="AG16" s="26"/>
      <c r="AH16" s="26">
        <v>-0.58599999999999997</v>
      </c>
    </row>
    <row r="17" spans="1:34" ht="15" customHeight="1">
      <c r="A17" s="5" t="s">
        <v>116</v>
      </c>
      <c r="B17" s="5"/>
      <c r="C17" s="5"/>
      <c r="D17" s="26">
        <v>0.46800000000000003</v>
      </c>
      <c r="E17" s="26"/>
      <c r="F17" s="26"/>
      <c r="G17" s="26">
        <v>0.33200000000000002</v>
      </c>
      <c r="H17" s="26"/>
      <c r="I17" s="26"/>
      <c r="J17" s="26">
        <v>0.30199999999999999</v>
      </c>
      <c r="K17" s="26"/>
      <c r="L17" s="26"/>
      <c r="M17" s="26">
        <v>0.16</v>
      </c>
      <c r="N17" s="26"/>
      <c r="O17" s="26"/>
      <c r="P17" s="26">
        <v>-0.108</v>
      </c>
      <c r="Q17" s="26"/>
      <c r="R17" s="26"/>
      <c r="S17" s="26">
        <v>1.9999999999999851E-2</v>
      </c>
      <c r="T17" s="26"/>
      <c r="U17" s="26"/>
      <c r="V17" s="26">
        <v>4.5999999999999999E-2</v>
      </c>
      <c r="W17" s="26"/>
      <c r="X17" s="26"/>
      <c r="Y17" s="26">
        <v>0.498</v>
      </c>
      <c r="Z17" s="26"/>
      <c r="AA17" s="26"/>
      <c r="AB17" s="27" t="s">
        <v>87</v>
      </c>
      <c r="AC17" s="26"/>
      <c r="AD17" s="26"/>
      <c r="AE17" s="26">
        <v>0.47</v>
      </c>
      <c r="AF17" s="26"/>
      <c r="AG17" s="26"/>
      <c r="AH17" s="26">
        <v>-0.43599999999999994</v>
      </c>
    </row>
    <row r="18" spans="1:34" ht="9.75" customHeight="1">
      <c r="A18" s="5" t="s">
        <v>115</v>
      </c>
      <c r="B18" s="5"/>
      <c r="C18" s="5"/>
      <c r="D18" s="26">
        <v>0.13600000000000001</v>
      </c>
      <c r="E18" s="26"/>
      <c r="F18" s="26"/>
      <c r="G18" s="26">
        <v>0.113</v>
      </c>
      <c r="H18" s="26"/>
      <c r="I18" s="26"/>
      <c r="J18" s="26">
        <v>0.32400000000000001</v>
      </c>
      <c r="K18" s="26"/>
      <c r="L18" s="26"/>
      <c r="M18" s="26">
        <v>0.159</v>
      </c>
      <c r="N18" s="26"/>
      <c r="O18" s="26"/>
      <c r="P18" s="26">
        <v>-4.9000000000000002E-2</v>
      </c>
      <c r="Q18" s="26"/>
      <c r="R18" s="26"/>
      <c r="S18" s="26">
        <v>0.03</v>
      </c>
      <c r="T18" s="26"/>
      <c r="U18" s="26"/>
      <c r="V18" s="26">
        <v>-0.1</v>
      </c>
      <c r="W18" s="26"/>
      <c r="X18" s="26"/>
      <c r="Y18" s="26">
        <v>0.378</v>
      </c>
      <c r="Z18" s="26"/>
      <c r="AA18" s="26"/>
      <c r="AB18" s="27" t="s">
        <v>87</v>
      </c>
      <c r="AC18" s="26"/>
      <c r="AD18" s="26"/>
      <c r="AE18" s="26">
        <v>0.27600000000000002</v>
      </c>
      <c r="AF18" s="26"/>
      <c r="AG18" s="26"/>
      <c r="AH18" s="26">
        <v>-0.26300000000000001</v>
      </c>
    </row>
    <row r="19" spans="1:34" ht="9.75" customHeight="1">
      <c r="A19" s="5" t="s">
        <v>114</v>
      </c>
      <c r="B19" s="5"/>
      <c r="C19" s="5"/>
      <c r="D19" s="26">
        <v>0.42599999999999999</v>
      </c>
      <c r="E19" s="26"/>
      <c r="F19" s="26"/>
      <c r="G19" s="26">
        <v>0.105</v>
      </c>
      <c r="H19" s="26"/>
      <c r="I19" s="26"/>
      <c r="J19" s="26">
        <v>0.377</v>
      </c>
      <c r="K19" s="26"/>
      <c r="L19" s="26"/>
      <c r="M19" s="26">
        <v>0.187</v>
      </c>
      <c r="N19" s="26"/>
      <c r="O19" s="26"/>
      <c r="P19" s="26">
        <v>-2.7E-2</v>
      </c>
      <c r="Q19" s="26"/>
      <c r="R19" s="26"/>
      <c r="S19" s="26">
        <v>0.12299999999999996</v>
      </c>
      <c r="T19" s="26"/>
      <c r="U19" s="26"/>
      <c r="V19" s="26">
        <v>0.107</v>
      </c>
      <c r="W19" s="26"/>
      <c r="X19" s="26"/>
      <c r="Y19" s="26">
        <v>0.20599999999999999</v>
      </c>
      <c r="Z19" s="26"/>
      <c r="AA19" s="26"/>
      <c r="AB19" s="27" t="s">
        <v>87</v>
      </c>
      <c r="AC19" s="26"/>
      <c r="AD19" s="26"/>
      <c r="AE19" s="26">
        <v>0.69099999999999995</v>
      </c>
      <c r="AF19" s="26"/>
      <c r="AG19" s="26"/>
      <c r="AH19" s="26">
        <v>-0.35599999999999993</v>
      </c>
    </row>
    <row r="20" spans="1:34" ht="9.75" customHeight="1">
      <c r="A20" s="5" t="s">
        <v>113</v>
      </c>
      <c r="B20" s="5"/>
      <c r="C20" s="5"/>
      <c r="D20" s="26">
        <v>0.67500000000000004</v>
      </c>
      <c r="E20" s="26"/>
      <c r="F20" s="26"/>
      <c r="G20" s="26">
        <v>0.13600000000000001</v>
      </c>
      <c r="H20" s="26"/>
      <c r="I20" s="26"/>
      <c r="J20" s="26">
        <v>0.40899999999999997</v>
      </c>
      <c r="K20" s="26"/>
      <c r="L20" s="26"/>
      <c r="M20" s="26">
        <v>0.19</v>
      </c>
      <c r="N20" s="26"/>
      <c r="O20" s="26"/>
      <c r="P20" s="26">
        <v>-3.5000000000000003E-2</v>
      </c>
      <c r="Q20" s="26"/>
      <c r="R20" s="26"/>
      <c r="S20" s="26">
        <v>-5.600000000000005E-2</v>
      </c>
      <c r="T20" s="26"/>
      <c r="U20" s="26"/>
      <c r="V20" s="26">
        <v>9.4E-2</v>
      </c>
      <c r="W20" s="26"/>
      <c r="X20" s="26"/>
      <c r="Y20" s="26">
        <v>0.52600000000000002</v>
      </c>
      <c r="Z20" s="26"/>
      <c r="AA20" s="26"/>
      <c r="AB20" s="27" t="s">
        <v>87</v>
      </c>
      <c r="AC20" s="26"/>
      <c r="AD20" s="26"/>
      <c r="AE20" s="26">
        <v>0.50900000000000001</v>
      </c>
      <c r="AF20" s="26"/>
      <c r="AG20" s="26"/>
      <c r="AH20" s="26">
        <v>-0.25700000000000001</v>
      </c>
    </row>
    <row r="21" spans="1:34" ht="9.75" customHeight="1">
      <c r="A21" s="5" t="s">
        <v>112</v>
      </c>
      <c r="B21" s="5"/>
      <c r="C21" s="5"/>
      <c r="D21" s="26">
        <v>0.89700000000000002</v>
      </c>
      <c r="E21" s="26"/>
      <c r="F21" s="26"/>
      <c r="G21" s="26">
        <v>4.5999999999999999E-2</v>
      </c>
      <c r="H21" s="26"/>
      <c r="I21" s="26"/>
      <c r="J21" s="26">
        <v>0.45800000000000002</v>
      </c>
      <c r="K21" s="26"/>
      <c r="L21" s="26"/>
      <c r="M21" s="26">
        <v>0.22</v>
      </c>
      <c r="N21" s="26"/>
      <c r="O21" s="26"/>
      <c r="P21" s="26">
        <v>1.7999999999999999E-2</v>
      </c>
      <c r="Q21" s="26"/>
      <c r="R21" s="26"/>
      <c r="S21" s="26">
        <v>-0.10199999999999992</v>
      </c>
      <c r="T21" s="26"/>
      <c r="U21" s="26"/>
      <c r="V21" s="26">
        <v>5.6000000000000001E-2</v>
      </c>
      <c r="W21" s="26"/>
      <c r="X21" s="26"/>
      <c r="Y21" s="26">
        <v>0.46200000000000002</v>
      </c>
      <c r="Z21" s="26"/>
      <c r="AA21" s="26"/>
      <c r="AB21" s="27" t="s">
        <v>87</v>
      </c>
      <c r="AC21" s="26"/>
      <c r="AD21" s="26"/>
      <c r="AE21" s="26">
        <v>0.79900000000000004</v>
      </c>
      <c r="AF21" s="26"/>
      <c r="AG21" s="26"/>
      <c r="AH21" s="26">
        <v>-0.42200000000000004</v>
      </c>
    </row>
    <row r="22" spans="1:34" ht="15" customHeight="1">
      <c r="A22" s="5" t="s">
        <v>111</v>
      </c>
      <c r="B22" s="5"/>
      <c r="C22" s="5"/>
      <c r="D22" s="26">
        <v>0.75</v>
      </c>
      <c r="E22" s="26"/>
      <c r="F22" s="26"/>
      <c r="G22" s="26">
        <v>0.10100000000000001</v>
      </c>
      <c r="H22" s="26"/>
      <c r="I22" s="26"/>
      <c r="J22" s="26">
        <v>0.47399999999999998</v>
      </c>
      <c r="K22" s="26"/>
      <c r="L22" s="26"/>
      <c r="M22" s="26">
        <v>0.21099999999999999</v>
      </c>
      <c r="N22" s="26"/>
      <c r="O22" s="26"/>
      <c r="P22" s="26">
        <v>-2.5000000000000001E-2</v>
      </c>
      <c r="Q22" s="26"/>
      <c r="R22" s="26"/>
      <c r="S22" s="26">
        <v>0.10600000000000009</v>
      </c>
      <c r="T22" s="26"/>
      <c r="U22" s="26"/>
      <c r="V22" s="26">
        <v>0.13</v>
      </c>
      <c r="W22" s="26"/>
      <c r="X22" s="26"/>
      <c r="Y22" s="26">
        <v>0.72799999999999998</v>
      </c>
      <c r="Z22" s="26"/>
      <c r="AA22" s="26"/>
      <c r="AB22" s="27" t="s">
        <v>87</v>
      </c>
      <c r="AC22" s="26"/>
      <c r="AD22" s="26"/>
      <c r="AE22" s="26">
        <v>0.54800000000000004</v>
      </c>
      <c r="AF22" s="26"/>
      <c r="AG22" s="26"/>
      <c r="AH22" s="26">
        <v>-0.24600000000000005</v>
      </c>
    </row>
    <row r="23" spans="1:34" ht="9.75" customHeight="1">
      <c r="A23" s="5" t="s">
        <v>110</v>
      </c>
      <c r="B23" s="5"/>
      <c r="C23" s="5"/>
      <c r="D23" s="26">
        <v>0.45600000000000002</v>
      </c>
      <c r="E23" s="26"/>
      <c r="F23" s="26"/>
      <c r="G23" s="26">
        <v>0.26400000000000001</v>
      </c>
      <c r="H23" s="26"/>
      <c r="I23" s="26"/>
      <c r="J23" s="26">
        <v>0.52200000000000002</v>
      </c>
      <c r="K23" s="26"/>
      <c r="L23" s="26"/>
      <c r="M23" s="26">
        <v>0.21299999999999999</v>
      </c>
      <c r="N23" s="26"/>
      <c r="O23" s="26"/>
      <c r="P23" s="26">
        <v>1.4999999999999999E-2</v>
      </c>
      <c r="Q23" s="26"/>
      <c r="R23" s="26"/>
      <c r="S23" s="26">
        <v>0.23299999999999993</v>
      </c>
      <c r="T23" s="26"/>
      <c r="U23" s="26"/>
      <c r="V23" s="26">
        <v>0.121</v>
      </c>
      <c r="W23" s="26"/>
      <c r="X23" s="26"/>
      <c r="Y23" s="26">
        <v>0.46899999999999997</v>
      </c>
      <c r="Z23" s="26"/>
      <c r="AA23" s="26"/>
      <c r="AB23" s="27" t="s">
        <v>87</v>
      </c>
      <c r="AC23" s="26"/>
      <c r="AD23" s="26"/>
      <c r="AE23" s="26">
        <v>0.9</v>
      </c>
      <c r="AF23" s="26"/>
      <c r="AG23" s="26"/>
      <c r="AH23" s="26">
        <v>-0.57499999999999996</v>
      </c>
    </row>
    <row r="24" spans="1:34" ht="9.75" customHeight="1">
      <c r="A24" s="5" t="s">
        <v>109</v>
      </c>
      <c r="B24" s="5"/>
      <c r="C24" s="5"/>
      <c r="D24" s="26">
        <v>0.81100000000000005</v>
      </c>
      <c r="E24" s="26"/>
      <c r="F24" s="26"/>
      <c r="G24" s="26">
        <v>0.24299999999999999</v>
      </c>
      <c r="H24" s="26"/>
      <c r="I24" s="26"/>
      <c r="J24" s="26">
        <v>0.56899999999999995</v>
      </c>
      <c r="K24" s="26"/>
      <c r="L24" s="26"/>
      <c r="M24" s="26">
        <v>0.22900000000000001</v>
      </c>
      <c r="N24" s="26"/>
      <c r="O24" s="26"/>
      <c r="P24" s="26">
        <v>1.4E-2</v>
      </c>
      <c r="Q24" s="26"/>
      <c r="R24" s="26"/>
      <c r="S24" s="26">
        <v>0.121</v>
      </c>
      <c r="T24" s="26"/>
      <c r="U24" s="26"/>
      <c r="V24" s="26">
        <v>0.247</v>
      </c>
      <c r="W24" s="26"/>
      <c r="X24" s="26"/>
      <c r="Y24" s="26">
        <v>0.85699999999999998</v>
      </c>
      <c r="Z24" s="26"/>
      <c r="AA24" s="26"/>
      <c r="AB24" s="27" t="s">
        <v>87</v>
      </c>
      <c r="AC24" s="26"/>
      <c r="AD24" s="26"/>
      <c r="AE24" s="26">
        <v>0.65400000000000003</v>
      </c>
      <c r="AF24" s="26"/>
      <c r="AG24" s="26"/>
      <c r="AH24" s="26">
        <v>-4.2000000000000037E-2</v>
      </c>
    </row>
    <row r="25" spans="1:34" ht="9.75" customHeight="1">
      <c r="A25" s="5" t="s">
        <v>108</v>
      </c>
      <c r="B25" s="5"/>
      <c r="C25" s="5"/>
      <c r="D25" s="26">
        <v>0.82599999999999996</v>
      </c>
      <c r="E25" s="26"/>
      <c r="F25" s="26"/>
      <c r="G25" s="26">
        <v>0.27600000000000002</v>
      </c>
      <c r="H25" s="26"/>
      <c r="I25" s="26"/>
      <c r="J25" s="26">
        <v>0.67400000000000004</v>
      </c>
      <c r="K25" s="26"/>
      <c r="L25" s="26"/>
      <c r="M25" s="26">
        <v>0.29699999999999999</v>
      </c>
      <c r="N25" s="26"/>
      <c r="O25" s="26"/>
      <c r="P25" s="26">
        <v>-6.0000000000000001E-3</v>
      </c>
      <c r="Q25" s="26"/>
      <c r="R25" s="26"/>
      <c r="S25" s="26">
        <v>-0.38700000000000001</v>
      </c>
      <c r="T25" s="26"/>
      <c r="U25" s="26"/>
      <c r="V25" s="26">
        <v>0.36499999999999999</v>
      </c>
      <c r="W25" s="26"/>
      <c r="X25" s="26"/>
      <c r="Y25" s="26">
        <v>0.60499999999999998</v>
      </c>
      <c r="Z25" s="26"/>
      <c r="AA25" s="26"/>
      <c r="AB25" s="27" t="s">
        <v>87</v>
      </c>
      <c r="AC25" s="26"/>
      <c r="AD25" s="26"/>
      <c r="AE25" s="26">
        <v>0.41299999999999998</v>
      </c>
      <c r="AF25" s="26"/>
      <c r="AG25" s="26"/>
      <c r="AH25" s="26">
        <v>-0.42299999999999999</v>
      </c>
    </row>
    <row r="26" spans="1:34" ht="9.75" customHeight="1">
      <c r="A26" s="5" t="s">
        <v>107</v>
      </c>
      <c r="B26" s="5"/>
      <c r="C26" s="5"/>
      <c r="D26" s="26">
        <v>0.83599999999999997</v>
      </c>
      <c r="E26" s="26"/>
      <c r="F26" s="26"/>
      <c r="G26" s="26">
        <v>0.45400000000000001</v>
      </c>
      <c r="H26" s="26"/>
      <c r="I26" s="26"/>
      <c r="J26" s="26">
        <v>0.76900000000000002</v>
      </c>
      <c r="K26" s="26"/>
      <c r="L26" s="26"/>
      <c r="M26" s="26">
        <v>0.34699999999999998</v>
      </c>
      <c r="N26" s="26"/>
      <c r="O26" s="26"/>
      <c r="P26" s="26">
        <v>-0.02</v>
      </c>
      <c r="Q26" s="26"/>
      <c r="R26" s="26"/>
      <c r="S26" s="26">
        <v>-0.14399999999999991</v>
      </c>
      <c r="T26" s="26"/>
      <c r="U26" s="26"/>
      <c r="V26" s="26">
        <v>0.11600000000000001</v>
      </c>
      <c r="W26" s="26"/>
      <c r="X26" s="26"/>
      <c r="Y26" s="26">
        <v>1.1639999999999999</v>
      </c>
      <c r="Z26" s="26"/>
      <c r="AA26" s="26"/>
      <c r="AB26" s="27" t="s">
        <v>87</v>
      </c>
      <c r="AC26" s="26"/>
      <c r="AD26" s="26"/>
      <c r="AE26" s="26">
        <v>0.61499999999999999</v>
      </c>
      <c r="AF26" s="26"/>
      <c r="AG26" s="26"/>
      <c r="AH26" s="26">
        <v>-0.34199999999999997</v>
      </c>
    </row>
    <row r="27" spans="1:34" ht="15" customHeight="1">
      <c r="A27" s="5" t="s">
        <v>106</v>
      </c>
      <c r="B27" s="5"/>
      <c r="C27" s="5"/>
      <c r="D27" s="26">
        <v>0.76700000000000002</v>
      </c>
      <c r="E27" s="26"/>
      <c r="F27" s="26"/>
      <c r="G27" s="26">
        <v>0.78500000000000003</v>
      </c>
      <c r="H27" s="26"/>
      <c r="I27" s="26"/>
      <c r="J27" s="26">
        <v>0.80100000000000005</v>
      </c>
      <c r="K27" s="26"/>
      <c r="L27" s="26"/>
      <c r="M27" s="26">
        <v>0.32800000000000001</v>
      </c>
      <c r="N27" s="26"/>
      <c r="O27" s="26"/>
      <c r="P27" s="26">
        <v>3.6999999999999998E-2</v>
      </c>
      <c r="Q27" s="26"/>
      <c r="R27" s="26"/>
      <c r="S27" s="26">
        <v>0.11399999999999988</v>
      </c>
      <c r="T27" s="26"/>
      <c r="U27" s="26"/>
      <c r="V27" s="26">
        <v>0.2</v>
      </c>
      <c r="W27" s="26"/>
      <c r="X27" s="26"/>
      <c r="Y27" s="26">
        <v>0.84699999999999998</v>
      </c>
      <c r="Z27" s="26"/>
      <c r="AA27" s="26"/>
      <c r="AB27" s="27" t="s">
        <v>87</v>
      </c>
      <c r="AC27" s="26"/>
      <c r="AD27" s="26"/>
      <c r="AE27" s="26">
        <v>1.4570000000000001</v>
      </c>
      <c r="AF27" s="26"/>
      <c r="AG27" s="26"/>
      <c r="AH27" s="26">
        <v>-1.2310000000000001</v>
      </c>
    </row>
    <row r="28" spans="1:34" ht="9.75" customHeight="1">
      <c r="A28" s="5" t="s">
        <v>105</v>
      </c>
      <c r="B28" s="5"/>
      <c r="C28" s="5"/>
      <c r="D28" s="26">
        <v>1.0249999999999999</v>
      </c>
      <c r="E28" s="26"/>
      <c r="F28" s="26"/>
      <c r="G28" s="26">
        <v>0.75800000000000001</v>
      </c>
      <c r="H28" s="26"/>
      <c r="I28" s="26"/>
      <c r="J28" s="26">
        <v>0.92500000000000004</v>
      </c>
      <c r="K28" s="26"/>
      <c r="L28" s="26"/>
      <c r="M28" s="26">
        <v>0.38700000000000001</v>
      </c>
      <c r="N28" s="26"/>
      <c r="O28" s="26"/>
      <c r="P28" s="26">
        <v>7.4999999999999997E-2</v>
      </c>
      <c r="Q28" s="26"/>
      <c r="R28" s="26"/>
      <c r="S28" s="26">
        <v>2.8000000000000136E-2</v>
      </c>
      <c r="T28" s="26"/>
      <c r="U28" s="26"/>
      <c r="V28" s="26">
        <v>2.9000000000000001E-2</v>
      </c>
      <c r="W28" s="26"/>
      <c r="X28" s="26"/>
      <c r="Y28" s="26">
        <v>1.016</v>
      </c>
      <c r="Z28" s="26"/>
      <c r="AA28" s="26"/>
      <c r="AB28" s="27" t="s">
        <v>87</v>
      </c>
      <c r="AC28" s="26"/>
      <c r="AD28" s="26"/>
      <c r="AE28" s="26">
        <v>1.766</v>
      </c>
      <c r="AF28" s="26"/>
      <c r="AG28" s="26"/>
      <c r="AH28" s="26">
        <v>-1.135</v>
      </c>
    </row>
    <row r="29" spans="1:34" ht="9.75" customHeight="1">
      <c r="A29" s="5" t="s">
        <v>104</v>
      </c>
      <c r="B29" s="5"/>
      <c r="C29" s="5"/>
      <c r="D29" s="26">
        <v>1.198</v>
      </c>
      <c r="E29" s="26"/>
      <c r="F29" s="26"/>
      <c r="G29" s="26">
        <v>1.1459999999999999</v>
      </c>
      <c r="H29" s="26"/>
      <c r="I29" s="26"/>
      <c r="J29" s="26">
        <v>1.0569999999999999</v>
      </c>
      <c r="K29" s="26"/>
      <c r="L29" s="26"/>
      <c r="M29" s="26">
        <v>0.45800000000000002</v>
      </c>
      <c r="N29" s="26"/>
      <c r="O29" s="26"/>
      <c r="P29" s="26">
        <v>2.1000000000000001E-2</v>
      </c>
      <c r="Q29" s="26"/>
      <c r="R29" s="26"/>
      <c r="S29" s="26">
        <v>0.315</v>
      </c>
      <c r="T29" s="26"/>
      <c r="U29" s="26"/>
      <c r="V29" s="26">
        <v>0.27800000000000002</v>
      </c>
      <c r="W29" s="26"/>
      <c r="X29" s="26"/>
      <c r="Y29" s="26">
        <v>1.2490000000000001</v>
      </c>
      <c r="Z29" s="26"/>
      <c r="AA29" s="26"/>
      <c r="AB29" s="27" t="s">
        <v>87</v>
      </c>
      <c r="AC29" s="26"/>
      <c r="AD29" s="26"/>
      <c r="AE29" s="26">
        <v>2.21</v>
      </c>
      <c r="AF29" s="26"/>
      <c r="AG29" s="26"/>
      <c r="AH29" s="26">
        <v>-1.3169999999999999</v>
      </c>
    </row>
    <row r="30" spans="1:34" ht="9.75" customHeight="1">
      <c r="A30" s="5" t="s">
        <v>103</v>
      </c>
      <c r="B30" s="5"/>
      <c r="C30" s="5"/>
      <c r="D30" s="26">
        <v>3.1880000000000002</v>
      </c>
      <c r="E30" s="26"/>
      <c r="F30" s="26"/>
      <c r="G30" s="26">
        <v>1.927</v>
      </c>
      <c r="H30" s="26"/>
      <c r="I30" s="26"/>
      <c r="J30" s="26">
        <v>1.145</v>
      </c>
      <c r="K30" s="26"/>
      <c r="L30" s="26"/>
      <c r="M30" s="26">
        <v>0.45900000000000002</v>
      </c>
      <c r="N30" s="26"/>
      <c r="O30" s="26"/>
      <c r="P30" s="26">
        <v>-9.0999999999999998E-2</v>
      </c>
      <c r="Q30" s="26"/>
      <c r="R30" s="26"/>
      <c r="S30" s="26">
        <v>2.5000000000000133E-2</v>
      </c>
      <c r="T30" s="26"/>
      <c r="U30" s="26"/>
      <c r="V30" s="26">
        <v>1.2390000000000001</v>
      </c>
      <c r="W30" s="26"/>
      <c r="X30" s="26"/>
      <c r="Y30" s="26">
        <v>1.927</v>
      </c>
      <c r="Z30" s="26"/>
      <c r="AA30" s="26"/>
      <c r="AB30" s="27" t="s">
        <v>87</v>
      </c>
      <c r="AC30" s="26"/>
      <c r="AD30" s="26"/>
      <c r="AE30" s="26">
        <v>3.028</v>
      </c>
      <c r="AF30" s="26"/>
      <c r="AG30" s="26"/>
      <c r="AH30" s="26">
        <v>-1.5529999999999999</v>
      </c>
    </row>
    <row r="31" spans="1:34" ht="9.75" customHeight="1">
      <c r="A31" s="5" t="s">
        <v>102</v>
      </c>
      <c r="B31" s="5"/>
      <c r="C31" s="5"/>
      <c r="D31" s="26">
        <v>1.6970000000000001</v>
      </c>
      <c r="E31" s="26"/>
      <c r="F31" s="26"/>
      <c r="G31" s="26">
        <v>1.3320000000000001</v>
      </c>
      <c r="H31" s="26"/>
      <c r="I31" s="26"/>
      <c r="J31" s="26">
        <v>1.2450000000000001</v>
      </c>
      <c r="K31" s="26"/>
      <c r="L31" s="26"/>
      <c r="M31" s="26">
        <v>0.52900000000000003</v>
      </c>
      <c r="N31" s="26"/>
      <c r="O31" s="26"/>
      <c r="P31" s="26">
        <v>0.11600000000000001</v>
      </c>
      <c r="Q31" s="26"/>
      <c r="R31" s="26"/>
      <c r="S31" s="26">
        <v>-6.4999999999999947E-2</v>
      </c>
      <c r="T31" s="26"/>
      <c r="U31" s="26"/>
      <c r="V31" s="26">
        <v>0.875</v>
      </c>
      <c r="W31" s="26"/>
      <c r="X31" s="26"/>
      <c r="Y31" s="26">
        <v>2.3410000000000002</v>
      </c>
      <c r="Z31" s="26"/>
      <c r="AA31" s="26"/>
      <c r="AB31" s="27" t="s">
        <v>87</v>
      </c>
      <c r="AC31" s="26"/>
      <c r="AD31" s="26"/>
      <c r="AE31" s="26">
        <v>1.109</v>
      </c>
      <c r="AF31" s="26"/>
      <c r="AG31" s="26"/>
      <c r="AH31" s="26">
        <v>0.95900000000000007</v>
      </c>
    </row>
    <row r="32" spans="1:34" ht="15" customHeight="1">
      <c r="A32" s="5" t="s">
        <v>101</v>
      </c>
      <c r="B32" s="5"/>
      <c r="C32" s="5"/>
      <c r="D32" s="26">
        <v>4.415</v>
      </c>
      <c r="E32" s="26"/>
      <c r="F32" s="26"/>
      <c r="G32" s="26">
        <v>2.0510000000000002</v>
      </c>
      <c r="H32" s="26"/>
      <c r="I32" s="26"/>
      <c r="J32" s="26">
        <v>1.3839999999999999</v>
      </c>
      <c r="K32" s="26"/>
      <c r="L32" s="26"/>
      <c r="M32" s="26">
        <v>0.53300000000000003</v>
      </c>
      <c r="N32" s="26"/>
      <c r="O32" s="26"/>
      <c r="P32" s="26">
        <v>1.2E-2</v>
      </c>
      <c r="Q32" s="26"/>
      <c r="R32" s="26"/>
      <c r="S32" s="26">
        <v>0.83600000000000008</v>
      </c>
      <c r="T32" s="26"/>
      <c r="U32" s="26"/>
      <c r="V32" s="26">
        <v>1.0189999999999999</v>
      </c>
      <c r="W32" s="26"/>
      <c r="X32" s="26"/>
      <c r="Y32" s="26">
        <v>2.1840000000000002</v>
      </c>
      <c r="Z32" s="26"/>
      <c r="AA32" s="26"/>
      <c r="AB32" s="27" t="s">
        <v>87</v>
      </c>
      <c r="AC32" s="26"/>
      <c r="AD32" s="26"/>
      <c r="AE32" s="26">
        <v>5.4950000000000001</v>
      </c>
      <c r="AF32" s="26"/>
      <c r="AG32" s="26"/>
      <c r="AH32" s="26">
        <v>-1.095</v>
      </c>
    </row>
    <row r="33" spans="1:34" ht="9.75" customHeight="1">
      <c r="A33" s="5" t="s">
        <v>100</v>
      </c>
      <c r="B33" s="5"/>
      <c r="C33" s="5"/>
      <c r="D33" s="26">
        <v>3.2730000000000001</v>
      </c>
      <c r="E33" s="26"/>
      <c r="F33" s="26"/>
      <c r="G33" s="26">
        <v>2.282</v>
      </c>
      <c r="H33" s="26"/>
      <c r="I33" s="26"/>
      <c r="J33" s="26">
        <v>1.7290000000000001</v>
      </c>
      <c r="K33" s="26"/>
      <c r="L33" s="26"/>
      <c r="M33" s="26">
        <v>0.74099999999999999</v>
      </c>
      <c r="N33" s="26"/>
      <c r="O33" s="26"/>
      <c r="P33" s="26">
        <v>0.68700000000000006</v>
      </c>
      <c r="Q33" s="26"/>
      <c r="R33" s="26"/>
      <c r="S33" s="26">
        <v>0.28000000000000003</v>
      </c>
      <c r="T33" s="26"/>
      <c r="U33" s="26"/>
      <c r="V33" s="26">
        <v>0.99099999999999999</v>
      </c>
      <c r="W33" s="26"/>
      <c r="X33" s="26"/>
      <c r="Y33" s="26">
        <v>3.3319999999999999</v>
      </c>
      <c r="Z33" s="26"/>
      <c r="AA33" s="26"/>
      <c r="AB33" s="27" t="s">
        <v>87</v>
      </c>
      <c r="AC33" s="26"/>
      <c r="AD33" s="26"/>
      <c r="AE33" s="26">
        <v>3.9279999999999999</v>
      </c>
      <c r="AF33" s="26"/>
      <c r="AG33" s="26"/>
      <c r="AH33" s="26">
        <v>-1.2679999999999998</v>
      </c>
    </row>
    <row r="34" spans="1:34" ht="9.75" customHeight="1">
      <c r="A34" s="5" t="s">
        <v>99</v>
      </c>
      <c r="B34" s="5"/>
      <c r="C34" s="5"/>
      <c r="D34" s="26">
        <v>2.915</v>
      </c>
      <c r="E34" s="26"/>
      <c r="F34" s="26"/>
      <c r="G34" s="26">
        <v>2.6040000000000001</v>
      </c>
      <c r="H34" s="26"/>
      <c r="I34" s="26"/>
      <c r="J34" s="26">
        <v>1.923</v>
      </c>
      <c r="K34" s="26"/>
      <c r="L34" s="26"/>
      <c r="M34" s="26">
        <v>0.75800000000000001</v>
      </c>
      <c r="N34" s="26"/>
      <c r="O34" s="26"/>
      <c r="P34" s="26">
        <v>0.55800000000000005</v>
      </c>
      <c r="Q34" s="26"/>
      <c r="R34" s="26"/>
      <c r="S34" s="26">
        <v>1.1369999999999996</v>
      </c>
      <c r="T34" s="26"/>
      <c r="U34" s="26"/>
      <c r="V34" s="26">
        <v>1.351</v>
      </c>
      <c r="W34" s="26"/>
      <c r="X34" s="26"/>
      <c r="Y34" s="26">
        <v>3.8410000000000002</v>
      </c>
      <c r="Z34" s="26"/>
      <c r="AA34" s="26"/>
      <c r="AB34" s="27" t="s">
        <v>87</v>
      </c>
      <c r="AC34" s="26"/>
      <c r="AD34" s="26"/>
      <c r="AE34" s="26">
        <v>3.9449999999999998</v>
      </c>
      <c r="AF34" s="26"/>
      <c r="AG34" s="26"/>
      <c r="AH34" s="26">
        <v>-1.7</v>
      </c>
    </row>
    <row r="35" spans="1:34" ht="9.75" customHeight="1">
      <c r="A35" s="5" t="s">
        <v>98</v>
      </c>
      <c r="B35" s="5"/>
      <c r="C35" s="5"/>
      <c r="D35" s="22">
        <v>3.1389999999999998</v>
      </c>
      <c r="E35" s="22"/>
      <c r="F35" s="22"/>
      <c r="G35" s="22">
        <v>2.6259999999999999</v>
      </c>
      <c r="H35" s="22"/>
      <c r="I35" s="22"/>
      <c r="J35" s="22">
        <v>2.1989999999999998</v>
      </c>
      <c r="K35" s="22"/>
      <c r="L35" s="22"/>
      <c r="M35" s="22">
        <v>0.79800000000000004</v>
      </c>
      <c r="N35" s="22"/>
      <c r="O35" s="22"/>
      <c r="P35" s="22">
        <v>0.29199999999999998</v>
      </c>
      <c r="Q35" s="22"/>
      <c r="R35" s="22"/>
      <c r="S35" s="22">
        <v>0.12650000000000006</v>
      </c>
      <c r="T35" s="22"/>
      <c r="U35" s="22"/>
      <c r="V35" s="22">
        <v>1.1379999999999999</v>
      </c>
      <c r="W35" s="22"/>
      <c r="X35" s="22"/>
      <c r="Y35" s="22">
        <v>3.6844999999999999</v>
      </c>
      <c r="Z35" s="22"/>
      <c r="AA35" s="22"/>
      <c r="AB35" s="23" t="s">
        <v>87</v>
      </c>
      <c r="AC35" s="22"/>
      <c r="AD35" s="22"/>
      <c r="AE35" s="22">
        <v>3.56</v>
      </c>
      <c r="AF35" s="22"/>
      <c r="AG35" s="22"/>
      <c r="AH35" s="26">
        <v>-0.47499999999999998</v>
      </c>
    </row>
    <row r="36" spans="1:34" ht="9.75" customHeight="1">
      <c r="A36" s="5" t="s">
        <v>97</v>
      </c>
      <c r="B36" s="5"/>
      <c r="C36" s="5"/>
      <c r="D36" s="22">
        <v>4.4219999999999997</v>
      </c>
      <c r="E36" s="22"/>
      <c r="F36" s="22"/>
      <c r="G36" s="22">
        <v>2.1920000000000002</v>
      </c>
      <c r="H36" s="22"/>
      <c r="I36" s="22"/>
      <c r="J36" s="22">
        <v>2.2330000000000001</v>
      </c>
      <c r="K36" s="22"/>
      <c r="L36" s="22"/>
      <c r="M36" s="22">
        <v>0.57099999999999995</v>
      </c>
      <c r="N36" s="22"/>
      <c r="O36" s="22"/>
      <c r="P36" s="22">
        <v>0.28799999999999998</v>
      </c>
      <c r="Q36" s="22"/>
      <c r="R36" s="22"/>
      <c r="S36" s="22">
        <v>0.86324999999999896</v>
      </c>
      <c r="T36" s="22"/>
      <c r="U36" s="22"/>
      <c r="V36" s="22">
        <v>1.7150000000000001</v>
      </c>
      <c r="W36" s="22"/>
      <c r="X36" s="22"/>
      <c r="Y36" s="22">
        <v>4.3618999999999994</v>
      </c>
      <c r="Z36" s="22"/>
      <c r="AA36" s="22"/>
      <c r="AB36" s="23" t="s">
        <v>87</v>
      </c>
      <c r="AC36" s="22"/>
      <c r="AD36" s="22"/>
      <c r="AE36" s="22">
        <v>3.9213499999999999</v>
      </c>
      <c r="AF36" s="22"/>
      <c r="AG36" s="22"/>
      <c r="AH36" s="26">
        <v>-0.53234999999999966</v>
      </c>
    </row>
    <row r="37" spans="1:34" ht="15" customHeight="1">
      <c r="A37" s="5" t="s">
        <v>96</v>
      </c>
      <c r="B37" s="5"/>
      <c r="C37" s="5"/>
      <c r="D37" s="22">
        <v>3.1</v>
      </c>
      <c r="E37" s="22"/>
      <c r="F37" s="22"/>
      <c r="G37" s="22">
        <v>3.2090000000000001</v>
      </c>
      <c r="H37" s="22"/>
      <c r="I37" s="22"/>
      <c r="J37" s="22">
        <v>2.7290000000000001</v>
      </c>
      <c r="K37" s="22"/>
      <c r="L37" s="22"/>
      <c r="M37" s="22">
        <v>0.69699999999999995</v>
      </c>
      <c r="N37" s="22"/>
      <c r="O37" s="22"/>
      <c r="P37" s="22">
        <v>0.19400000000000001</v>
      </c>
      <c r="Q37" s="22"/>
      <c r="R37" s="22"/>
      <c r="S37" s="22">
        <v>1.8234999999999997</v>
      </c>
      <c r="T37" s="22"/>
      <c r="U37" s="22"/>
      <c r="V37" s="22">
        <v>2.073</v>
      </c>
      <c r="W37" s="22"/>
      <c r="X37" s="22"/>
      <c r="Y37" s="22">
        <v>4.4541000000000004</v>
      </c>
      <c r="Z37" s="22"/>
      <c r="AA37" s="22"/>
      <c r="AB37" s="23" t="s">
        <v>87</v>
      </c>
      <c r="AC37" s="22"/>
      <c r="AD37" s="22"/>
      <c r="AE37" s="22">
        <v>4.5283999999999995</v>
      </c>
      <c r="AF37" s="22"/>
      <c r="AG37" s="22"/>
      <c r="AH37" s="26">
        <v>-2.0193999999999996</v>
      </c>
    </row>
    <row r="38" spans="1:34" ht="9.75" customHeight="1">
      <c r="A38" s="5" t="s">
        <v>95</v>
      </c>
      <c r="B38" s="5"/>
      <c r="C38" s="5"/>
      <c r="D38" s="22">
        <v>6.173</v>
      </c>
      <c r="E38" s="22"/>
      <c r="F38" s="22"/>
      <c r="G38" s="22">
        <v>5.0060000000000002</v>
      </c>
      <c r="H38" s="22"/>
      <c r="I38" s="22"/>
      <c r="J38" s="22">
        <v>3.3250000000000002</v>
      </c>
      <c r="K38" s="22"/>
      <c r="L38" s="22"/>
      <c r="M38" s="22">
        <v>0.84799999999999998</v>
      </c>
      <c r="N38" s="22"/>
      <c r="O38" s="22"/>
      <c r="P38" s="22">
        <v>9.7000000000000003E-2</v>
      </c>
      <c r="Q38" s="22"/>
      <c r="R38" s="22"/>
      <c r="S38" s="22">
        <v>0.6692499999999999</v>
      </c>
      <c r="T38" s="22"/>
      <c r="U38" s="22"/>
      <c r="V38" s="22">
        <v>2.5219999999999998</v>
      </c>
      <c r="W38" s="22"/>
      <c r="X38" s="22"/>
      <c r="Y38" s="22">
        <v>5.8597000000000001</v>
      </c>
      <c r="Z38" s="22"/>
      <c r="AA38" s="22"/>
      <c r="AB38" s="23" t="s">
        <v>87</v>
      </c>
      <c r="AC38" s="22"/>
      <c r="AD38" s="22"/>
      <c r="AE38" s="22">
        <v>6.8885500000000004</v>
      </c>
      <c r="AF38" s="22"/>
      <c r="AG38" s="22"/>
      <c r="AH38" s="26">
        <v>-5.1025500000000008</v>
      </c>
    </row>
    <row r="39" spans="1:34" ht="9.75" customHeight="1">
      <c r="A39" s="5" t="s">
        <v>94</v>
      </c>
      <c r="B39" s="5"/>
      <c r="C39" s="5"/>
      <c r="D39" s="22">
        <v>4.3129999999999997</v>
      </c>
      <c r="E39" s="22"/>
      <c r="F39" s="22"/>
      <c r="G39" s="22">
        <v>4.4400000000000004</v>
      </c>
      <c r="H39" s="22"/>
      <c r="I39" s="22"/>
      <c r="J39" s="22">
        <v>3.7149999999999999</v>
      </c>
      <c r="K39" s="22"/>
      <c r="L39" s="22"/>
      <c r="M39" s="22">
        <v>0.71299999999999997</v>
      </c>
      <c r="N39" s="22"/>
      <c r="O39" s="22"/>
      <c r="P39" s="22">
        <v>-0.50800000000000001</v>
      </c>
      <c r="Q39" s="22"/>
      <c r="R39" s="22"/>
      <c r="S39" s="22">
        <v>2.2632500000000002</v>
      </c>
      <c r="T39" s="22"/>
      <c r="U39" s="22"/>
      <c r="V39" s="22">
        <v>2.0960000000000001</v>
      </c>
      <c r="W39" s="22"/>
      <c r="X39" s="22"/>
      <c r="Y39" s="22">
        <v>5.9865000000000004</v>
      </c>
      <c r="Z39" s="22"/>
      <c r="AA39" s="22"/>
      <c r="AB39" s="23" t="s">
        <v>87</v>
      </c>
      <c r="AC39" s="22"/>
      <c r="AD39" s="22"/>
      <c r="AE39" s="22">
        <v>6.1407499999999997</v>
      </c>
      <c r="AF39" s="22"/>
      <c r="AG39" s="22"/>
      <c r="AH39" s="26">
        <v>-3.7477499999999995</v>
      </c>
    </row>
    <row r="40" spans="1:34" ht="9.75" customHeight="1">
      <c r="A40" s="5" t="s">
        <v>93</v>
      </c>
      <c r="B40" s="5"/>
      <c r="C40" s="5"/>
      <c r="D40" s="22">
        <v>7.0910000000000002</v>
      </c>
      <c r="E40" s="22"/>
      <c r="F40" s="22"/>
      <c r="G40" s="22">
        <v>3.66</v>
      </c>
      <c r="H40" s="22"/>
      <c r="I40" s="22"/>
      <c r="J40" s="22">
        <v>3.9569999999999999</v>
      </c>
      <c r="K40" s="22"/>
      <c r="L40" s="22"/>
      <c r="M40" s="22">
        <v>0.379</v>
      </c>
      <c r="N40" s="22"/>
      <c r="O40" s="22"/>
      <c r="P40" s="22">
        <v>1.766</v>
      </c>
      <c r="Q40" s="22"/>
      <c r="R40" s="22"/>
      <c r="S40" s="22">
        <v>0.49099999999999788</v>
      </c>
      <c r="T40" s="22"/>
      <c r="U40" s="22"/>
      <c r="V40" s="22">
        <v>1.472</v>
      </c>
      <c r="W40" s="22"/>
      <c r="X40" s="22"/>
      <c r="Y40" s="22">
        <v>5.8162000000000003</v>
      </c>
      <c r="Z40" s="22"/>
      <c r="AA40" s="22"/>
      <c r="AB40" s="23" t="s">
        <v>87</v>
      </c>
      <c r="AC40" s="22"/>
      <c r="AD40" s="22"/>
      <c r="AE40" s="22">
        <v>9.6767999999999983</v>
      </c>
      <c r="AF40" s="22"/>
      <c r="AG40" s="22"/>
      <c r="AH40" s="26">
        <v>-3.9537999999999984</v>
      </c>
    </row>
    <row r="41" spans="1:34" ht="9.75" customHeight="1">
      <c r="A41" s="5" t="s">
        <v>92</v>
      </c>
      <c r="B41" s="5"/>
      <c r="C41" s="5"/>
      <c r="D41" s="22">
        <v>6.9779999999999998</v>
      </c>
      <c r="E41" s="22"/>
      <c r="F41" s="22"/>
      <c r="G41" s="22">
        <v>2.7450000000000001</v>
      </c>
      <c r="H41" s="22"/>
      <c r="I41" s="22"/>
      <c r="J41" s="22">
        <v>5.0019999999999998</v>
      </c>
      <c r="K41" s="22"/>
      <c r="L41" s="22"/>
      <c r="M41" s="22">
        <v>0.95</v>
      </c>
      <c r="N41" s="22"/>
      <c r="O41" s="22"/>
      <c r="P41" s="22">
        <v>1.819</v>
      </c>
      <c r="Q41" s="22"/>
      <c r="R41" s="22"/>
      <c r="S41" s="22">
        <v>3.6027500000000003</v>
      </c>
      <c r="T41" s="22"/>
      <c r="U41" s="22"/>
      <c r="V41" s="22">
        <v>4.1580000000000004</v>
      </c>
      <c r="W41" s="22"/>
      <c r="X41" s="22"/>
      <c r="Y41" s="22">
        <v>7.3626000000000005</v>
      </c>
      <c r="Z41" s="22"/>
      <c r="AA41" s="22"/>
      <c r="AB41" s="23" t="s">
        <v>87</v>
      </c>
      <c r="AC41" s="22"/>
      <c r="AD41" s="22"/>
      <c r="AE41" s="22">
        <v>8.6261499999999991</v>
      </c>
      <c r="AF41" s="22"/>
      <c r="AG41" s="22"/>
      <c r="AH41" s="26">
        <v>-2.2491499999999993</v>
      </c>
    </row>
    <row r="42" spans="1:34" ht="15" customHeight="1">
      <c r="A42" s="5" t="s">
        <v>91</v>
      </c>
      <c r="B42" s="5"/>
      <c r="C42" s="5"/>
      <c r="D42" s="22">
        <v>9.1940000000000008</v>
      </c>
      <c r="E42" s="22"/>
      <c r="F42" s="22"/>
      <c r="G42" s="22">
        <v>-0.53500000000000003</v>
      </c>
      <c r="H42" s="22"/>
      <c r="I42" s="22"/>
      <c r="J42" s="22">
        <v>6.444</v>
      </c>
      <c r="K42" s="22"/>
      <c r="L42" s="22"/>
      <c r="M42" s="22">
        <v>1.631</v>
      </c>
      <c r="N42" s="22"/>
      <c r="O42" s="22"/>
      <c r="P42" s="22">
        <v>-0.46200000000000002</v>
      </c>
      <c r="Q42" s="22"/>
      <c r="R42" s="22"/>
      <c r="S42" s="22">
        <v>2.4300000000000002</v>
      </c>
      <c r="T42" s="22"/>
      <c r="U42" s="22"/>
      <c r="V42" s="22">
        <v>4.4729999999999999</v>
      </c>
      <c r="W42" s="22"/>
      <c r="X42" s="22"/>
      <c r="Y42" s="22">
        <v>8.5760000000000005</v>
      </c>
      <c r="Z42" s="22"/>
      <c r="AA42" s="22"/>
      <c r="AB42" s="23" t="s">
        <v>87</v>
      </c>
      <c r="AC42" s="22"/>
      <c r="AD42" s="22"/>
      <c r="AE42" s="22">
        <v>4.0220000000000002</v>
      </c>
      <c r="AF42" s="22"/>
      <c r="AG42" s="22"/>
      <c r="AH42" s="26">
        <v>0.42300000000000004</v>
      </c>
    </row>
    <row r="43" spans="1:34" ht="9.75" customHeight="1">
      <c r="A43" s="5" t="s">
        <v>31</v>
      </c>
      <c r="B43" s="5"/>
      <c r="C43" s="5"/>
      <c r="D43" s="22">
        <v>7.3150000000000004</v>
      </c>
      <c r="E43" s="22"/>
      <c r="F43" s="22"/>
      <c r="G43" s="22">
        <v>5.8070000000000004</v>
      </c>
      <c r="H43" s="22"/>
      <c r="I43" s="22"/>
      <c r="J43" s="22">
        <v>8.4120000000000008</v>
      </c>
      <c r="K43" s="22"/>
      <c r="L43" s="22"/>
      <c r="M43" s="22">
        <v>2.1070000000000002</v>
      </c>
      <c r="N43" s="22"/>
      <c r="O43" s="22"/>
      <c r="P43" s="22">
        <v>-1.823</v>
      </c>
      <c r="Q43" s="22"/>
      <c r="R43" s="22"/>
      <c r="S43" s="22">
        <v>7.0569999999999977</v>
      </c>
      <c r="T43" s="22"/>
      <c r="U43" s="22"/>
      <c r="V43" s="22">
        <v>6.7279999999999998</v>
      </c>
      <c r="W43" s="22"/>
      <c r="X43" s="22"/>
      <c r="Y43" s="22">
        <v>6.6239999999999997</v>
      </c>
      <c r="Z43" s="22"/>
      <c r="AA43" s="22"/>
      <c r="AB43" s="23" t="s">
        <v>87</v>
      </c>
      <c r="AC43" s="22"/>
      <c r="AD43" s="22"/>
      <c r="AE43" s="22">
        <v>13.416</v>
      </c>
      <c r="AF43" s="22"/>
      <c r="AG43" s="22"/>
      <c r="AH43" s="26">
        <v>-9.9819999999999993</v>
      </c>
    </row>
    <row r="44" spans="1:34" ht="9.75" customHeight="1">
      <c r="A44" s="5" t="s">
        <v>90</v>
      </c>
      <c r="B44" s="5"/>
      <c r="C44" s="5"/>
      <c r="D44" s="22">
        <v>10.302</v>
      </c>
      <c r="E44" s="22"/>
      <c r="F44" s="22"/>
      <c r="G44" s="22">
        <v>1.115</v>
      </c>
      <c r="H44" s="22"/>
      <c r="I44" s="22"/>
      <c r="J44" s="22">
        <v>10.686</v>
      </c>
      <c r="K44" s="22"/>
      <c r="L44" s="22"/>
      <c r="M44" s="22">
        <v>2.61</v>
      </c>
      <c r="N44" s="22"/>
      <c r="O44" s="22"/>
      <c r="P44" s="22">
        <v>-0.73499999999999999</v>
      </c>
      <c r="Q44" s="22"/>
      <c r="R44" s="22"/>
      <c r="S44" s="22">
        <v>2.4460000000000006</v>
      </c>
      <c r="T44" s="22"/>
      <c r="U44" s="22"/>
      <c r="V44" s="22">
        <v>3.399</v>
      </c>
      <c r="W44" s="22"/>
      <c r="X44" s="22"/>
      <c r="Y44" s="22">
        <v>9.7110000000000003</v>
      </c>
      <c r="Z44" s="22"/>
      <c r="AA44" s="22"/>
      <c r="AB44" s="23" t="s">
        <v>87</v>
      </c>
      <c r="AC44" s="22"/>
      <c r="AD44" s="22"/>
      <c r="AE44" s="22">
        <v>10.704000000000001</v>
      </c>
      <c r="AF44" s="22"/>
      <c r="AG44" s="22"/>
      <c r="AH44" s="26">
        <v>-6.59</v>
      </c>
    </row>
    <row r="45" spans="1:34" ht="9.75" customHeight="1">
      <c r="A45" s="5" t="s">
        <v>89</v>
      </c>
      <c r="B45" s="5"/>
      <c r="C45" s="5"/>
      <c r="D45" s="22">
        <v>8.1519999999999992</v>
      </c>
      <c r="E45" s="22"/>
      <c r="F45" s="22"/>
      <c r="G45" s="22">
        <v>5.9710000000000001</v>
      </c>
      <c r="H45" s="22"/>
      <c r="I45" s="22"/>
      <c r="J45" s="22">
        <v>12.348000000000001</v>
      </c>
      <c r="K45" s="22"/>
      <c r="L45" s="22"/>
      <c r="M45" s="22">
        <v>3.1850000000000001</v>
      </c>
      <c r="N45" s="22"/>
      <c r="O45" s="22"/>
      <c r="P45" s="22">
        <v>0</v>
      </c>
      <c r="Q45" s="22"/>
      <c r="R45" s="22"/>
      <c r="S45" s="22">
        <v>0.79299999999999748</v>
      </c>
      <c r="T45" s="22"/>
      <c r="U45" s="22"/>
      <c r="V45" s="22">
        <v>2.452</v>
      </c>
      <c r="W45" s="22"/>
      <c r="X45" s="22"/>
      <c r="Y45" s="22">
        <v>16.126999999999999</v>
      </c>
      <c r="Z45" s="22"/>
      <c r="AA45" s="22"/>
      <c r="AB45" s="23" t="s">
        <v>87</v>
      </c>
      <c r="AC45" s="22"/>
      <c r="AD45" s="22"/>
      <c r="AE45" s="22">
        <v>8.6850000000000005</v>
      </c>
      <c r="AF45" s="22"/>
      <c r="AG45" s="22"/>
      <c r="AH45" s="26">
        <v>-7.2169999999999987</v>
      </c>
    </row>
    <row r="46" spans="1:34" ht="9.75" customHeight="1">
      <c r="A46" s="5" t="s">
        <v>88</v>
      </c>
      <c r="B46" s="5"/>
      <c r="C46" s="5"/>
      <c r="D46" s="24" t="s">
        <v>83</v>
      </c>
      <c r="E46" s="23"/>
      <c r="F46" s="23"/>
      <c r="G46" s="25">
        <v>1.4810000000000001</v>
      </c>
      <c r="H46" s="22"/>
      <c r="I46" s="22"/>
      <c r="J46" s="25">
        <v>13.805</v>
      </c>
      <c r="K46" s="23"/>
      <c r="L46" s="23"/>
      <c r="M46" s="22">
        <v>3.0390000000000001</v>
      </c>
      <c r="N46" s="22"/>
      <c r="O46" s="22"/>
      <c r="P46" s="25">
        <v>-0.8</v>
      </c>
      <c r="Q46" s="22"/>
      <c r="R46" s="22"/>
      <c r="S46" s="24" t="s">
        <v>83</v>
      </c>
      <c r="T46" s="23"/>
      <c r="U46" s="23"/>
      <c r="V46" s="24" t="s">
        <v>83</v>
      </c>
      <c r="W46" s="23"/>
      <c r="X46" s="23"/>
      <c r="Y46" s="24" t="s">
        <v>83</v>
      </c>
      <c r="Z46" s="23"/>
      <c r="AA46" s="23"/>
      <c r="AB46" s="24" t="s">
        <v>87</v>
      </c>
      <c r="AC46" s="23"/>
      <c r="AD46" s="23"/>
      <c r="AE46" s="24" t="s">
        <v>83</v>
      </c>
      <c r="AF46" s="23"/>
      <c r="AG46" s="23"/>
      <c r="AH46" s="24" t="s">
        <v>83</v>
      </c>
    </row>
    <row r="47" spans="1:34" ht="15" customHeight="1">
      <c r="A47" s="5" t="s">
        <v>35</v>
      </c>
      <c r="B47" s="5"/>
      <c r="C47" s="5"/>
      <c r="D47" s="23">
        <v>13.597999999999999</v>
      </c>
      <c r="E47" s="23"/>
      <c r="F47" s="23"/>
      <c r="G47" s="22">
        <v>2.9409999999999998</v>
      </c>
      <c r="H47" s="22"/>
      <c r="I47" s="22"/>
      <c r="J47" s="22">
        <v>16.771000000000001</v>
      </c>
      <c r="K47" s="23"/>
      <c r="L47" s="23"/>
      <c r="M47" s="22">
        <v>3.5979999999999999</v>
      </c>
      <c r="N47" s="22"/>
      <c r="O47" s="22"/>
      <c r="P47" s="22">
        <v>-1.87</v>
      </c>
      <c r="Q47" s="22"/>
      <c r="R47" s="22"/>
      <c r="S47" s="23">
        <v>3.7460000000000013</v>
      </c>
      <c r="T47" s="23"/>
      <c r="U47" s="23"/>
      <c r="V47" s="23">
        <v>12.725</v>
      </c>
      <c r="W47" s="23"/>
      <c r="X47" s="23"/>
      <c r="Y47" s="23">
        <v>3.0620000000000003</v>
      </c>
      <c r="Z47" s="23"/>
      <c r="AA47" s="23"/>
      <c r="AB47" s="23">
        <v>3.89</v>
      </c>
      <c r="AC47" s="23"/>
      <c r="AD47" s="23"/>
      <c r="AE47" s="23">
        <v>15.508999999999999</v>
      </c>
      <c r="AF47" s="23"/>
      <c r="AG47" s="23"/>
      <c r="AH47" s="22">
        <v>-12.408999999999999</v>
      </c>
    </row>
    <row r="48" spans="1:34" ht="9.75" customHeight="1">
      <c r="A48" s="5" t="s">
        <v>36</v>
      </c>
      <c r="B48" s="5"/>
      <c r="C48" s="5"/>
      <c r="D48" s="23">
        <v>2.2469999999999999</v>
      </c>
      <c r="E48" s="23"/>
      <c r="F48" s="23"/>
      <c r="G48" s="22">
        <v>0.99199999999999988</v>
      </c>
      <c r="H48" s="22"/>
      <c r="I48" s="22"/>
      <c r="J48" s="22">
        <v>15.107999999999999</v>
      </c>
      <c r="K48" s="23"/>
      <c r="L48" s="23"/>
      <c r="M48" s="22">
        <v>3.72</v>
      </c>
      <c r="N48" s="22"/>
      <c r="O48" s="22"/>
      <c r="P48" s="22">
        <v>-0.33800000000000002</v>
      </c>
      <c r="Q48" s="22"/>
      <c r="R48" s="22"/>
      <c r="S48" s="23">
        <v>-0.16299999999999765</v>
      </c>
      <c r="T48" s="23"/>
      <c r="U48" s="23"/>
      <c r="V48" s="23">
        <v>7.3449999999999998</v>
      </c>
      <c r="W48" s="23"/>
      <c r="X48" s="23"/>
      <c r="Y48" s="23">
        <v>-0.95700000000000007</v>
      </c>
      <c r="Z48" s="23"/>
      <c r="AA48" s="23"/>
      <c r="AB48" s="23">
        <v>2.1720000000000006</v>
      </c>
      <c r="AC48" s="23"/>
      <c r="AD48" s="23"/>
      <c r="AE48" s="23">
        <v>9.2859999999999996</v>
      </c>
      <c r="AF48" s="23"/>
      <c r="AG48" s="23"/>
      <c r="AH48" s="22">
        <v>-3.6859999999999991</v>
      </c>
    </row>
    <row r="49" spans="1:35" ht="9.75" customHeight="1">
      <c r="A49" s="5" t="s">
        <v>37</v>
      </c>
      <c r="B49" s="5"/>
      <c r="C49" s="5"/>
      <c r="D49" s="23">
        <v>4.0220000000000002</v>
      </c>
      <c r="E49" s="23"/>
      <c r="F49" s="23"/>
      <c r="G49" s="22">
        <v>1.4730000000000001</v>
      </c>
      <c r="H49" s="22"/>
      <c r="I49" s="22"/>
      <c r="J49" s="22">
        <v>17.982999999999997</v>
      </c>
      <c r="K49" s="23"/>
      <c r="L49" s="23"/>
      <c r="M49" s="22">
        <v>4.1849999999999996</v>
      </c>
      <c r="N49" s="22"/>
      <c r="O49" s="22"/>
      <c r="P49" s="22">
        <v>-0.156</v>
      </c>
      <c r="Q49" s="22"/>
      <c r="R49" s="22"/>
      <c r="S49" s="23">
        <v>-5.9069999999999991</v>
      </c>
      <c r="T49" s="23"/>
      <c r="U49" s="23"/>
      <c r="V49" s="23">
        <v>7.4459999999999997</v>
      </c>
      <c r="W49" s="23"/>
      <c r="X49" s="23"/>
      <c r="Y49" s="23">
        <v>-0.18600000000000005</v>
      </c>
      <c r="Z49" s="23"/>
      <c r="AA49" s="23"/>
      <c r="AB49" s="23">
        <v>2.484</v>
      </c>
      <c r="AC49" s="23"/>
      <c r="AD49" s="23"/>
      <c r="AE49" s="23">
        <v>7.6710000000000003</v>
      </c>
      <c r="AF49" s="23"/>
      <c r="AG49" s="23"/>
      <c r="AH49" s="22">
        <v>-4.0709999999999997</v>
      </c>
    </row>
    <row r="50" spans="1:35" ht="9.75" customHeight="1">
      <c r="A50" s="5" t="s">
        <v>38</v>
      </c>
      <c r="B50" s="5"/>
      <c r="C50" s="5"/>
      <c r="D50" s="23">
        <v>6.3720000000000008</v>
      </c>
      <c r="E50" s="23"/>
      <c r="F50" s="23"/>
      <c r="G50" s="22">
        <v>1.169</v>
      </c>
      <c r="H50" s="22"/>
      <c r="I50" s="22"/>
      <c r="J50" s="22">
        <v>10.519</v>
      </c>
      <c r="K50" s="23"/>
      <c r="L50" s="23"/>
      <c r="M50" s="22">
        <v>4.0339999999999998</v>
      </c>
      <c r="N50" s="22"/>
      <c r="O50" s="22"/>
      <c r="P50" s="22">
        <v>-0.2</v>
      </c>
      <c r="Q50" s="22"/>
      <c r="R50" s="22"/>
      <c r="S50" s="23">
        <v>-4.01</v>
      </c>
      <c r="T50" s="23"/>
      <c r="U50" s="23"/>
      <c r="V50" s="23">
        <v>10.06</v>
      </c>
      <c r="W50" s="23"/>
      <c r="X50" s="23"/>
      <c r="Y50" s="23">
        <v>-0.37100000000000011</v>
      </c>
      <c r="Z50" s="23"/>
      <c r="AA50" s="23"/>
      <c r="AB50" s="23">
        <v>-1.9580000000000006</v>
      </c>
      <c r="AC50" s="23"/>
      <c r="AD50" s="23"/>
      <c r="AE50" s="23">
        <v>6.1190000000000007</v>
      </c>
      <c r="AF50" s="23"/>
      <c r="AG50" s="23"/>
      <c r="AH50" s="22">
        <v>-6.8190000000000008</v>
      </c>
    </row>
    <row r="51" spans="1:35" ht="9.75" customHeight="1">
      <c r="A51" s="5" t="s">
        <v>39</v>
      </c>
      <c r="B51" s="5"/>
      <c r="C51" s="5"/>
      <c r="D51" s="23">
        <v>9.048</v>
      </c>
      <c r="E51" s="23"/>
      <c r="F51" s="23"/>
      <c r="G51" s="22">
        <v>2.94</v>
      </c>
      <c r="H51" s="22"/>
      <c r="I51" s="22"/>
      <c r="J51" s="22">
        <v>12.535</v>
      </c>
      <c r="K51" s="23"/>
      <c r="L51" s="23"/>
      <c r="M51" s="22">
        <v>4.7830000000000004</v>
      </c>
      <c r="N51" s="22"/>
      <c r="O51" s="22"/>
      <c r="P51" s="22">
        <v>-7.4999999999999997E-2</v>
      </c>
      <c r="Q51" s="22"/>
      <c r="R51" s="22"/>
      <c r="S51" s="23">
        <v>8.4490000000000016</v>
      </c>
      <c r="T51" s="23"/>
      <c r="U51" s="23"/>
      <c r="V51" s="23">
        <v>25.345999999999997</v>
      </c>
      <c r="W51" s="23"/>
      <c r="X51" s="23"/>
      <c r="Y51" s="23">
        <v>3.6189999999999998</v>
      </c>
      <c r="Z51" s="23"/>
      <c r="AA51" s="23"/>
      <c r="AB51" s="23">
        <v>-1.497999999999994</v>
      </c>
      <c r="AC51" s="23"/>
      <c r="AD51" s="23"/>
      <c r="AE51" s="23">
        <v>5.43</v>
      </c>
      <c r="AF51" s="23"/>
      <c r="AG51" s="23"/>
      <c r="AH51" s="22">
        <v>-9.23</v>
      </c>
    </row>
    <row r="52" spans="1:35" ht="15" customHeight="1">
      <c r="A52" s="5" t="s">
        <v>86</v>
      </c>
      <c r="B52" s="5"/>
      <c r="C52" s="5"/>
      <c r="D52" s="23">
        <v>1.8230000000000004</v>
      </c>
      <c r="E52" s="23"/>
      <c r="F52" s="23"/>
      <c r="G52" s="22">
        <v>1.9370000000000001</v>
      </c>
      <c r="H52" s="22"/>
      <c r="I52" s="22"/>
      <c r="J52" s="23">
        <v>8.9390000000000001</v>
      </c>
      <c r="K52" s="23"/>
      <c r="L52" s="23"/>
      <c r="M52" s="22">
        <v>4.6970000000000001</v>
      </c>
      <c r="N52" s="22"/>
      <c r="O52" s="22"/>
      <c r="P52" s="22">
        <v>-0.10700000000000001</v>
      </c>
      <c r="Q52" s="22"/>
      <c r="R52" s="22"/>
      <c r="S52" s="23">
        <v>4.92</v>
      </c>
      <c r="T52" s="23"/>
      <c r="U52" s="23"/>
      <c r="V52" s="23">
        <v>20.176000000000002</v>
      </c>
      <c r="W52" s="23"/>
      <c r="X52" s="23"/>
      <c r="Y52" s="23">
        <v>5.1659999999999995</v>
      </c>
      <c r="Z52" s="23"/>
      <c r="AA52" s="23"/>
      <c r="AB52" s="23">
        <v>0.48599999999999799</v>
      </c>
      <c r="AC52" s="23"/>
      <c r="AD52" s="23"/>
      <c r="AE52" s="23">
        <v>-8.3160000000000007</v>
      </c>
      <c r="AF52" s="23"/>
      <c r="AG52" s="23"/>
      <c r="AH52" s="22">
        <v>3.1160000000000005</v>
      </c>
    </row>
    <row r="53" spans="1:35" ht="9.75" customHeight="1">
      <c r="A53" s="5" t="s">
        <v>85</v>
      </c>
      <c r="B53" s="5"/>
      <c r="C53" s="5"/>
      <c r="D53" s="23">
        <v>9.6419999999999995</v>
      </c>
      <c r="E53" s="23"/>
      <c r="F53" s="23"/>
      <c r="G53" s="22">
        <v>3.5960000000000001</v>
      </c>
      <c r="H53" s="22"/>
      <c r="I53" s="22"/>
      <c r="J53" s="23">
        <v>21.058</v>
      </c>
      <c r="K53" s="23"/>
      <c r="L53" s="23"/>
      <c r="M53" s="22">
        <v>4.6239999999999997</v>
      </c>
      <c r="N53" s="22"/>
      <c r="O53" s="22"/>
      <c r="P53" s="22">
        <v>0</v>
      </c>
      <c r="Q53" s="22"/>
      <c r="R53" s="22"/>
      <c r="S53" s="23">
        <v>7.304000000000002</v>
      </c>
      <c r="T53" s="23"/>
      <c r="U53" s="23"/>
      <c r="V53" s="23">
        <v>22.128999999999998</v>
      </c>
      <c r="W53" s="23"/>
      <c r="X53" s="23"/>
      <c r="Y53" s="23">
        <v>5.7069999999999999</v>
      </c>
      <c r="Z53" s="23"/>
      <c r="AA53" s="23"/>
      <c r="AB53" s="23">
        <v>2.97</v>
      </c>
      <c r="AC53" s="23"/>
      <c r="AD53" s="23"/>
      <c r="AE53" s="23">
        <v>10.794</v>
      </c>
      <c r="AF53" s="23"/>
      <c r="AG53" s="23"/>
      <c r="AH53" s="22">
        <v>-10.594000000000001</v>
      </c>
    </row>
    <row r="54" spans="1:35" ht="9.75" customHeight="1">
      <c r="A54" s="5" t="s">
        <v>84</v>
      </c>
      <c r="B54" s="5"/>
      <c r="C54" s="5"/>
      <c r="D54" s="23">
        <v>8.9829999999999988</v>
      </c>
      <c r="E54" s="23"/>
      <c r="F54" s="23"/>
      <c r="G54" s="22">
        <v>5.4640000000000004</v>
      </c>
      <c r="H54" s="22"/>
      <c r="I54" s="22"/>
      <c r="J54" s="23">
        <v>21.402000000000001</v>
      </c>
      <c r="K54" s="23"/>
      <c r="L54" s="23"/>
      <c r="M54" s="23" t="s">
        <v>83</v>
      </c>
      <c r="N54" s="22"/>
      <c r="O54" s="22"/>
      <c r="P54" s="22">
        <v>0</v>
      </c>
      <c r="Q54" s="22"/>
      <c r="R54" s="22"/>
      <c r="S54" s="23">
        <v>4.0510000000000019</v>
      </c>
      <c r="T54" s="23"/>
      <c r="U54" s="23"/>
      <c r="V54" s="23">
        <v>18.643000000000001</v>
      </c>
      <c r="W54" s="23"/>
      <c r="X54" s="23"/>
      <c r="Y54" s="23">
        <v>3.617</v>
      </c>
      <c r="Z54" s="23"/>
      <c r="AA54" s="23"/>
      <c r="AB54" s="23">
        <v>4.8739999999999997</v>
      </c>
      <c r="AC54" s="23"/>
      <c r="AD54" s="23"/>
      <c r="AE54" s="23">
        <v>12.8</v>
      </c>
      <c r="AF54" s="23"/>
      <c r="AG54" s="23"/>
      <c r="AH54" s="22">
        <v>-9.8000000000000007</v>
      </c>
    </row>
    <row r="55" spans="1:35" ht="6" customHeight="1"/>
    <row r="56" spans="1:35" ht="0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</row>
    <row r="57" spans="1:35" ht="6" customHeight="1"/>
    <row r="58" spans="1:35" ht="9" customHeight="1">
      <c r="A58" s="4" t="s">
        <v>0</v>
      </c>
      <c r="B58" s="7" t="s">
        <v>82</v>
      </c>
      <c r="C58" s="21"/>
    </row>
    <row r="59" spans="1:35" ht="9" customHeight="1">
      <c r="A59" s="21"/>
      <c r="B59" s="7" t="s">
        <v>81</v>
      </c>
      <c r="C59" s="21"/>
    </row>
    <row r="60" spans="1:35" ht="9" customHeight="1">
      <c r="A60" s="4"/>
      <c r="B60" s="7" t="s">
        <v>80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35" ht="9" customHeight="1">
      <c r="A61" s="4"/>
      <c r="B61" s="7" t="s">
        <v>79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35" ht="9" customHeight="1">
      <c r="A62" s="4"/>
      <c r="B62" s="7" t="s">
        <v>78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35" ht="9" customHeight="1">
      <c r="B63" s="7" t="s">
        <v>77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  <row r="64" spans="1:35" ht="9" customHeight="1">
      <c r="A64" s="4"/>
      <c r="B64" s="7" t="s">
        <v>76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</row>
    <row r="65" spans="1:35" ht="9" customHeight="1">
      <c r="A65" s="4"/>
      <c r="B65" s="7" t="s">
        <v>75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</row>
    <row r="66" spans="1:35" ht="9" customHeight="1">
      <c r="A66" s="4" t="s">
        <v>44</v>
      </c>
      <c r="B66" s="7" t="s">
        <v>74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</row>
    <row r="67" spans="1:35" ht="9" customHeight="1">
      <c r="A67" s="4" t="s">
        <v>73</v>
      </c>
      <c r="B67" s="7" t="s">
        <v>72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</row>
    <row r="68" spans="1:35" ht="9" customHeight="1">
      <c r="A68" s="4"/>
      <c r="B68" s="4" t="s">
        <v>71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</row>
    <row r="69" spans="1:35" ht="9" customHeight="1">
      <c r="A69" s="4" t="s">
        <v>70</v>
      </c>
      <c r="B69" s="4" t="s">
        <v>69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</row>
    <row r="70" spans="1:35" ht="9" customHeight="1">
      <c r="A70" s="4"/>
      <c r="B70" s="4" t="s">
        <v>68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</row>
    <row r="71" spans="1:35" ht="9" customHeight="1">
      <c r="A71" s="4" t="s">
        <v>67</v>
      </c>
      <c r="B71" s="4" t="s">
        <v>66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</row>
    <row r="72" spans="1:35" ht="9" customHeight="1">
      <c r="A72" s="4" t="s">
        <v>65</v>
      </c>
      <c r="B72" s="4" t="s">
        <v>64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</row>
    <row r="73" spans="1:35" ht="9" customHeight="1">
      <c r="A73" s="4"/>
      <c r="B73" s="4" t="s">
        <v>63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</row>
    <row r="74" spans="1:35" ht="9" customHeight="1">
      <c r="A74" s="4" t="s">
        <v>62</v>
      </c>
      <c r="B74" s="4" t="s">
        <v>61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</row>
    <row r="75" spans="1:35" ht="9" customHeight="1">
      <c r="A75" s="4" t="s">
        <v>60</v>
      </c>
      <c r="B75" s="4" t="s">
        <v>59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</row>
    <row r="76" spans="1:35" ht="9" customHeight="1">
      <c r="A76" s="4"/>
      <c r="B76" s="4" t="s">
        <v>58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</row>
    <row r="77" spans="1:35" ht="9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</row>
    <row r="78" spans="1:35" ht="9" customHeight="1">
      <c r="A78" s="4" t="s">
        <v>57</v>
      </c>
      <c r="B78" s="4"/>
      <c r="C78" s="4"/>
      <c r="D78" s="4" t="s">
        <v>56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</row>
    <row r="79" spans="1:35" ht="9" customHeight="1">
      <c r="A79" s="4"/>
      <c r="B79" s="4"/>
      <c r="C79" s="4"/>
      <c r="D79" s="4" t="s">
        <v>55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</row>
    <row r="80" spans="1:35" ht="9" customHeight="1">
      <c r="A80" s="4"/>
      <c r="B80" s="4"/>
      <c r="C80" s="4"/>
      <c r="D80" s="4" t="s">
        <v>54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</row>
    <row r="81" spans="1:35" ht="9" customHeight="1">
      <c r="A81" s="4"/>
      <c r="B81" s="4"/>
      <c r="C81" s="4"/>
      <c r="D81" s="4" t="s">
        <v>53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</row>
    <row r="82" spans="1:35" ht="9" customHeight="1">
      <c r="A82" s="4"/>
      <c r="B82" s="4"/>
      <c r="C82" s="4"/>
      <c r="D82" s="4" t="s">
        <v>52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</row>
    <row r="83" spans="1:35" ht="9" customHeight="1">
      <c r="A83" s="4"/>
      <c r="B83" s="4"/>
      <c r="C83" s="4"/>
      <c r="D83" s="4" t="s">
        <v>51</v>
      </c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</row>
    <row r="84" spans="1:35" ht="9" customHeight="1">
      <c r="A84" s="4" t="s">
        <v>50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</row>
  </sheetData>
  <sheetProtection sheet="1" objects="1" scenarios="1"/>
  <mergeCells count="1">
    <mergeCell ref="A1:AI1"/>
  </mergeCells>
  <pageMargins left="0.59055118110236227" right="0" top="0.39370078740157483" bottom="0" header="0.19685039370078741" footer="0.51181102362204722"/>
  <pageSetup paperSize="9" scale="85" orientation="portrait" horizontalDpi="1200" verticalDpi="1200"/>
  <headerFooter>
    <oddHeader>&amp;LReserve Bank of Australia&amp;R&amp;F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topLeftCell="A30" workbookViewId="0"/>
  </sheetViews>
  <sheetFormatPr baseColWidth="10" defaultColWidth="12" defaultRowHeight="11" x14ac:dyDescent="0"/>
  <cols>
    <col min="1" max="1" width="3.33203125" customWidth="1"/>
    <col min="2" max="2" width="6" customWidth="1"/>
    <col min="3" max="3" width="7.6640625" style="12" customWidth="1"/>
    <col min="4" max="4" width="1.1640625" customWidth="1"/>
    <col min="5" max="5" width="1" customWidth="1"/>
    <col min="6" max="6" width="8.6640625" style="12" customWidth="1"/>
    <col min="7" max="7" width="2.33203125" customWidth="1"/>
    <col min="8" max="8" width="1" customWidth="1"/>
    <col min="9" max="9" width="7.33203125" style="12" customWidth="1"/>
    <col min="10" max="10" width="1.83203125" customWidth="1"/>
    <col min="11" max="11" width="1" customWidth="1"/>
    <col min="12" max="12" width="7.33203125" customWidth="1"/>
    <col min="13" max="13" width="1.6640625" customWidth="1"/>
    <col min="14" max="14" width="1" customWidth="1"/>
    <col min="15" max="15" width="7" customWidth="1"/>
    <col min="16" max="16" width="1.33203125" customWidth="1"/>
    <col min="17" max="17" width="1" customWidth="1"/>
    <col min="18" max="18" width="8.6640625" style="12" customWidth="1"/>
    <col min="19" max="19" width="2.33203125" customWidth="1"/>
    <col min="20" max="20" width="1" customWidth="1"/>
    <col min="21" max="21" width="7" customWidth="1"/>
    <col min="22" max="22" width="2" customWidth="1"/>
    <col min="23" max="23" width="1" customWidth="1"/>
    <col min="24" max="24" width="7.33203125" style="12" customWidth="1"/>
    <col min="25" max="26" width="1" customWidth="1"/>
    <col min="27" max="27" width="8.83203125" style="12" customWidth="1"/>
    <col min="28" max="28" width="1" customWidth="1"/>
    <col min="29" max="112" width="9" customWidth="1"/>
  </cols>
  <sheetData>
    <row r="1" spans="1:28" ht="13">
      <c r="A1" s="5"/>
      <c r="B1" s="5"/>
      <c r="G1" s="20" t="s">
        <v>49</v>
      </c>
    </row>
    <row r="2" spans="1:28" ht="6" customHeight="1">
      <c r="A2" s="5"/>
      <c r="B2" s="5"/>
    </row>
    <row r="3" spans="1:28" ht="0.75" customHeight="1">
      <c r="A3" s="3"/>
      <c r="B3" s="3"/>
      <c r="C3" s="8"/>
      <c r="D3" s="17"/>
      <c r="E3" s="17"/>
      <c r="F3" s="8"/>
      <c r="G3" s="17"/>
      <c r="H3" s="17"/>
      <c r="I3" s="8"/>
      <c r="J3" s="17"/>
      <c r="K3" s="17"/>
      <c r="L3" s="17"/>
      <c r="M3" s="17"/>
      <c r="N3" s="17"/>
      <c r="O3" s="17"/>
      <c r="P3" s="17"/>
      <c r="Q3" s="17"/>
      <c r="R3" s="8"/>
      <c r="S3" s="17"/>
      <c r="T3" s="17"/>
      <c r="U3" s="17"/>
      <c r="V3" s="17"/>
      <c r="W3" s="17"/>
      <c r="X3" s="8"/>
      <c r="Y3" s="17"/>
      <c r="Z3" s="17"/>
      <c r="AA3" s="8"/>
      <c r="AB3" s="17"/>
    </row>
    <row r="4" spans="1:28" ht="6" customHeight="1">
      <c r="A4" s="5"/>
      <c r="B4" s="5"/>
    </row>
    <row r="5" spans="1:28" ht="12" customHeight="1">
      <c r="A5" s="5"/>
      <c r="B5" s="5"/>
      <c r="C5" s="6"/>
      <c r="D5" s="15"/>
      <c r="E5" s="15"/>
      <c r="F5" s="18"/>
      <c r="G5" s="15"/>
      <c r="H5" s="11" t="s">
        <v>1</v>
      </c>
      <c r="I5" s="13"/>
      <c r="J5" s="1"/>
      <c r="K5" s="15"/>
      <c r="L5" s="15"/>
      <c r="M5" s="15"/>
      <c r="N5" s="5"/>
      <c r="O5" s="15"/>
      <c r="P5" s="15"/>
      <c r="Q5" s="15"/>
      <c r="R5" s="18"/>
      <c r="S5" s="1" t="s">
        <v>2</v>
      </c>
      <c r="T5" s="15"/>
      <c r="U5" s="13"/>
      <c r="V5" s="15"/>
      <c r="W5" s="15"/>
      <c r="X5" s="18"/>
      <c r="Y5" s="13"/>
      <c r="Z5" s="5"/>
      <c r="AA5" s="14"/>
      <c r="AB5" s="5"/>
    </row>
    <row r="6" spans="1:28" ht="12" customHeight="1">
      <c r="A6" s="5"/>
      <c r="B6" s="5"/>
      <c r="C6" s="14"/>
      <c r="D6" s="5"/>
      <c r="E6" s="5"/>
      <c r="F6" s="12" t="s">
        <v>3</v>
      </c>
      <c r="K6" s="9"/>
      <c r="L6" s="5"/>
      <c r="M6" s="5"/>
      <c r="N6" s="5"/>
      <c r="O6" s="5"/>
      <c r="P6" s="5"/>
      <c r="Q6" s="5"/>
      <c r="R6" s="12" t="s">
        <v>3</v>
      </c>
      <c r="W6" s="9"/>
      <c r="X6" s="14"/>
      <c r="Y6" s="5"/>
      <c r="Z6" s="5"/>
      <c r="AA6" s="14"/>
    </row>
    <row r="7" spans="1:28" ht="12" customHeight="1">
      <c r="B7" s="5"/>
      <c r="C7" s="6" t="s">
        <v>4</v>
      </c>
      <c r="D7" s="15"/>
      <c r="E7" s="5"/>
      <c r="F7" s="18" t="s">
        <v>5</v>
      </c>
      <c r="G7" s="13"/>
      <c r="H7" s="5"/>
      <c r="I7" s="6" t="s">
        <v>6</v>
      </c>
      <c r="J7" s="15"/>
      <c r="K7" s="5"/>
      <c r="L7" s="13" t="s">
        <v>7</v>
      </c>
      <c r="M7" s="13"/>
      <c r="O7" s="15" t="s">
        <v>4</v>
      </c>
      <c r="P7" s="15"/>
      <c r="Q7" s="5"/>
      <c r="R7" s="18" t="s">
        <v>5</v>
      </c>
      <c r="S7" s="13"/>
      <c r="T7" s="5"/>
      <c r="U7" s="15" t="s">
        <v>6</v>
      </c>
      <c r="V7" s="15"/>
      <c r="W7" s="5"/>
      <c r="X7" s="18" t="s">
        <v>8</v>
      </c>
      <c r="Y7" s="13"/>
      <c r="Z7" s="5"/>
      <c r="AA7" s="6" t="s">
        <v>9</v>
      </c>
      <c r="AB7" s="15"/>
    </row>
    <row r="8" spans="1:28" ht="20" customHeight="1">
      <c r="A8" t="s">
        <v>10</v>
      </c>
      <c r="B8" s="5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6" t="s">
        <v>11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5" customHeight="1">
      <c r="A9" s="5" t="s">
        <v>12</v>
      </c>
      <c r="B9" s="5"/>
      <c r="C9" s="12">
        <v>15329</v>
      </c>
      <c r="D9" s="2"/>
      <c r="E9" s="2"/>
      <c r="F9" s="12">
        <v>7394</v>
      </c>
      <c r="G9" s="2"/>
      <c r="H9" s="2"/>
      <c r="I9" s="12">
        <v>12162</v>
      </c>
      <c r="J9" s="2"/>
      <c r="K9" s="2"/>
      <c r="L9" s="12">
        <v>36215</v>
      </c>
      <c r="M9" s="2"/>
      <c r="N9" s="2"/>
      <c r="O9" s="12">
        <v>1110</v>
      </c>
      <c r="P9" s="2"/>
      <c r="Q9" s="2"/>
      <c r="R9" s="12">
        <v>15235</v>
      </c>
      <c r="S9" s="2"/>
      <c r="T9" s="2"/>
      <c r="U9" s="2">
        <v>4599</v>
      </c>
      <c r="V9" s="2"/>
      <c r="W9" s="2"/>
      <c r="X9" s="12">
        <v>20944</v>
      </c>
      <c r="Y9" s="2"/>
      <c r="Z9" s="2"/>
      <c r="AA9" s="12">
        <v>57159</v>
      </c>
      <c r="AB9" s="2"/>
    </row>
    <row r="10" spans="1:28" ht="9.75" customHeight="1">
      <c r="A10" s="5" t="s">
        <v>13</v>
      </c>
      <c r="B10" s="5"/>
      <c r="C10" s="12">
        <v>16640</v>
      </c>
      <c r="D10" s="2"/>
      <c r="E10" s="2"/>
      <c r="F10" s="12">
        <v>8258</v>
      </c>
      <c r="G10" s="2"/>
      <c r="H10" s="2"/>
      <c r="I10" s="12">
        <v>13135</v>
      </c>
      <c r="J10" s="2"/>
      <c r="K10" s="2"/>
      <c r="L10" s="12">
        <v>39618</v>
      </c>
      <c r="M10" s="2"/>
      <c r="N10" s="2"/>
      <c r="O10" s="12">
        <v>1182</v>
      </c>
      <c r="P10" s="2"/>
      <c r="Q10" s="2"/>
      <c r="R10" s="12">
        <v>16525</v>
      </c>
      <c r="S10" s="2"/>
      <c r="T10" s="2"/>
      <c r="U10" s="2">
        <v>5228</v>
      </c>
      <c r="V10" s="2"/>
      <c r="W10" s="2"/>
      <c r="X10" s="12">
        <v>22935</v>
      </c>
      <c r="Y10" s="2"/>
      <c r="Z10" s="2"/>
      <c r="AA10" s="12">
        <v>62553</v>
      </c>
      <c r="AB10" s="2"/>
    </row>
    <row r="11" spans="1:28" ht="9.75" customHeight="1">
      <c r="A11" s="5" t="s">
        <v>14</v>
      </c>
      <c r="B11" s="5"/>
      <c r="C11" s="12">
        <v>18274</v>
      </c>
      <c r="D11" s="2"/>
      <c r="E11" s="2"/>
      <c r="F11" s="12">
        <v>9330</v>
      </c>
      <c r="G11" s="2"/>
      <c r="H11" s="2"/>
      <c r="I11" s="12">
        <v>14386</v>
      </c>
      <c r="J11" s="2"/>
      <c r="K11" s="2"/>
      <c r="L11" s="12">
        <v>43817</v>
      </c>
      <c r="M11" s="2"/>
      <c r="N11" s="2"/>
      <c r="O11" s="12">
        <v>1283</v>
      </c>
      <c r="P11" s="2"/>
      <c r="Q11" s="2"/>
      <c r="R11" s="12">
        <v>18103</v>
      </c>
      <c r="S11" s="2"/>
      <c r="T11" s="2"/>
      <c r="U11" s="2">
        <v>5876</v>
      </c>
      <c r="V11" s="2"/>
      <c r="W11" s="2"/>
      <c r="X11" s="12">
        <v>25262</v>
      </c>
      <c r="Y11" s="2"/>
      <c r="Z11" s="2"/>
      <c r="AA11" s="12">
        <v>69079</v>
      </c>
      <c r="AB11" s="2"/>
    </row>
    <row r="12" spans="1:28" ht="15" customHeight="1">
      <c r="A12" s="5" t="s">
        <v>15</v>
      </c>
      <c r="B12" s="5"/>
      <c r="C12" s="12">
        <v>20393</v>
      </c>
      <c r="D12" s="2"/>
      <c r="E12" s="2"/>
      <c r="F12" s="12">
        <v>10609</v>
      </c>
      <c r="G12" s="2"/>
      <c r="H12" s="2"/>
      <c r="I12" s="12">
        <v>15817</v>
      </c>
      <c r="J12" s="2"/>
      <c r="K12" s="2"/>
      <c r="L12" s="12">
        <v>48859</v>
      </c>
      <c r="M12" s="2"/>
      <c r="N12" s="2"/>
      <c r="O12" s="12">
        <v>1408</v>
      </c>
      <c r="P12" s="2"/>
      <c r="Q12" s="2"/>
      <c r="R12" s="12">
        <v>19919</v>
      </c>
      <c r="S12" s="2"/>
      <c r="T12" s="2"/>
      <c r="U12" s="2">
        <v>6546</v>
      </c>
      <c r="V12" s="2"/>
      <c r="W12" s="2"/>
      <c r="X12" s="12">
        <v>27873</v>
      </c>
      <c r="Y12" s="2"/>
      <c r="Z12" s="2"/>
      <c r="AA12" s="12">
        <v>76732</v>
      </c>
      <c r="AB12" s="2"/>
    </row>
    <row r="13" spans="1:28" ht="9.75" customHeight="1">
      <c r="A13" s="5" t="s">
        <v>16</v>
      </c>
      <c r="B13" s="5"/>
      <c r="C13" s="12">
        <v>23032</v>
      </c>
      <c r="D13" s="2"/>
      <c r="E13" s="2"/>
      <c r="F13" s="12">
        <v>12333</v>
      </c>
      <c r="G13" s="2"/>
      <c r="H13" s="2"/>
      <c r="I13" s="12">
        <v>17762</v>
      </c>
      <c r="J13" s="2"/>
      <c r="K13" s="2"/>
      <c r="L13" s="12">
        <v>55400</v>
      </c>
      <c r="M13" s="2"/>
      <c r="N13" s="2"/>
      <c r="O13" s="12">
        <v>1573</v>
      </c>
      <c r="P13" s="2"/>
      <c r="Q13" s="2"/>
      <c r="R13" s="12">
        <v>22141</v>
      </c>
      <c r="S13" s="2"/>
      <c r="T13" s="2"/>
      <c r="U13" s="2">
        <v>7263</v>
      </c>
      <c r="V13" s="2"/>
      <c r="W13" s="2"/>
      <c r="X13" s="12">
        <v>30977</v>
      </c>
      <c r="Y13" s="2"/>
      <c r="Z13" s="2"/>
      <c r="AA13" s="12">
        <v>86377</v>
      </c>
      <c r="AB13" s="2"/>
    </row>
    <row r="14" spans="1:28" ht="9.75" customHeight="1">
      <c r="A14" s="5" t="s">
        <v>17</v>
      </c>
      <c r="B14" s="5"/>
      <c r="C14" s="12">
        <v>26672</v>
      </c>
      <c r="D14" s="2"/>
      <c r="E14" s="2"/>
      <c r="F14" s="12">
        <v>14124</v>
      </c>
      <c r="G14" s="2"/>
      <c r="H14" s="2"/>
      <c r="I14" s="12">
        <v>19549</v>
      </c>
      <c r="J14" s="2"/>
      <c r="K14" s="2"/>
      <c r="L14" s="12">
        <v>63131</v>
      </c>
      <c r="M14" s="2"/>
      <c r="N14" s="2"/>
      <c r="O14" s="12">
        <v>1761</v>
      </c>
      <c r="P14" s="2"/>
      <c r="Q14" s="2"/>
      <c r="R14" s="12">
        <v>25029</v>
      </c>
      <c r="S14" s="2"/>
      <c r="T14" s="2"/>
      <c r="U14" s="2">
        <v>8214</v>
      </c>
      <c r="V14" s="2"/>
      <c r="W14" s="2"/>
      <c r="X14" s="12">
        <v>35004</v>
      </c>
      <c r="Y14" s="2"/>
      <c r="Z14" s="2"/>
      <c r="AA14" s="12">
        <v>98135</v>
      </c>
      <c r="AB14" s="2"/>
    </row>
    <row r="15" spans="1:28" ht="9.75" customHeight="1">
      <c r="A15" s="5" t="s">
        <v>18</v>
      </c>
      <c r="B15" s="5"/>
      <c r="C15" s="12">
        <v>33148</v>
      </c>
      <c r="D15" s="2"/>
      <c r="E15" s="2"/>
      <c r="F15" s="12">
        <v>16486</v>
      </c>
      <c r="G15" s="2"/>
      <c r="H15" s="2"/>
      <c r="I15" s="12">
        <v>21333</v>
      </c>
      <c r="J15" s="2"/>
      <c r="K15" s="2"/>
      <c r="L15" s="12">
        <v>74642</v>
      </c>
      <c r="M15" s="2"/>
      <c r="N15" s="2"/>
      <c r="O15" s="12">
        <v>1877</v>
      </c>
      <c r="P15" s="2"/>
      <c r="Q15" s="2"/>
      <c r="R15" s="12">
        <v>29756</v>
      </c>
      <c r="S15" s="2"/>
      <c r="T15" s="2"/>
      <c r="U15" s="2">
        <v>9310</v>
      </c>
      <c r="V15" s="2"/>
      <c r="W15" s="2"/>
      <c r="X15" s="12">
        <v>40943</v>
      </c>
      <c r="Y15" s="2"/>
      <c r="Z15" s="2"/>
      <c r="AA15" s="12">
        <v>115585</v>
      </c>
      <c r="AB15" s="2"/>
    </row>
    <row r="16" spans="1:28" ht="9.75" customHeight="1">
      <c r="A16" s="5" t="s">
        <v>19</v>
      </c>
      <c r="B16" s="5"/>
      <c r="C16" s="12">
        <v>42960</v>
      </c>
      <c r="D16" s="2"/>
      <c r="E16" s="2"/>
      <c r="F16" s="12">
        <v>21132</v>
      </c>
      <c r="G16" s="2"/>
      <c r="H16" s="2"/>
      <c r="I16" s="12">
        <v>25654</v>
      </c>
      <c r="J16" s="2"/>
      <c r="K16" s="2"/>
      <c r="L16" s="12">
        <v>94224</v>
      </c>
      <c r="M16" s="2"/>
      <c r="N16" s="2"/>
      <c r="O16" s="12">
        <v>2149</v>
      </c>
      <c r="P16" s="2"/>
      <c r="Q16" s="2"/>
      <c r="R16" s="12">
        <v>38983</v>
      </c>
      <c r="S16" s="2"/>
      <c r="T16" s="2"/>
      <c r="U16" s="2">
        <v>11291</v>
      </c>
      <c r="V16" s="2"/>
      <c r="W16" s="2"/>
      <c r="X16" s="12">
        <v>52423</v>
      </c>
      <c r="Y16" s="2"/>
      <c r="Z16" s="2"/>
      <c r="AA16" s="12">
        <v>146647</v>
      </c>
      <c r="AB16" s="2"/>
    </row>
    <row r="17" spans="1:28" ht="15" customHeight="1">
      <c r="A17" s="5" t="s">
        <v>20</v>
      </c>
      <c r="B17" s="5"/>
      <c r="C17" s="12">
        <v>52821</v>
      </c>
      <c r="D17" s="2"/>
      <c r="E17" s="2"/>
      <c r="F17" s="12">
        <v>26614</v>
      </c>
      <c r="G17" s="2"/>
      <c r="H17" s="2"/>
      <c r="I17" s="12">
        <v>31364</v>
      </c>
      <c r="J17" s="2"/>
      <c r="K17" s="2"/>
      <c r="L17" s="12">
        <v>116064</v>
      </c>
      <c r="M17" s="2"/>
      <c r="N17" s="2"/>
      <c r="O17" s="12">
        <v>2777</v>
      </c>
      <c r="P17" s="2"/>
      <c r="Q17" s="2"/>
      <c r="R17" s="12">
        <v>50398</v>
      </c>
      <c r="S17" s="2"/>
      <c r="T17" s="2"/>
      <c r="U17" s="2">
        <v>13860</v>
      </c>
      <c r="V17" s="2"/>
      <c r="W17" s="2"/>
      <c r="X17" s="12">
        <v>67035</v>
      </c>
      <c r="Y17" s="2"/>
      <c r="Z17" s="2"/>
      <c r="AA17" s="12">
        <v>183099</v>
      </c>
      <c r="AB17" s="2"/>
    </row>
    <row r="18" spans="1:28" ht="9.75" customHeight="1">
      <c r="A18" t="s">
        <v>21</v>
      </c>
      <c r="B18" s="5"/>
      <c r="C18" s="12">
        <v>62950</v>
      </c>
      <c r="D18" s="2"/>
      <c r="E18" s="2"/>
      <c r="F18" s="12">
        <v>31146</v>
      </c>
      <c r="G18" s="2"/>
      <c r="H18" s="2"/>
      <c r="I18" s="12">
        <v>36690</v>
      </c>
      <c r="J18" s="2"/>
      <c r="K18" s="2"/>
      <c r="L18" s="12">
        <v>137194</v>
      </c>
      <c r="M18" s="2"/>
      <c r="N18" s="2"/>
      <c r="O18" s="12">
        <v>3376</v>
      </c>
      <c r="P18" s="2"/>
      <c r="Q18" s="2"/>
      <c r="R18" s="12">
        <v>59237</v>
      </c>
      <c r="S18" s="2"/>
      <c r="T18" s="2"/>
      <c r="U18" s="2">
        <v>16207</v>
      </c>
      <c r="V18" s="2"/>
      <c r="W18" s="2"/>
      <c r="X18" s="12">
        <v>78820</v>
      </c>
      <c r="Y18" s="2"/>
      <c r="Z18" s="2"/>
      <c r="AA18" s="12">
        <v>216014</v>
      </c>
      <c r="AB18" s="2"/>
    </row>
    <row r="19" spans="1:28" ht="9.75" customHeight="1">
      <c r="A19" t="s">
        <v>22</v>
      </c>
      <c r="B19" s="5"/>
      <c r="C19" s="12">
        <v>72337</v>
      </c>
      <c r="D19" s="2"/>
      <c r="E19" s="2"/>
      <c r="F19" s="12">
        <v>35153</v>
      </c>
      <c r="G19" s="2"/>
      <c r="H19" s="2"/>
      <c r="I19" s="12">
        <v>42472</v>
      </c>
      <c r="J19" s="2"/>
      <c r="K19" s="2"/>
      <c r="L19" s="12">
        <v>157387</v>
      </c>
      <c r="M19" s="2"/>
      <c r="N19" s="2"/>
      <c r="O19" s="12">
        <v>3826</v>
      </c>
      <c r="P19" s="2"/>
      <c r="Q19" s="2"/>
      <c r="R19" s="12">
        <v>66906</v>
      </c>
      <c r="S19" s="2"/>
      <c r="T19" s="2"/>
      <c r="U19" s="2">
        <v>17701</v>
      </c>
      <c r="V19" s="2"/>
      <c r="W19" s="2"/>
      <c r="X19" s="12">
        <v>88433</v>
      </c>
      <c r="Y19" s="2"/>
      <c r="Z19" s="2"/>
      <c r="AA19" s="12">
        <v>245820</v>
      </c>
      <c r="AB19" s="2"/>
    </row>
    <row r="20" spans="1:28" ht="9.75" customHeight="1">
      <c r="A20" t="s">
        <v>23</v>
      </c>
      <c r="B20" s="5"/>
      <c r="C20" s="12">
        <v>79142</v>
      </c>
      <c r="D20" s="2"/>
      <c r="E20" s="2"/>
      <c r="F20" s="12">
        <v>39058</v>
      </c>
      <c r="G20" s="2"/>
      <c r="H20" s="2"/>
      <c r="I20" s="12">
        <v>48600</v>
      </c>
      <c r="J20" s="2"/>
      <c r="K20" s="2"/>
      <c r="L20" s="12">
        <v>175171</v>
      </c>
      <c r="M20" s="2"/>
      <c r="N20" s="2"/>
      <c r="O20" s="12">
        <v>4194</v>
      </c>
      <c r="P20" s="2"/>
      <c r="Q20" s="2"/>
      <c r="R20" s="12">
        <v>74135</v>
      </c>
      <c r="S20" s="2"/>
      <c r="T20" s="2"/>
      <c r="U20" s="2">
        <v>19009</v>
      </c>
      <c r="V20" s="2"/>
      <c r="W20" s="2"/>
      <c r="X20" s="12">
        <v>97338</v>
      </c>
      <c r="Y20" s="2"/>
      <c r="Z20" s="2"/>
      <c r="AA20" s="12">
        <v>272509</v>
      </c>
      <c r="AB20" s="2"/>
    </row>
    <row r="21" spans="1:28" ht="9.75" customHeight="1">
      <c r="A21" t="s">
        <v>24</v>
      </c>
      <c r="B21" s="5"/>
      <c r="C21" s="12">
        <v>86924</v>
      </c>
      <c r="D21" s="2"/>
      <c r="E21" s="2"/>
      <c r="F21" s="12">
        <v>44020</v>
      </c>
      <c r="G21" s="2"/>
      <c r="H21" s="2"/>
      <c r="I21" s="12">
        <v>56056</v>
      </c>
      <c r="J21" s="2"/>
      <c r="K21" s="2"/>
      <c r="L21" s="12">
        <v>196439</v>
      </c>
      <c r="M21" s="2"/>
      <c r="N21" s="2"/>
      <c r="O21" s="12">
        <v>4547</v>
      </c>
      <c r="P21" s="2"/>
      <c r="Q21" s="2"/>
      <c r="R21" s="12">
        <v>84233</v>
      </c>
      <c r="S21" s="2"/>
      <c r="T21" s="2"/>
      <c r="U21" s="2">
        <v>20739</v>
      </c>
      <c r="V21" s="2"/>
      <c r="W21" s="2"/>
      <c r="X21" s="12">
        <v>109519</v>
      </c>
      <c r="Y21" s="2"/>
      <c r="Z21" s="2"/>
      <c r="AA21" s="12">
        <v>305958</v>
      </c>
      <c r="AB21" s="2"/>
    </row>
    <row r="22" spans="1:28" ht="15" customHeight="1">
      <c r="A22" t="s">
        <v>25</v>
      </c>
      <c r="B22" s="5"/>
      <c r="C22" s="12">
        <v>99987</v>
      </c>
      <c r="D22" s="2"/>
      <c r="E22" s="2"/>
      <c r="F22" s="12">
        <v>50464</v>
      </c>
      <c r="G22" s="2"/>
      <c r="H22" s="2"/>
      <c r="I22" s="12">
        <v>63042</v>
      </c>
      <c r="J22" s="2"/>
      <c r="K22" s="2"/>
      <c r="L22" s="12">
        <v>224553</v>
      </c>
      <c r="M22" s="2"/>
      <c r="N22" s="2"/>
      <c r="O22" s="12">
        <v>5120</v>
      </c>
      <c r="P22" s="2"/>
      <c r="Q22" s="2"/>
      <c r="R22" s="12">
        <v>98393</v>
      </c>
      <c r="S22" s="2"/>
      <c r="T22" s="2"/>
      <c r="U22" s="2">
        <v>22857</v>
      </c>
      <c r="V22" s="2"/>
      <c r="W22" s="2"/>
      <c r="X22" s="12">
        <v>126370</v>
      </c>
      <c r="Y22" s="2"/>
      <c r="Z22" s="2"/>
      <c r="AA22" s="12">
        <v>350923</v>
      </c>
      <c r="AB22" s="2"/>
    </row>
    <row r="23" spans="1:28" ht="9.75" customHeight="1">
      <c r="A23" t="s">
        <v>26</v>
      </c>
      <c r="B23" s="5"/>
      <c r="C23" s="12">
        <v>118207</v>
      </c>
      <c r="D23" s="2"/>
      <c r="E23" s="2"/>
      <c r="F23" s="12">
        <v>59342</v>
      </c>
      <c r="G23" s="2"/>
      <c r="H23" s="2"/>
      <c r="I23" s="12">
        <v>70899</v>
      </c>
      <c r="J23" s="2"/>
      <c r="K23" s="2"/>
      <c r="L23" s="12">
        <v>261226</v>
      </c>
      <c r="M23" s="2"/>
      <c r="N23" s="2"/>
      <c r="O23" s="12">
        <v>5927</v>
      </c>
      <c r="P23" s="2"/>
      <c r="Q23" s="2"/>
      <c r="R23" s="12">
        <v>114350</v>
      </c>
      <c r="S23" s="2"/>
      <c r="T23" s="2"/>
      <c r="U23" s="2">
        <v>25344</v>
      </c>
      <c r="V23" s="2"/>
      <c r="W23" s="2"/>
      <c r="X23" s="12">
        <v>145621</v>
      </c>
      <c r="Y23" s="2"/>
      <c r="Z23" s="2"/>
      <c r="AA23" s="12">
        <v>406847</v>
      </c>
      <c r="AB23" s="2"/>
    </row>
    <row r="24" spans="1:28" ht="9.75" customHeight="1">
      <c r="A24" t="s">
        <v>27</v>
      </c>
      <c r="B24" s="5"/>
      <c r="C24" s="12">
        <v>137351</v>
      </c>
      <c r="D24" s="2"/>
      <c r="E24" s="2"/>
      <c r="F24" s="12">
        <v>70661</v>
      </c>
      <c r="G24" s="2"/>
      <c r="H24" s="2"/>
      <c r="I24" s="12">
        <v>81242</v>
      </c>
      <c r="J24" s="2"/>
      <c r="K24" s="2"/>
      <c r="L24" s="12">
        <v>303174</v>
      </c>
      <c r="M24" s="2"/>
      <c r="N24" s="2"/>
      <c r="O24" s="12">
        <v>6783</v>
      </c>
      <c r="P24" s="2"/>
      <c r="Q24" s="2"/>
      <c r="R24" s="12">
        <v>133229</v>
      </c>
      <c r="S24" s="2"/>
      <c r="T24" s="2"/>
      <c r="U24" s="2">
        <v>29035</v>
      </c>
      <c r="V24" s="2"/>
      <c r="W24" s="2"/>
      <c r="X24" s="12">
        <v>169047</v>
      </c>
      <c r="Y24" s="2"/>
      <c r="Z24" s="2"/>
      <c r="AA24" s="12">
        <v>472221</v>
      </c>
      <c r="AB24" s="2"/>
    </row>
    <row r="25" spans="1:28" ht="9.75" customHeight="1">
      <c r="A25" t="s">
        <v>28</v>
      </c>
      <c r="B25" s="5"/>
      <c r="C25" s="12">
        <v>151359</v>
      </c>
      <c r="D25" s="2"/>
      <c r="E25" s="2"/>
      <c r="F25" s="12">
        <v>79519</v>
      </c>
      <c r="G25" s="2"/>
      <c r="H25" s="2"/>
      <c r="I25" s="12">
        <v>89135</v>
      </c>
      <c r="J25" s="2"/>
      <c r="K25" s="2"/>
      <c r="L25" s="12">
        <v>334761</v>
      </c>
      <c r="M25" s="2"/>
      <c r="N25" s="2"/>
      <c r="O25" s="12">
        <v>7634</v>
      </c>
      <c r="P25" s="2"/>
      <c r="Q25" s="2"/>
      <c r="R25" s="12">
        <v>149479</v>
      </c>
      <c r="S25" s="2"/>
      <c r="T25" s="2"/>
      <c r="U25" s="2">
        <v>32749</v>
      </c>
      <c r="V25" s="2"/>
      <c r="W25" s="2"/>
      <c r="X25" s="12">
        <v>189862</v>
      </c>
      <c r="Y25" s="2"/>
      <c r="Z25" s="2"/>
      <c r="AA25" s="12">
        <v>524623</v>
      </c>
      <c r="AB25" s="2"/>
    </row>
    <row r="26" spans="1:28" ht="9.75" customHeight="1">
      <c r="A26" t="s">
        <v>29</v>
      </c>
      <c r="B26" s="5"/>
      <c r="C26" s="12">
        <v>165357</v>
      </c>
      <c r="D26" s="2"/>
      <c r="E26" s="2"/>
      <c r="F26" s="12">
        <v>86058</v>
      </c>
      <c r="G26" s="2"/>
      <c r="H26" s="2"/>
      <c r="I26" s="12">
        <v>94189</v>
      </c>
      <c r="J26" s="2"/>
      <c r="K26" s="2"/>
      <c r="L26" s="12">
        <v>362746</v>
      </c>
      <c r="M26" s="2"/>
      <c r="N26" s="2"/>
      <c r="O26" s="12">
        <v>8681</v>
      </c>
      <c r="P26" s="2"/>
      <c r="Q26" s="2"/>
      <c r="R26" s="12">
        <v>160694</v>
      </c>
      <c r="S26" s="2"/>
      <c r="T26" s="2"/>
      <c r="U26" s="2">
        <v>35942</v>
      </c>
      <c r="V26" s="2"/>
      <c r="W26" s="2"/>
      <c r="X26" s="12">
        <v>205317</v>
      </c>
      <c r="Y26" s="2"/>
      <c r="Z26" s="2"/>
      <c r="AA26" s="12">
        <v>568063</v>
      </c>
      <c r="AB26" s="2"/>
    </row>
    <row r="27" spans="1:28" ht="15" customHeight="1">
      <c r="A27" t="s">
        <v>30</v>
      </c>
      <c r="B27" s="5"/>
      <c r="C27" s="12">
        <v>184854</v>
      </c>
      <c r="D27" s="2"/>
      <c r="E27" s="2"/>
      <c r="F27" s="12">
        <v>96236</v>
      </c>
      <c r="G27" s="2"/>
      <c r="H27" s="2"/>
      <c r="I27" s="12">
        <v>106458</v>
      </c>
      <c r="J27" s="2"/>
      <c r="K27" s="2"/>
      <c r="L27" s="12">
        <v>408238</v>
      </c>
      <c r="M27" s="2"/>
      <c r="N27" s="2"/>
      <c r="O27" s="12">
        <v>10113</v>
      </c>
      <c r="P27" s="2"/>
      <c r="Q27" s="2"/>
      <c r="R27" s="12">
        <v>174510</v>
      </c>
      <c r="S27" s="2"/>
      <c r="T27" s="2"/>
      <c r="U27" s="2">
        <v>38705</v>
      </c>
      <c r="V27" s="2"/>
      <c r="W27" s="2"/>
      <c r="X27" s="12">
        <v>223328</v>
      </c>
      <c r="Y27" s="2"/>
      <c r="Z27" s="2"/>
      <c r="AA27" s="12">
        <v>631566</v>
      </c>
      <c r="AB27" s="2"/>
    </row>
    <row r="28" spans="1:28" ht="9.75" customHeight="1">
      <c r="A28" t="s">
        <v>31</v>
      </c>
      <c r="B28" s="5"/>
      <c r="C28" s="12">
        <v>205411</v>
      </c>
      <c r="D28" s="2"/>
      <c r="E28" s="2"/>
      <c r="F28" s="12">
        <v>109324</v>
      </c>
      <c r="G28" s="2"/>
      <c r="H28" s="2"/>
      <c r="I28" s="12">
        <v>125205</v>
      </c>
      <c r="J28" s="2"/>
      <c r="K28" s="2"/>
      <c r="L28" s="12">
        <v>464280</v>
      </c>
      <c r="M28" s="2"/>
      <c r="N28" s="2"/>
      <c r="O28" s="12">
        <v>11809</v>
      </c>
      <c r="P28" s="2"/>
      <c r="Q28" s="2"/>
      <c r="R28" s="12">
        <v>191586</v>
      </c>
      <c r="S28" s="2"/>
      <c r="T28" s="2"/>
      <c r="U28" s="2">
        <v>42854</v>
      </c>
      <c r="V28" s="2"/>
      <c r="W28" s="2"/>
      <c r="X28" s="12">
        <v>246249</v>
      </c>
      <c r="Y28" s="2"/>
      <c r="Z28" s="2"/>
      <c r="AA28" s="12">
        <v>710529</v>
      </c>
      <c r="AB28" s="2"/>
    </row>
    <row r="29" spans="1:28" ht="9.75" customHeight="1">
      <c r="A29" t="s">
        <v>32</v>
      </c>
      <c r="B29" s="5"/>
      <c r="C29" s="12">
        <v>223899</v>
      </c>
      <c r="D29" s="2"/>
      <c r="E29" s="2"/>
      <c r="F29" s="12">
        <v>122616</v>
      </c>
      <c r="G29" s="2"/>
      <c r="H29" s="2"/>
      <c r="I29" s="12">
        <v>140372</v>
      </c>
      <c r="J29" s="2"/>
      <c r="K29" s="2"/>
      <c r="L29" s="12">
        <v>516529</v>
      </c>
      <c r="M29" s="2"/>
      <c r="N29" s="2"/>
      <c r="O29" s="12">
        <v>13596</v>
      </c>
      <c r="P29" s="2"/>
      <c r="Q29" s="2"/>
      <c r="R29" s="12">
        <v>209060</v>
      </c>
      <c r="S29" s="2"/>
      <c r="T29" s="2"/>
      <c r="U29" s="2">
        <v>45425</v>
      </c>
      <c r="V29" s="2"/>
      <c r="W29" s="2"/>
      <c r="X29" s="12">
        <v>268081</v>
      </c>
      <c r="Y29" s="2"/>
      <c r="Z29" s="2"/>
      <c r="AA29" s="12">
        <v>784610</v>
      </c>
      <c r="AB29" s="2"/>
    </row>
    <row r="30" spans="1:28" ht="9.75" customHeight="1">
      <c r="A30" t="s">
        <v>33</v>
      </c>
      <c r="B30" s="5"/>
      <c r="C30" s="12">
        <v>255911</v>
      </c>
      <c r="D30" s="2"/>
      <c r="E30" s="2"/>
      <c r="F30" s="12">
        <v>139212</v>
      </c>
      <c r="G30" s="2"/>
      <c r="H30" s="2"/>
      <c r="I30" s="12">
        <v>148950</v>
      </c>
      <c r="J30" s="2"/>
      <c r="K30" s="2"/>
      <c r="L30" s="12">
        <v>582134</v>
      </c>
      <c r="M30" s="2"/>
      <c r="N30" s="2"/>
      <c r="O30" s="12">
        <v>15587</v>
      </c>
      <c r="P30" s="2"/>
      <c r="Q30" s="2"/>
      <c r="R30" s="12">
        <v>226925</v>
      </c>
      <c r="S30" s="2"/>
      <c r="T30" s="2"/>
      <c r="U30" s="2">
        <v>45745</v>
      </c>
      <c r="V30" s="2"/>
      <c r="W30" s="2"/>
      <c r="X30" s="12">
        <v>288257</v>
      </c>
      <c r="Y30" s="2"/>
      <c r="Z30" s="2"/>
      <c r="AA30" s="12">
        <v>870391</v>
      </c>
      <c r="AB30" s="2"/>
    </row>
    <row r="31" spans="1:28" ht="9.75" customHeight="1">
      <c r="A31" t="s">
        <v>34</v>
      </c>
      <c r="B31" s="5"/>
      <c r="C31" s="12">
        <v>302008</v>
      </c>
      <c r="D31" s="2"/>
      <c r="E31" s="2"/>
      <c r="F31" s="12">
        <v>158352</v>
      </c>
      <c r="G31" s="2"/>
      <c r="H31" s="2"/>
      <c r="I31" s="12">
        <v>158155</v>
      </c>
      <c r="J31" s="2"/>
      <c r="K31" s="2"/>
      <c r="L31" s="12">
        <v>663314</v>
      </c>
      <c r="M31" s="2"/>
      <c r="N31" s="2"/>
      <c r="O31" s="12">
        <v>17697</v>
      </c>
      <c r="P31" s="2"/>
      <c r="Q31" s="2"/>
      <c r="R31" s="12">
        <v>245315</v>
      </c>
      <c r="S31" s="2"/>
      <c r="T31" s="2"/>
      <c r="U31" s="2">
        <v>47595</v>
      </c>
      <c r="V31" s="2"/>
      <c r="W31" s="2"/>
      <c r="X31" s="12">
        <v>310607</v>
      </c>
      <c r="Y31" s="2"/>
      <c r="Z31" s="2"/>
      <c r="AA31" s="12">
        <v>973921</v>
      </c>
      <c r="AB31" s="2"/>
    </row>
    <row r="32" spans="1:28" ht="15" customHeight="1">
      <c r="A32" t="s">
        <v>35</v>
      </c>
      <c r="B32" s="5"/>
      <c r="C32" s="12">
        <v>334952</v>
      </c>
      <c r="D32" s="2"/>
      <c r="E32" s="2"/>
      <c r="F32" s="12">
        <v>176147</v>
      </c>
      <c r="G32" s="2"/>
      <c r="H32" s="2"/>
      <c r="I32" s="12">
        <v>167230</v>
      </c>
      <c r="J32" s="2"/>
      <c r="K32" s="2"/>
      <c r="L32" s="12">
        <v>720475</v>
      </c>
      <c r="M32" s="2"/>
      <c r="N32" s="2"/>
      <c r="O32" s="12">
        <v>19527</v>
      </c>
      <c r="P32" s="2"/>
      <c r="Q32" s="2"/>
      <c r="R32" s="12">
        <v>261450</v>
      </c>
      <c r="S32" s="2"/>
      <c r="T32" s="2"/>
      <c r="U32" s="2">
        <v>51201</v>
      </c>
      <c r="V32" s="2"/>
      <c r="W32" s="2"/>
      <c r="X32" s="12">
        <v>332178</v>
      </c>
      <c r="Y32" s="2"/>
      <c r="Z32" s="2"/>
      <c r="AA32" s="19">
        <v>1052653</v>
      </c>
      <c r="AB32" s="2"/>
    </row>
    <row r="33" spans="1:28" ht="9.75" customHeight="1">
      <c r="A33" t="s">
        <v>36</v>
      </c>
      <c r="B33" s="5"/>
      <c r="C33" s="12">
        <v>349613</v>
      </c>
      <c r="D33" s="2"/>
      <c r="E33" s="2"/>
      <c r="F33" s="12">
        <v>183281</v>
      </c>
      <c r="G33" s="2"/>
      <c r="H33" s="2"/>
      <c r="I33" s="12">
        <v>172432</v>
      </c>
      <c r="J33" s="2"/>
      <c r="K33" s="2"/>
      <c r="L33" s="12">
        <v>743145</v>
      </c>
      <c r="M33" s="2"/>
      <c r="N33" s="2"/>
      <c r="O33" s="12">
        <v>20115</v>
      </c>
      <c r="P33" s="2"/>
      <c r="Q33" s="2"/>
      <c r="R33" s="12">
        <v>270456</v>
      </c>
      <c r="S33" s="2"/>
      <c r="T33" s="2"/>
      <c r="U33" s="2">
        <v>52815</v>
      </c>
      <c r="V33" s="2"/>
      <c r="W33" s="2"/>
      <c r="X33" s="12">
        <v>343386</v>
      </c>
      <c r="Y33" s="2"/>
      <c r="Z33" s="2"/>
      <c r="AA33" s="19">
        <v>1086531</v>
      </c>
      <c r="AB33" s="2"/>
    </row>
    <row r="34" spans="1:28" ht="9.75" customHeight="1">
      <c r="A34" t="s">
        <v>37</v>
      </c>
      <c r="B34" s="5"/>
      <c r="C34" s="12">
        <v>358142</v>
      </c>
      <c r="D34" s="2"/>
      <c r="E34" s="2"/>
      <c r="F34" s="12">
        <v>183974</v>
      </c>
      <c r="G34" s="2"/>
      <c r="H34" s="2"/>
      <c r="I34" s="12">
        <v>179125</v>
      </c>
      <c r="J34" s="2"/>
      <c r="K34" s="2"/>
      <c r="L34" s="12">
        <v>759326</v>
      </c>
      <c r="M34" s="2"/>
      <c r="N34" s="2"/>
      <c r="O34" s="12">
        <v>20389</v>
      </c>
      <c r="P34" s="2"/>
      <c r="Q34" s="2"/>
      <c r="R34" s="12">
        <v>275120</v>
      </c>
      <c r="S34" s="2"/>
      <c r="T34" s="2"/>
      <c r="U34" s="2">
        <v>54939</v>
      </c>
      <c r="V34" s="2"/>
      <c r="W34" s="2"/>
      <c r="X34" s="12">
        <v>350448</v>
      </c>
      <c r="Y34" s="2"/>
      <c r="Z34" s="2"/>
      <c r="AA34" s="19">
        <v>1109774</v>
      </c>
      <c r="AB34" s="2"/>
    </row>
    <row r="35" spans="1:28" ht="9.75" customHeight="1">
      <c r="A35" t="s">
        <v>38</v>
      </c>
      <c r="B35" s="5"/>
      <c r="C35" s="12">
        <v>370700</v>
      </c>
      <c r="D35" s="2"/>
      <c r="E35" s="2"/>
      <c r="F35" s="12">
        <v>186878</v>
      </c>
      <c r="G35" s="2"/>
      <c r="H35" s="2"/>
      <c r="I35" s="12">
        <v>188242</v>
      </c>
      <c r="J35" s="2"/>
      <c r="K35" s="2"/>
      <c r="L35" s="12">
        <v>786726</v>
      </c>
      <c r="M35" s="2"/>
      <c r="N35" s="2"/>
      <c r="O35" s="12">
        <v>20962</v>
      </c>
      <c r="P35" s="2"/>
      <c r="Q35" s="2"/>
      <c r="R35" s="12">
        <v>277390</v>
      </c>
      <c r="S35" s="2"/>
      <c r="T35" s="2"/>
      <c r="U35" s="2">
        <v>55300</v>
      </c>
      <c r="V35" s="2"/>
      <c r="W35" s="2"/>
      <c r="X35" s="12">
        <v>353652</v>
      </c>
      <c r="Y35" s="2"/>
      <c r="Z35" s="2"/>
      <c r="AA35" s="19">
        <v>1140378</v>
      </c>
      <c r="AB35" s="2"/>
    </row>
    <row r="36" spans="1:28" ht="9.75" customHeight="1">
      <c r="A36" t="s">
        <v>39</v>
      </c>
      <c r="B36" s="5"/>
      <c r="C36" s="12">
        <v>389176</v>
      </c>
      <c r="D36" s="2"/>
      <c r="E36" s="2"/>
      <c r="F36" s="12">
        <v>193385</v>
      </c>
      <c r="G36" s="2"/>
      <c r="H36" s="2"/>
      <c r="I36" s="12">
        <v>190140</v>
      </c>
      <c r="J36" s="2"/>
      <c r="K36" s="2"/>
      <c r="L36" s="12">
        <v>818518</v>
      </c>
      <c r="M36" s="2"/>
      <c r="N36" s="2"/>
      <c r="O36" s="12">
        <v>21349</v>
      </c>
      <c r="P36" s="2"/>
      <c r="Q36" s="2"/>
      <c r="R36" s="12">
        <v>278289</v>
      </c>
      <c r="S36" s="2"/>
      <c r="T36" s="2"/>
      <c r="U36" s="2">
        <v>55519</v>
      </c>
      <c r="V36" s="2"/>
      <c r="W36" s="2"/>
      <c r="X36" s="12">
        <v>355157</v>
      </c>
      <c r="Y36" s="2"/>
      <c r="Z36" s="2"/>
      <c r="AA36" s="19">
        <v>1173675</v>
      </c>
      <c r="AB36" s="2"/>
    </row>
    <row r="37" spans="1:28" ht="15" customHeight="1">
      <c r="A37" s="5"/>
      <c r="B37" s="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6" t="s">
        <v>40</v>
      </c>
      <c r="Q37" s="2"/>
      <c r="R37" s="2"/>
      <c r="S37" s="2"/>
      <c r="U37" s="2"/>
      <c r="V37" s="2"/>
      <c r="W37" s="2"/>
      <c r="X37" s="2"/>
      <c r="Y37" s="2"/>
      <c r="Z37" s="2"/>
      <c r="AA37" s="2"/>
      <c r="AB37" s="2"/>
    </row>
    <row r="38" spans="1:28" ht="15" customHeight="1">
      <c r="A38" s="5" t="s">
        <v>12</v>
      </c>
      <c r="B38" s="5"/>
      <c r="C38" s="12">
        <v>116038</v>
      </c>
      <c r="D38" s="2"/>
      <c r="E38" s="2"/>
      <c r="F38" s="12">
        <v>57987</v>
      </c>
      <c r="G38" s="2"/>
      <c r="H38" s="2"/>
      <c r="I38" s="12">
        <v>63980</v>
      </c>
      <c r="J38" s="2"/>
      <c r="K38" s="2"/>
      <c r="L38" s="12">
        <v>261757</v>
      </c>
      <c r="M38" s="2"/>
      <c r="N38" s="2"/>
      <c r="O38" s="12">
        <v>6910</v>
      </c>
      <c r="P38" s="2"/>
      <c r="Q38" s="2"/>
      <c r="R38" s="12">
        <v>127707</v>
      </c>
      <c r="S38" s="2"/>
      <c r="T38" s="2"/>
      <c r="U38" s="2">
        <v>24555</v>
      </c>
      <c r="V38" s="2"/>
      <c r="W38" s="2"/>
      <c r="X38" s="12">
        <v>159172</v>
      </c>
      <c r="Y38" s="2"/>
      <c r="Z38" s="2"/>
      <c r="AA38" s="12">
        <v>420929</v>
      </c>
      <c r="AB38" s="2"/>
    </row>
    <row r="39" spans="1:28" ht="9.75" customHeight="1">
      <c r="A39" s="5" t="s">
        <v>13</v>
      </c>
      <c r="B39" s="5"/>
      <c r="C39" s="12">
        <v>122820</v>
      </c>
      <c r="D39" s="2"/>
      <c r="E39" s="2"/>
      <c r="F39" s="12">
        <v>62323</v>
      </c>
      <c r="G39" s="2"/>
      <c r="H39" s="2"/>
      <c r="I39" s="12">
        <v>67608</v>
      </c>
      <c r="J39" s="2"/>
      <c r="K39" s="2"/>
      <c r="L39" s="12">
        <v>277124</v>
      </c>
      <c r="M39" s="2"/>
      <c r="N39" s="2"/>
      <c r="O39" s="12">
        <v>7135</v>
      </c>
      <c r="P39" s="2"/>
      <c r="Q39" s="2"/>
      <c r="R39" s="12">
        <v>133261</v>
      </c>
      <c r="S39" s="2"/>
      <c r="T39" s="2"/>
      <c r="U39" s="2">
        <v>26729</v>
      </c>
      <c r="V39" s="2"/>
      <c r="W39" s="2"/>
      <c r="X39" s="12">
        <v>167125</v>
      </c>
      <c r="Y39" s="2"/>
      <c r="Z39" s="2"/>
      <c r="AA39" s="12">
        <v>444249</v>
      </c>
      <c r="AB39" s="2"/>
    </row>
    <row r="40" spans="1:28" ht="9.75" customHeight="1">
      <c r="A40" s="5" t="s">
        <v>14</v>
      </c>
      <c r="B40" s="5"/>
      <c r="C40" s="12">
        <v>130643</v>
      </c>
      <c r="D40" s="2"/>
      <c r="E40" s="2"/>
      <c r="F40" s="12">
        <v>67350</v>
      </c>
      <c r="G40" s="2"/>
      <c r="H40" s="2"/>
      <c r="I40" s="12">
        <v>72064</v>
      </c>
      <c r="J40" s="2"/>
      <c r="K40" s="2"/>
      <c r="L40" s="12">
        <v>295079</v>
      </c>
      <c r="M40" s="2"/>
      <c r="N40" s="2"/>
      <c r="O40" s="12">
        <v>7371</v>
      </c>
      <c r="P40" s="2"/>
      <c r="Q40" s="2"/>
      <c r="R40" s="12">
        <v>139407</v>
      </c>
      <c r="S40" s="2"/>
      <c r="T40" s="2"/>
      <c r="U40" s="2">
        <v>28275</v>
      </c>
      <c r="V40" s="2"/>
      <c r="W40" s="2"/>
      <c r="X40" s="12">
        <v>175053</v>
      </c>
      <c r="Y40" s="2"/>
      <c r="Z40" s="2"/>
      <c r="AA40" s="12">
        <v>470132</v>
      </c>
      <c r="AB40" s="2"/>
    </row>
    <row r="41" spans="1:28" ht="14" customHeight="1">
      <c r="A41" s="5" t="s">
        <v>15</v>
      </c>
      <c r="B41" s="5"/>
      <c r="C41" s="12">
        <v>139362</v>
      </c>
      <c r="D41" s="2"/>
      <c r="E41" s="2"/>
      <c r="F41" s="12">
        <v>72415</v>
      </c>
      <c r="G41" s="2"/>
      <c r="H41" s="2"/>
      <c r="I41" s="12">
        <v>76163</v>
      </c>
      <c r="J41" s="2"/>
      <c r="K41" s="2"/>
      <c r="L41" s="12">
        <v>313920</v>
      </c>
      <c r="M41" s="2"/>
      <c r="N41" s="2"/>
      <c r="O41" s="12">
        <v>7648</v>
      </c>
      <c r="P41" s="2"/>
      <c r="Q41" s="2"/>
      <c r="R41" s="12">
        <v>145678</v>
      </c>
      <c r="S41" s="2"/>
      <c r="T41" s="2"/>
      <c r="U41" s="2">
        <v>29904</v>
      </c>
      <c r="V41" s="2"/>
      <c r="W41" s="2"/>
      <c r="X41" s="12">
        <v>183230</v>
      </c>
      <c r="Y41" s="2"/>
      <c r="Z41" s="2"/>
      <c r="AA41" s="12">
        <v>497150</v>
      </c>
      <c r="AB41" s="2"/>
    </row>
    <row r="42" spans="1:28" ht="9.75" customHeight="1">
      <c r="A42" s="5" t="s">
        <v>16</v>
      </c>
      <c r="B42" s="5"/>
      <c r="C42" s="12">
        <v>147871</v>
      </c>
      <c r="D42" s="2"/>
      <c r="E42" s="2"/>
      <c r="F42" s="12">
        <v>78553</v>
      </c>
      <c r="G42" s="2"/>
      <c r="H42" s="2"/>
      <c r="I42" s="12">
        <v>80667</v>
      </c>
      <c r="J42" s="2"/>
      <c r="K42" s="2"/>
      <c r="L42" s="12">
        <v>333990</v>
      </c>
      <c r="M42" s="2"/>
      <c r="N42" s="2"/>
      <c r="O42" s="12">
        <v>8011</v>
      </c>
      <c r="P42" s="2"/>
      <c r="Q42" s="2"/>
      <c r="R42" s="12">
        <v>151550</v>
      </c>
      <c r="S42" s="2"/>
      <c r="T42" s="2"/>
      <c r="U42" s="2">
        <v>31501</v>
      </c>
      <c r="V42" s="2"/>
      <c r="W42" s="2"/>
      <c r="X42" s="12">
        <v>191062</v>
      </c>
      <c r="Y42" s="2"/>
      <c r="Z42" s="2"/>
      <c r="AA42" s="12">
        <v>525052</v>
      </c>
      <c r="AB42" s="2"/>
    </row>
    <row r="43" spans="1:28" ht="9.75" customHeight="1">
      <c r="A43" s="5" t="s">
        <v>17</v>
      </c>
      <c r="B43" s="5"/>
      <c r="C43" s="12">
        <v>157172</v>
      </c>
      <c r="D43" s="2"/>
      <c r="E43" s="2"/>
      <c r="F43" s="12">
        <v>83823</v>
      </c>
      <c r="G43" s="2"/>
      <c r="H43" s="2"/>
      <c r="I43" s="12">
        <v>84649</v>
      </c>
      <c r="J43" s="2"/>
      <c r="K43" s="2"/>
      <c r="L43" s="12">
        <v>353785</v>
      </c>
      <c r="M43" s="2"/>
      <c r="N43" s="2"/>
      <c r="O43" s="12">
        <v>8215</v>
      </c>
      <c r="P43" s="2"/>
      <c r="Q43" s="2"/>
      <c r="R43" s="12">
        <v>158352</v>
      </c>
      <c r="S43" s="2"/>
      <c r="T43" s="2"/>
      <c r="U43" s="2">
        <v>33428</v>
      </c>
      <c r="V43" s="2"/>
      <c r="W43" s="2"/>
      <c r="X43" s="12">
        <v>199995</v>
      </c>
      <c r="Y43" s="2"/>
      <c r="Z43" s="2"/>
      <c r="AA43" s="12">
        <v>553780</v>
      </c>
      <c r="AB43" s="2"/>
    </row>
    <row r="44" spans="1:28" ht="9.75" customHeight="1">
      <c r="A44" s="5" t="s">
        <v>18</v>
      </c>
      <c r="B44" s="5"/>
      <c r="C44" s="12">
        <v>167408</v>
      </c>
      <c r="D44" s="2"/>
      <c r="E44" s="2"/>
      <c r="F44" s="12">
        <v>88390</v>
      </c>
      <c r="G44" s="2"/>
      <c r="H44" s="2"/>
      <c r="I44" s="12">
        <v>88363</v>
      </c>
      <c r="J44" s="2"/>
      <c r="K44" s="2"/>
      <c r="L44" s="12">
        <v>374412</v>
      </c>
      <c r="M44" s="2"/>
      <c r="N44" s="2"/>
      <c r="O44" s="12">
        <v>8334</v>
      </c>
      <c r="P44" s="2"/>
      <c r="Q44" s="2"/>
      <c r="R44" s="12">
        <v>164858</v>
      </c>
      <c r="S44" s="2"/>
      <c r="T44" s="2"/>
      <c r="U44" s="2">
        <v>34761</v>
      </c>
      <c r="V44" s="2"/>
      <c r="W44" s="2"/>
      <c r="X44" s="12">
        <v>207953</v>
      </c>
      <c r="Y44" s="2"/>
      <c r="Z44" s="2"/>
      <c r="AA44" s="12">
        <v>582365</v>
      </c>
      <c r="AB44" s="2"/>
    </row>
    <row r="45" spans="1:28" ht="9.75" customHeight="1">
      <c r="A45" s="5" t="s">
        <v>19</v>
      </c>
      <c r="B45" s="5"/>
      <c r="C45" s="12">
        <v>177518</v>
      </c>
      <c r="D45" s="2"/>
      <c r="E45" s="2"/>
      <c r="F45" s="12">
        <v>93097</v>
      </c>
      <c r="G45" s="2"/>
      <c r="H45" s="2"/>
      <c r="I45" s="12">
        <v>92412</v>
      </c>
      <c r="J45" s="2"/>
      <c r="K45" s="2"/>
      <c r="L45" s="12">
        <v>395595</v>
      </c>
      <c r="M45" s="2"/>
      <c r="N45" s="2"/>
      <c r="O45" s="12">
        <v>8647</v>
      </c>
      <c r="P45" s="2"/>
      <c r="Q45" s="2"/>
      <c r="R45" s="12">
        <v>171000</v>
      </c>
      <c r="S45" s="2"/>
      <c r="T45" s="2"/>
      <c r="U45" s="2">
        <v>35884</v>
      </c>
      <c r="V45" s="2"/>
      <c r="W45" s="2"/>
      <c r="X45" s="12">
        <v>215531</v>
      </c>
      <c r="Y45" s="2"/>
      <c r="Z45" s="2"/>
      <c r="AA45" s="12">
        <v>611126</v>
      </c>
      <c r="AB45" s="2"/>
    </row>
    <row r="46" spans="1:28" ht="15" customHeight="1">
      <c r="A46" s="5" t="s">
        <v>20</v>
      </c>
      <c r="B46" s="5"/>
      <c r="C46" s="12">
        <v>184688</v>
      </c>
      <c r="D46" s="2"/>
      <c r="E46" s="2"/>
      <c r="F46" s="12">
        <v>96607</v>
      </c>
      <c r="G46" s="2"/>
      <c r="H46" s="2"/>
      <c r="I46" s="12">
        <v>95028</v>
      </c>
      <c r="J46" s="2"/>
      <c r="K46" s="2"/>
      <c r="L46" s="12">
        <v>409131</v>
      </c>
      <c r="M46" s="2"/>
      <c r="N46" s="2"/>
      <c r="O46" s="12">
        <v>9454</v>
      </c>
      <c r="P46" s="2"/>
      <c r="Q46" s="2"/>
      <c r="R46" s="12">
        <v>177832</v>
      </c>
      <c r="S46" s="2"/>
      <c r="T46" s="2"/>
      <c r="U46" s="2">
        <v>37278</v>
      </c>
      <c r="V46" s="2"/>
      <c r="W46" s="2"/>
      <c r="X46" s="12">
        <v>224564</v>
      </c>
      <c r="Y46" s="2"/>
      <c r="Z46" s="2"/>
      <c r="AA46" s="12">
        <v>633695</v>
      </c>
      <c r="AB46" s="2"/>
    </row>
    <row r="47" spans="1:28" ht="9.75" customHeight="1">
      <c r="A47" t="s">
        <v>21</v>
      </c>
      <c r="B47" s="5"/>
      <c r="C47" s="12">
        <v>193988</v>
      </c>
      <c r="D47" s="2"/>
      <c r="E47" s="2"/>
      <c r="F47" s="12">
        <v>99190</v>
      </c>
      <c r="G47" s="2"/>
      <c r="H47" s="2"/>
      <c r="I47" s="12">
        <v>98280</v>
      </c>
      <c r="J47" s="2"/>
      <c r="K47" s="2"/>
      <c r="L47" s="12">
        <v>425097</v>
      </c>
      <c r="M47" s="2"/>
      <c r="N47" s="2"/>
      <c r="O47" s="12">
        <v>10079</v>
      </c>
      <c r="P47" s="2"/>
      <c r="Q47" s="2"/>
      <c r="R47" s="12">
        <v>185032</v>
      </c>
      <c r="S47" s="2"/>
      <c r="T47" s="2"/>
      <c r="U47" s="2">
        <v>37876</v>
      </c>
      <c r="V47" s="2"/>
      <c r="W47" s="2"/>
      <c r="X47" s="12">
        <v>232987</v>
      </c>
      <c r="Y47" s="2"/>
      <c r="Z47" s="2"/>
      <c r="AA47" s="12">
        <v>658084</v>
      </c>
      <c r="AB47" s="2"/>
    </row>
    <row r="48" spans="1:28" ht="9.75" customHeight="1">
      <c r="A48" t="s">
        <v>22</v>
      </c>
      <c r="B48" s="5"/>
      <c r="C48" s="12">
        <v>204776</v>
      </c>
      <c r="D48" s="2"/>
      <c r="E48" s="2"/>
      <c r="F48" s="12">
        <v>101600</v>
      </c>
      <c r="G48" s="2"/>
      <c r="H48" s="2"/>
      <c r="I48" s="12">
        <v>101563</v>
      </c>
      <c r="J48" s="2"/>
      <c r="K48" s="2"/>
      <c r="L48" s="12">
        <v>442231</v>
      </c>
      <c r="M48" s="2"/>
      <c r="N48" s="2"/>
      <c r="O48" s="12">
        <v>10503</v>
      </c>
      <c r="P48" s="2"/>
      <c r="Q48" s="2"/>
      <c r="R48" s="12">
        <v>192829</v>
      </c>
      <c r="S48" s="2"/>
      <c r="T48" s="2"/>
      <c r="U48" s="2">
        <v>37272</v>
      </c>
      <c r="V48" s="2"/>
      <c r="W48" s="2"/>
      <c r="X48" s="12">
        <v>240604</v>
      </c>
      <c r="Y48" s="2"/>
      <c r="Z48" s="2"/>
      <c r="AA48" s="12">
        <v>682835</v>
      </c>
      <c r="AB48" s="2"/>
    </row>
    <row r="49" spans="1:28" ht="9.75" customHeight="1">
      <c r="A49" t="s">
        <v>23</v>
      </c>
      <c r="B49" s="5"/>
      <c r="C49" s="12">
        <v>214065</v>
      </c>
      <c r="D49" s="2"/>
      <c r="E49" s="2"/>
      <c r="F49" s="12">
        <v>104571</v>
      </c>
      <c r="G49" s="2"/>
      <c r="H49" s="2"/>
      <c r="I49" s="12">
        <v>104192</v>
      </c>
      <c r="J49" s="2"/>
      <c r="K49" s="2"/>
      <c r="L49" s="12">
        <v>457418</v>
      </c>
      <c r="M49" s="2"/>
      <c r="N49" s="2"/>
      <c r="O49" s="12">
        <v>10987</v>
      </c>
      <c r="P49" s="2"/>
      <c r="Q49" s="2"/>
      <c r="R49" s="12">
        <v>199502</v>
      </c>
      <c r="S49" s="2"/>
      <c r="T49" s="2"/>
      <c r="U49" s="2">
        <v>37397</v>
      </c>
      <c r="V49" s="2"/>
      <c r="W49" s="2"/>
      <c r="X49" s="12">
        <v>247886</v>
      </c>
      <c r="Y49" s="2"/>
      <c r="Z49" s="2"/>
      <c r="AA49" s="12">
        <v>705304</v>
      </c>
      <c r="AB49" s="2"/>
    </row>
    <row r="50" spans="1:28" ht="9.75" customHeight="1">
      <c r="A50" t="s">
        <v>24</v>
      </c>
      <c r="B50" s="5"/>
      <c r="C50" s="12">
        <v>223435</v>
      </c>
      <c r="D50" s="2"/>
      <c r="E50" s="2"/>
      <c r="F50" s="12">
        <v>108155</v>
      </c>
      <c r="G50" s="2"/>
      <c r="H50" s="2"/>
      <c r="I50" s="12">
        <v>108823</v>
      </c>
      <c r="J50" s="2"/>
      <c r="K50" s="2"/>
      <c r="L50" s="12">
        <v>475440</v>
      </c>
      <c r="M50" s="2"/>
      <c r="N50" s="2"/>
      <c r="O50" s="12">
        <v>11321</v>
      </c>
      <c r="P50" s="2"/>
      <c r="Q50" s="2"/>
      <c r="R50" s="12">
        <v>206123</v>
      </c>
      <c r="S50" s="2"/>
      <c r="T50" s="2"/>
      <c r="U50" s="2">
        <v>37340</v>
      </c>
      <c r="V50" s="2"/>
      <c r="W50" s="2"/>
      <c r="X50" s="12">
        <v>254784</v>
      </c>
      <c r="Y50" s="2"/>
      <c r="Z50" s="2"/>
      <c r="AA50" s="12">
        <v>730224</v>
      </c>
      <c r="AB50" s="2"/>
    </row>
    <row r="51" spans="1:28" ht="15" customHeight="1">
      <c r="A51" t="s">
        <v>25</v>
      </c>
      <c r="B51" s="5"/>
      <c r="C51" s="12">
        <v>233993</v>
      </c>
      <c r="D51" s="2"/>
      <c r="E51" s="2"/>
      <c r="F51" s="12">
        <v>111647</v>
      </c>
      <c r="G51" s="2"/>
      <c r="H51" s="2"/>
      <c r="I51" s="12">
        <v>111923</v>
      </c>
      <c r="J51" s="2"/>
      <c r="K51" s="2"/>
      <c r="L51" s="12">
        <v>493530</v>
      </c>
      <c r="M51" s="2"/>
      <c r="N51" s="2"/>
      <c r="O51" s="12">
        <v>11626</v>
      </c>
      <c r="P51" s="2"/>
      <c r="Q51" s="2"/>
      <c r="R51" s="12">
        <v>211960</v>
      </c>
      <c r="S51" s="2"/>
      <c r="T51" s="2"/>
      <c r="U51" s="2">
        <v>37561</v>
      </c>
      <c r="V51" s="2"/>
      <c r="W51" s="2"/>
      <c r="X51" s="12">
        <v>261147</v>
      </c>
      <c r="Y51" s="2"/>
      <c r="Z51" s="2"/>
      <c r="AA51" s="12">
        <v>754677</v>
      </c>
      <c r="AB51" s="2"/>
    </row>
    <row r="52" spans="1:28" ht="9.75" customHeight="1">
      <c r="A52" t="s">
        <v>26</v>
      </c>
      <c r="B52" s="5"/>
      <c r="C52" s="12">
        <v>246201</v>
      </c>
      <c r="D52" s="2"/>
      <c r="E52" s="2"/>
      <c r="F52" s="12">
        <v>116815</v>
      </c>
      <c r="G52" s="2"/>
      <c r="H52" s="2"/>
      <c r="I52" s="12">
        <v>116818</v>
      </c>
      <c r="J52" s="2"/>
      <c r="K52" s="2"/>
      <c r="L52" s="12">
        <v>516977</v>
      </c>
      <c r="M52" s="2"/>
      <c r="N52" s="2"/>
      <c r="O52" s="12">
        <v>12012</v>
      </c>
      <c r="P52" s="2"/>
      <c r="Q52" s="2"/>
      <c r="R52" s="12">
        <v>216592</v>
      </c>
      <c r="S52" s="2"/>
      <c r="T52" s="2"/>
      <c r="U52" s="2">
        <v>38228</v>
      </c>
      <c r="V52" s="2"/>
      <c r="W52" s="2"/>
      <c r="X52" s="12">
        <v>266832</v>
      </c>
      <c r="Y52" s="2"/>
      <c r="Z52" s="2"/>
      <c r="AA52" s="12">
        <v>783809</v>
      </c>
      <c r="AB52" s="2"/>
    </row>
    <row r="53" spans="1:28" ht="9.75" customHeight="1">
      <c r="A53" t="s">
        <v>27</v>
      </c>
      <c r="B53" s="5"/>
      <c r="C53" s="12">
        <v>257734</v>
      </c>
      <c r="D53" s="2"/>
      <c r="E53" s="2"/>
      <c r="F53" s="12">
        <v>122570</v>
      </c>
      <c r="G53" s="2"/>
      <c r="H53" s="2"/>
      <c r="I53" s="12">
        <v>123557</v>
      </c>
      <c r="J53" s="2"/>
      <c r="K53" s="2"/>
      <c r="L53" s="12">
        <v>541636</v>
      </c>
      <c r="M53" s="2"/>
      <c r="N53" s="2"/>
      <c r="O53" s="12">
        <v>12387</v>
      </c>
      <c r="P53" s="2"/>
      <c r="Q53" s="2"/>
      <c r="R53" s="12">
        <v>222207</v>
      </c>
      <c r="S53" s="2"/>
      <c r="T53" s="2"/>
      <c r="U53" s="2">
        <v>39067</v>
      </c>
      <c r="V53" s="2"/>
      <c r="W53" s="2"/>
      <c r="X53" s="12">
        <v>273661</v>
      </c>
      <c r="Y53" s="2"/>
      <c r="Z53" s="2"/>
      <c r="AA53" s="12">
        <v>815297</v>
      </c>
      <c r="AB53" s="2"/>
    </row>
    <row r="54" spans="1:28" ht="9.75" customHeight="1">
      <c r="A54" t="s">
        <v>28</v>
      </c>
      <c r="B54" s="5"/>
      <c r="C54" s="12">
        <v>265022</v>
      </c>
      <c r="D54" s="2"/>
      <c r="E54" s="2"/>
      <c r="F54" s="12">
        <v>126824</v>
      </c>
      <c r="G54" s="2"/>
      <c r="H54" s="2"/>
      <c r="I54" s="12">
        <v>126736</v>
      </c>
      <c r="J54" s="2"/>
      <c r="K54" s="2"/>
      <c r="L54" s="12">
        <v>556203</v>
      </c>
      <c r="M54" s="2"/>
      <c r="N54" s="2"/>
      <c r="O54" s="12">
        <v>12986</v>
      </c>
      <c r="P54" s="2"/>
      <c r="Q54" s="2"/>
      <c r="R54" s="12">
        <v>227416</v>
      </c>
      <c r="S54" s="2"/>
      <c r="T54" s="2"/>
      <c r="U54" s="2">
        <v>40166</v>
      </c>
      <c r="V54" s="2"/>
      <c r="W54" s="2"/>
      <c r="X54" s="12">
        <v>280568</v>
      </c>
      <c r="Y54" s="2"/>
      <c r="Z54" s="2"/>
      <c r="AA54" s="12">
        <v>836771</v>
      </c>
      <c r="AB54" s="2"/>
    </row>
    <row r="55" spans="1:28" ht="9.75" customHeight="1">
      <c r="A55" t="s">
        <v>29</v>
      </c>
      <c r="B55" s="5"/>
      <c r="C55" s="12">
        <v>273152</v>
      </c>
      <c r="D55" s="2"/>
      <c r="E55" s="2"/>
      <c r="F55" s="12">
        <v>129999</v>
      </c>
      <c r="G55" s="2"/>
      <c r="H55" s="2"/>
      <c r="I55" s="12">
        <v>130082</v>
      </c>
      <c r="J55" s="2"/>
      <c r="K55" s="2"/>
      <c r="L55" s="12">
        <v>571799</v>
      </c>
      <c r="M55" s="2"/>
      <c r="N55" s="2"/>
      <c r="O55" s="12">
        <v>13918</v>
      </c>
      <c r="P55" s="2"/>
      <c r="Q55" s="2"/>
      <c r="R55" s="12">
        <v>231757</v>
      </c>
      <c r="S55" s="2"/>
      <c r="T55" s="2"/>
      <c r="U55" s="2">
        <v>41647</v>
      </c>
      <c r="V55" s="2"/>
      <c r="W55" s="2"/>
      <c r="X55" s="12">
        <v>287322</v>
      </c>
      <c r="Y55" s="2"/>
      <c r="Z55" s="2"/>
      <c r="AA55" s="12">
        <v>859121</v>
      </c>
      <c r="AB55" s="2"/>
    </row>
    <row r="56" spans="1:28" ht="15" customHeight="1">
      <c r="A56" t="s">
        <v>30</v>
      </c>
      <c r="B56" s="5"/>
      <c r="C56" s="12">
        <v>282739</v>
      </c>
      <c r="D56" s="2"/>
      <c r="E56" s="2"/>
      <c r="F56" s="12">
        <v>133847</v>
      </c>
      <c r="G56" s="2"/>
      <c r="H56" s="2"/>
      <c r="I56" s="12">
        <v>135966</v>
      </c>
      <c r="J56" s="2"/>
      <c r="K56" s="2"/>
      <c r="L56" s="12">
        <v>592264</v>
      </c>
      <c r="M56" s="2"/>
      <c r="N56" s="2"/>
      <c r="O56" s="12">
        <v>14968</v>
      </c>
      <c r="P56" s="2"/>
      <c r="Q56" s="2"/>
      <c r="R56" s="12">
        <v>236785</v>
      </c>
      <c r="S56" s="2"/>
      <c r="T56" s="2"/>
      <c r="U56" s="2">
        <v>42387</v>
      </c>
      <c r="V56" s="2"/>
      <c r="W56" s="2"/>
      <c r="X56" s="12">
        <v>294140</v>
      </c>
      <c r="Y56" s="2"/>
      <c r="Z56" s="2"/>
      <c r="AA56" s="12">
        <v>886404</v>
      </c>
      <c r="AB56" s="2"/>
    </row>
    <row r="57" spans="1:28" ht="9" customHeight="1">
      <c r="A57" t="s">
        <v>31</v>
      </c>
      <c r="B57" s="5"/>
      <c r="C57" s="12">
        <v>291925</v>
      </c>
      <c r="D57" s="2"/>
      <c r="E57" s="2"/>
      <c r="F57" s="12">
        <v>139621</v>
      </c>
      <c r="G57" s="2"/>
      <c r="H57" s="2"/>
      <c r="I57" s="12">
        <v>140701</v>
      </c>
      <c r="J57" s="2"/>
      <c r="K57" s="2"/>
      <c r="L57" s="12">
        <v>612746</v>
      </c>
      <c r="M57" s="2"/>
      <c r="N57" s="2"/>
      <c r="O57" s="12">
        <v>16111</v>
      </c>
      <c r="P57" s="2"/>
      <c r="Q57" s="2"/>
      <c r="R57" s="12">
        <v>241980</v>
      </c>
      <c r="S57" s="2"/>
      <c r="T57" s="2"/>
      <c r="U57" s="2">
        <v>44618</v>
      </c>
      <c r="V57" s="2"/>
      <c r="W57" s="2"/>
      <c r="X57" s="12">
        <v>302709</v>
      </c>
      <c r="Y57" s="2"/>
      <c r="Z57" s="2"/>
      <c r="AA57" s="12">
        <v>915455</v>
      </c>
      <c r="AB57" s="2"/>
    </row>
    <row r="58" spans="1:28" ht="9.75" customHeight="1">
      <c r="A58" t="s">
        <v>32</v>
      </c>
      <c r="B58" s="5"/>
      <c r="C58" s="12">
        <v>299145</v>
      </c>
      <c r="D58" s="2"/>
      <c r="E58" s="2"/>
      <c r="F58" s="12">
        <v>145796</v>
      </c>
      <c r="G58" s="2"/>
      <c r="H58" s="2"/>
      <c r="I58" s="12">
        <v>145288</v>
      </c>
      <c r="J58" s="2"/>
      <c r="K58" s="2"/>
      <c r="L58" s="12">
        <v>631340</v>
      </c>
      <c r="M58" s="2"/>
      <c r="N58" s="2"/>
      <c r="O58" s="12">
        <v>17174</v>
      </c>
      <c r="P58" s="2"/>
      <c r="Q58" s="2"/>
      <c r="R58" s="12">
        <v>246960</v>
      </c>
      <c r="S58" s="2"/>
      <c r="T58" s="2"/>
      <c r="U58" s="2">
        <v>46595</v>
      </c>
      <c r="V58" s="2"/>
      <c r="W58" s="2"/>
      <c r="X58" s="12">
        <v>310729</v>
      </c>
      <c r="Y58" s="2"/>
      <c r="Z58" s="2"/>
      <c r="AA58" s="12">
        <v>942069</v>
      </c>
      <c r="AB58" s="2"/>
    </row>
    <row r="59" spans="1:28" ht="9.75" customHeight="1">
      <c r="A59" t="s">
        <v>33</v>
      </c>
      <c r="B59" s="5"/>
      <c r="C59" s="12">
        <v>307494</v>
      </c>
      <c r="D59" s="2"/>
      <c r="E59" s="2"/>
      <c r="F59" s="12">
        <v>154506</v>
      </c>
      <c r="G59" s="2"/>
      <c r="H59" s="2"/>
      <c r="I59" s="12">
        <v>151130</v>
      </c>
      <c r="J59" s="2"/>
      <c r="K59" s="2"/>
      <c r="L59" s="12">
        <v>655944</v>
      </c>
      <c r="M59" s="2"/>
      <c r="N59" s="2"/>
      <c r="O59" s="12">
        <v>17890</v>
      </c>
      <c r="P59" s="2"/>
      <c r="Q59" s="2"/>
      <c r="R59" s="12">
        <v>250383</v>
      </c>
      <c r="S59" s="2"/>
      <c r="T59" s="2"/>
      <c r="U59" s="2">
        <v>47458</v>
      </c>
      <c r="V59" s="2"/>
      <c r="W59" s="2"/>
      <c r="X59" s="12">
        <v>315731</v>
      </c>
      <c r="Y59" s="2"/>
      <c r="Z59" s="2"/>
      <c r="AA59" s="12">
        <v>971675</v>
      </c>
      <c r="AB59" s="2"/>
    </row>
    <row r="60" spans="1:28" ht="9.75" customHeight="1">
      <c r="A60" t="s">
        <v>34</v>
      </c>
      <c r="B60" s="5"/>
      <c r="C60" s="12">
        <v>318984</v>
      </c>
      <c r="D60" s="2"/>
      <c r="E60" s="2"/>
      <c r="F60" s="12">
        <v>163925</v>
      </c>
      <c r="G60" s="2"/>
      <c r="H60" s="2"/>
      <c r="I60" s="12">
        <v>159560</v>
      </c>
      <c r="J60" s="2"/>
      <c r="K60" s="2"/>
      <c r="L60" s="12">
        <v>687721</v>
      </c>
      <c r="M60" s="2"/>
      <c r="N60" s="2"/>
      <c r="O60" s="12">
        <v>18439</v>
      </c>
      <c r="P60" s="2"/>
      <c r="Q60" s="2"/>
      <c r="R60" s="12">
        <v>253137</v>
      </c>
      <c r="S60" s="2"/>
      <c r="T60" s="2"/>
      <c r="U60" s="2">
        <v>48514</v>
      </c>
      <c r="V60" s="2"/>
      <c r="W60" s="2"/>
      <c r="X60" s="12">
        <v>320090</v>
      </c>
      <c r="Y60" s="2"/>
      <c r="Z60" s="2"/>
      <c r="AA60" s="19">
        <v>1007811</v>
      </c>
      <c r="AB60" s="2"/>
    </row>
    <row r="61" spans="1:28" ht="15" customHeight="1">
      <c r="A61" t="s">
        <v>35</v>
      </c>
      <c r="B61" s="5"/>
      <c r="C61" s="12">
        <v>329035</v>
      </c>
      <c r="D61" s="2"/>
      <c r="E61" s="2"/>
      <c r="F61" s="12">
        <v>174231</v>
      </c>
      <c r="G61" s="2"/>
      <c r="H61" s="2"/>
      <c r="I61" s="12">
        <v>165634</v>
      </c>
      <c r="J61" s="2"/>
      <c r="K61" s="2"/>
      <c r="L61" s="12">
        <v>714513</v>
      </c>
      <c r="M61" s="2"/>
      <c r="N61" s="2"/>
      <c r="O61" s="12">
        <v>19342</v>
      </c>
      <c r="P61" s="2"/>
      <c r="Q61" s="2"/>
      <c r="R61" s="12">
        <v>256288</v>
      </c>
      <c r="S61" s="2"/>
      <c r="T61" s="2"/>
      <c r="U61" s="2">
        <v>51148</v>
      </c>
      <c r="V61" s="2"/>
      <c r="W61" s="2"/>
      <c r="X61" s="12">
        <v>326778</v>
      </c>
      <c r="Y61" s="2"/>
      <c r="Z61" s="2"/>
      <c r="AA61" s="19">
        <v>1041291</v>
      </c>
      <c r="AB61" s="2"/>
    </row>
    <row r="62" spans="1:28" ht="9.75" customHeight="1">
      <c r="A62" t="s">
        <v>36</v>
      </c>
      <c r="B62" s="5"/>
      <c r="C62" s="12">
        <v>336790</v>
      </c>
      <c r="D62" s="2"/>
      <c r="E62" s="2"/>
      <c r="F62" s="12">
        <v>181556</v>
      </c>
      <c r="G62" s="2"/>
      <c r="H62" s="2"/>
      <c r="I62" s="12">
        <v>167574</v>
      </c>
      <c r="J62" s="2"/>
      <c r="K62" s="2"/>
      <c r="L62" s="12">
        <v>732012</v>
      </c>
      <c r="M62" s="2"/>
      <c r="N62" s="2"/>
      <c r="O62" s="12">
        <v>20039</v>
      </c>
      <c r="P62" s="2"/>
      <c r="Q62" s="2"/>
      <c r="R62" s="12">
        <v>259100</v>
      </c>
      <c r="S62" s="2"/>
      <c r="T62" s="2"/>
      <c r="U62" s="2">
        <v>52545</v>
      </c>
      <c r="V62" s="2"/>
      <c r="W62" s="2"/>
      <c r="X62" s="12">
        <v>331684</v>
      </c>
      <c r="Y62" s="2"/>
      <c r="Z62" s="2"/>
      <c r="AA62" s="19">
        <v>1063696</v>
      </c>
      <c r="AB62" s="2"/>
    </row>
    <row r="63" spans="1:28" ht="9.75" customHeight="1">
      <c r="A63" t="s">
        <v>37</v>
      </c>
      <c r="B63" s="5"/>
      <c r="C63" s="12">
        <v>344054</v>
      </c>
      <c r="D63" s="2"/>
      <c r="E63" s="2"/>
      <c r="F63" s="12">
        <v>185928</v>
      </c>
      <c r="G63" s="2"/>
      <c r="H63" s="2"/>
      <c r="I63" s="12">
        <v>167755</v>
      </c>
      <c r="J63" s="2"/>
      <c r="K63" s="2"/>
      <c r="L63" s="12">
        <v>744755</v>
      </c>
      <c r="M63" s="2"/>
      <c r="N63" s="2"/>
      <c r="O63" s="12">
        <v>20671</v>
      </c>
      <c r="P63" s="2"/>
      <c r="Q63" s="2"/>
      <c r="R63" s="12">
        <v>261318</v>
      </c>
      <c r="S63" s="2"/>
      <c r="T63" s="2"/>
      <c r="U63" s="2">
        <v>53970</v>
      </c>
      <c r="V63" s="2"/>
      <c r="W63" s="2"/>
      <c r="X63" s="12">
        <v>335959</v>
      </c>
      <c r="Y63" s="2"/>
      <c r="Z63" s="2"/>
      <c r="AA63" s="19">
        <v>1080714</v>
      </c>
      <c r="AB63" s="2"/>
    </row>
    <row r="64" spans="1:28" ht="9.75" customHeight="1">
      <c r="A64" t="s">
        <v>38</v>
      </c>
      <c r="B64" s="5"/>
      <c r="C64" s="12">
        <v>353171</v>
      </c>
      <c r="D64" s="2"/>
      <c r="E64" s="2"/>
      <c r="F64" s="12">
        <v>189147</v>
      </c>
      <c r="G64" s="2"/>
      <c r="H64" s="2"/>
      <c r="I64" s="12">
        <v>169839</v>
      </c>
      <c r="J64" s="2"/>
      <c r="K64" s="2"/>
      <c r="L64" s="12">
        <v>760056</v>
      </c>
      <c r="M64" s="2"/>
      <c r="N64" s="2"/>
      <c r="O64" s="12">
        <v>21500</v>
      </c>
      <c r="P64" s="2"/>
      <c r="Q64" s="2"/>
      <c r="R64" s="12">
        <v>262934</v>
      </c>
      <c r="S64" s="2"/>
      <c r="T64" s="2"/>
      <c r="U64" s="2">
        <v>53969</v>
      </c>
      <c r="V64" s="2"/>
      <c r="W64" s="2"/>
      <c r="X64" s="12">
        <v>338403</v>
      </c>
      <c r="Y64" s="2"/>
      <c r="Z64" s="2"/>
      <c r="AA64" s="19">
        <v>1098459</v>
      </c>
      <c r="AB64" s="2"/>
    </row>
    <row r="65" spans="1:28" ht="9.75" customHeight="1">
      <c r="A65" t="s">
        <v>39</v>
      </c>
      <c r="B65" s="5"/>
      <c r="C65" s="12">
        <v>364199</v>
      </c>
      <c r="D65" s="2"/>
      <c r="E65" s="2"/>
      <c r="F65" s="12">
        <v>192518</v>
      </c>
      <c r="G65" s="2"/>
      <c r="H65" s="2"/>
      <c r="I65" s="12">
        <v>173449</v>
      </c>
      <c r="J65" s="2"/>
      <c r="K65" s="2"/>
      <c r="L65" s="12">
        <v>779458</v>
      </c>
      <c r="M65" s="2"/>
      <c r="N65" s="2"/>
      <c r="O65" s="12">
        <v>21723</v>
      </c>
      <c r="P65" s="2"/>
      <c r="Q65" s="2"/>
      <c r="R65" s="12">
        <v>263818</v>
      </c>
      <c r="S65" s="2"/>
      <c r="T65" s="2"/>
      <c r="U65" s="2">
        <v>53945</v>
      </c>
      <c r="V65" s="2"/>
      <c r="W65" s="2"/>
      <c r="X65" s="12">
        <v>339486</v>
      </c>
      <c r="Y65" s="2"/>
      <c r="Z65" s="2"/>
      <c r="AA65" s="19">
        <v>1118944</v>
      </c>
      <c r="AB65" s="2"/>
    </row>
    <row r="66" spans="1:28" ht="6" customHeight="1">
      <c r="A66" s="5" t="s">
        <v>41</v>
      </c>
      <c r="B66" s="5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2"/>
    </row>
    <row r="67" spans="1:28" ht="0.75" customHeight="1">
      <c r="A67" s="3"/>
      <c r="B67" s="3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 ht="6" customHeight="1">
      <c r="A68" s="5"/>
      <c r="B68" s="5"/>
      <c r="D68" s="12"/>
      <c r="E68" s="12"/>
      <c r="G68" s="12"/>
      <c r="H68" s="12"/>
      <c r="J68" s="12"/>
      <c r="K68" s="12"/>
      <c r="L68" s="12"/>
      <c r="M68" s="12"/>
      <c r="N68" s="12"/>
      <c r="O68" s="12"/>
      <c r="P68" s="12"/>
      <c r="Q68" s="12"/>
      <c r="S68" s="12"/>
      <c r="T68" s="12"/>
      <c r="U68" s="12"/>
      <c r="V68" s="12"/>
      <c r="W68" s="12"/>
      <c r="Y68" s="12"/>
      <c r="Z68" s="12"/>
      <c r="AB68" s="12"/>
    </row>
    <row r="69" spans="1:28" ht="9" customHeight="1">
      <c r="A69" s="4" t="s">
        <v>0</v>
      </c>
      <c r="B69" s="4" t="s">
        <v>42</v>
      </c>
      <c r="D69" s="12"/>
      <c r="E69" s="12"/>
      <c r="G69" s="12"/>
      <c r="H69" s="12"/>
      <c r="J69" s="12"/>
      <c r="K69" s="12"/>
      <c r="L69" s="12"/>
      <c r="M69" s="12"/>
      <c r="N69" s="12"/>
      <c r="O69" s="12"/>
      <c r="P69" s="12"/>
      <c r="Q69" s="12"/>
      <c r="S69" s="12"/>
      <c r="T69" s="12"/>
      <c r="U69" s="12"/>
      <c r="V69" s="12"/>
      <c r="W69" s="12"/>
      <c r="Y69" s="12"/>
      <c r="Z69" s="12"/>
      <c r="AB69" s="12"/>
    </row>
    <row r="70" spans="1:28" ht="9" customHeight="1">
      <c r="A70" s="4"/>
      <c r="B70" s="4" t="s">
        <v>43</v>
      </c>
      <c r="D70" s="12"/>
      <c r="E70" s="12"/>
      <c r="G70" s="12"/>
      <c r="H70" s="12"/>
      <c r="J70" s="12"/>
      <c r="K70" s="12"/>
      <c r="L70" s="12"/>
      <c r="M70" s="12"/>
      <c r="N70" s="12"/>
      <c r="O70" s="12"/>
      <c r="P70" s="12"/>
      <c r="Q70" s="12"/>
      <c r="S70" s="12"/>
      <c r="T70" s="12"/>
      <c r="U70" s="12"/>
      <c r="V70" s="12"/>
      <c r="W70" s="12"/>
      <c r="Y70" s="12"/>
      <c r="Z70" s="12"/>
      <c r="AB70" s="12"/>
    </row>
    <row r="71" spans="1:28" ht="9" customHeight="1">
      <c r="A71" s="4" t="s">
        <v>44</v>
      </c>
      <c r="B71" s="7" t="s">
        <v>45</v>
      </c>
      <c r="D71" s="12"/>
      <c r="E71" s="12"/>
      <c r="G71" s="12"/>
      <c r="H71" s="12"/>
      <c r="J71" s="12"/>
      <c r="K71" s="12"/>
      <c r="L71" s="12"/>
      <c r="M71" s="12"/>
      <c r="N71" s="12"/>
      <c r="O71" s="12"/>
      <c r="P71" s="12"/>
      <c r="Q71" s="12"/>
      <c r="S71" s="12"/>
      <c r="T71" s="12"/>
      <c r="U71" s="12"/>
      <c r="V71" s="12"/>
      <c r="W71" s="12"/>
      <c r="Y71" s="12"/>
      <c r="Z71" s="12"/>
      <c r="AB71" s="12"/>
    </row>
    <row r="72" spans="1:28" ht="9" customHeight="1">
      <c r="D72" s="12"/>
      <c r="E72" s="12"/>
      <c r="G72" s="12"/>
      <c r="H72" s="12"/>
      <c r="J72" s="12"/>
      <c r="K72" s="12"/>
      <c r="L72" s="12"/>
      <c r="M72" s="12"/>
      <c r="N72" s="12"/>
      <c r="O72" s="12"/>
      <c r="P72" s="12"/>
      <c r="Q72" s="12"/>
      <c r="S72" s="12"/>
      <c r="T72" s="12"/>
      <c r="U72" s="12"/>
      <c r="V72" s="12"/>
      <c r="W72" s="12"/>
      <c r="Y72" s="12"/>
      <c r="Z72" s="12"/>
      <c r="AB72" s="12"/>
    </row>
    <row r="73" spans="1:28" ht="9" customHeight="1">
      <c r="A73" s="4" t="s">
        <v>46</v>
      </c>
      <c r="B73" s="4"/>
      <c r="C73" s="10" t="s">
        <v>47</v>
      </c>
      <c r="D73" s="12"/>
      <c r="E73" s="12"/>
      <c r="G73" s="12"/>
      <c r="H73" s="12"/>
      <c r="J73" s="12"/>
      <c r="K73" s="12"/>
      <c r="L73" s="12"/>
      <c r="M73" s="12"/>
      <c r="N73" s="12"/>
      <c r="O73" s="12"/>
      <c r="P73" s="12"/>
      <c r="Q73" s="12"/>
      <c r="S73" s="12"/>
      <c r="T73" s="12"/>
      <c r="U73" s="12"/>
      <c r="V73" s="12"/>
      <c r="W73" s="12"/>
      <c r="Y73" s="12"/>
      <c r="Z73" s="12"/>
      <c r="AB73" s="12"/>
    </row>
    <row r="74" spans="1:28" ht="9" customHeight="1">
      <c r="A74" s="4" t="s">
        <v>48</v>
      </c>
      <c r="B74" s="4"/>
      <c r="C74" s="10"/>
      <c r="D74" s="12"/>
      <c r="E74" s="12"/>
      <c r="G74" s="12"/>
      <c r="H74" s="12"/>
      <c r="J74" s="12"/>
      <c r="K74" s="12"/>
      <c r="L74" s="12"/>
      <c r="M74" s="12"/>
      <c r="N74" s="12"/>
      <c r="O74" s="12"/>
      <c r="P74" s="12"/>
      <c r="Q74" s="12"/>
      <c r="S74" s="12"/>
      <c r="T74" s="12"/>
      <c r="U74" s="12"/>
      <c r="V74" s="12"/>
      <c r="W74" s="12"/>
      <c r="Y74" s="12"/>
      <c r="Z74" s="12"/>
      <c r="AB74" s="12"/>
    </row>
  </sheetData>
  <sheetProtection sheet="1" objects="1" scenarios="1"/>
  <phoneticPr fontId="2" type="noConversion"/>
  <pageMargins left="0.78740157480314965" right="0" top="0.70866141732283472" bottom="0" header="0.51181102362204722" footer="0.51181102362204722"/>
  <pageSetup paperSize="9" scale="90" orientation="portrait" horizontalDpi="1200" verticalDpi="1200"/>
  <headerFooter>
    <oddHeader>&amp;LReserve Bank of Australia&amp;R&amp;F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/>
  <dimension ref="A1:U67"/>
  <sheetViews>
    <sheetView workbookViewId="0">
      <pane xSplit="2" ySplit="9" topLeftCell="C21" activePane="bottomRight" state="frozen"/>
      <selection pane="topRight" activeCell="C1" sqref="C1"/>
      <selection pane="bottomLeft" activeCell="A10" sqref="A10"/>
      <selection pane="bottomRight" activeCell="W66" sqref="W66"/>
    </sheetView>
  </sheetViews>
  <sheetFormatPr baseColWidth="10" defaultColWidth="8.6640625" defaultRowHeight="12" x14ac:dyDescent="0"/>
  <cols>
    <col min="1" max="1" width="4.6640625" style="115" customWidth="1"/>
    <col min="2" max="2" width="1.33203125" style="115" customWidth="1"/>
    <col min="3" max="3" width="7.6640625" style="115" customWidth="1"/>
    <col min="4" max="4" width="1.1640625" style="115" customWidth="1"/>
    <col min="5" max="5" width="8.1640625" style="115" customWidth="1"/>
    <col min="6" max="6" width="1.1640625" style="115" customWidth="1"/>
    <col min="7" max="7" width="8.1640625" style="115" customWidth="1"/>
    <col min="8" max="8" width="1.1640625" style="115" customWidth="1"/>
    <col min="9" max="9" width="8.1640625" style="115" customWidth="1"/>
    <col min="10" max="10" width="1.1640625" style="115" customWidth="1"/>
    <col min="11" max="11" width="8.1640625" style="115" customWidth="1"/>
    <col min="12" max="12" width="1.1640625" style="115" customWidth="1"/>
    <col min="13" max="13" width="8.1640625" style="115" customWidth="1"/>
    <col min="14" max="14" width="1.1640625" style="115" customWidth="1"/>
    <col min="15" max="15" width="8.1640625" style="115" customWidth="1"/>
    <col min="16" max="16" width="1.1640625" style="115" customWidth="1"/>
    <col min="17" max="17" width="8.1640625" style="115" customWidth="1"/>
    <col min="18" max="18" width="1.1640625" style="115" customWidth="1"/>
    <col min="19" max="19" width="8.1640625" style="115" customWidth="1"/>
    <col min="20" max="20" width="1.1640625" style="115" customWidth="1"/>
    <col min="21" max="21" width="8.1640625" style="115" customWidth="1"/>
    <col min="22" max="22" width="3.1640625" style="114" customWidth="1"/>
    <col min="23" max="16384" width="8.6640625" style="114"/>
  </cols>
  <sheetData>
    <row r="1" spans="1:21" ht="13">
      <c r="G1" s="134" t="s">
        <v>469</v>
      </c>
      <c r="H1" s="134"/>
    </row>
    <row r="2" spans="1:21" ht="6" customHeight="1">
      <c r="A2" s="119"/>
      <c r="B2" s="119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</row>
    <row r="3" spans="1:21" ht="0.75" customHeight="1">
      <c r="A3" s="121"/>
      <c r="B3" s="121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</row>
    <row r="4" spans="1:21" ht="6" customHeight="1">
      <c r="A4" s="119"/>
      <c r="B4" s="119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</row>
    <row r="5" spans="1:21">
      <c r="C5" s="129"/>
      <c r="D5" s="129"/>
      <c r="E5" s="127" t="s">
        <v>468</v>
      </c>
      <c r="F5" s="129"/>
      <c r="G5" s="129"/>
      <c r="H5" s="122"/>
      <c r="I5" s="129"/>
      <c r="J5" s="127" t="s">
        <v>467</v>
      </c>
      <c r="K5" s="129"/>
      <c r="L5" s="122"/>
      <c r="M5" s="129"/>
      <c r="N5" s="133"/>
      <c r="O5" s="129"/>
      <c r="P5" s="129"/>
      <c r="Q5" s="132"/>
      <c r="R5" s="127" t="s">
        <v>466</v>
      </c>
      <c r="S5" s="129"/>
      <c r="T5" s="129"/>
      <c r="U5" s="129"/>
    </row>
    <row r="6" spans="1:21">
      <c r="C6" s="128" t="s">
        <v>9</v>
      </c>
      <c r="D6" s="122"/>
      <c r="E6" s="132" t="s">
        <v>149</v>
      </c>
      <c r="F6" s="132"/>
      <c r="G6" s="129"/>
      <c r="I6" s="128" t="s">
        <v>7</v>
      </c>
      <c r="J6" s="128"/>
      <c r="K6" s="128" t="s">
        <v>149</v>
      </c>
      <c r="L6" s="122"/>
      <c r="M6" s="128" t="s">
        <v>9</v>
      </c>
      <c r="N6" s="122"/>
      <c r="O6" s="132" t="s">
        <v>149</v>
      </c>
      <c r="P6" s="132"/>
      <c r="Q6" s="129"/>
      <c r="R6" s="129"/>
      <c r="S6" s="129"/>
      <c r="T6" s="129"/>
      <c r="U6" s="129"/>
    </row>
    <row r="7" spans="1:21">
      <c r="C7" s="128" t="s">
        <v>452</v>
      </c>
      <c r="D7" s="122"/>
      <c r="E7" s="128" t="s">
        <v>407</v>
      </c>
      <c r="F7" s="128"/>
      <c r="G7" s="128" t="s">
        <v>465</v>
      </c>
      <c r="H7" s="122"/>
      <c r="I7" s="128" t="s">
        <v>464</v>
      </c>
      <c r="J7" s="128"/>
      <c r="K7" s="128" t="s">
        <v>463</v>
      </c>
      <c r="L7" s="122"/>
      <c r="M7" s="128" t="s">
        <v>452</v>
      </c>
      <c r="N7" s="122"/>
      <c r="Q7" s="129"/>
      <c r="R7" s="129"/>
      <c r="S7" s="132" t="s">
        <v>462</v>
      </c>
      <c r="T7" s="122"/>
    </row>
    <row r="8" spans="1:21">
      <c r="A8" s="125" t="s">
        <v>461</v>
      </c>
      <c r="B8" s="125"/>
      <c r="E8" s="128" t="s">
        <v>460</v>
      </c>
      <c r="F8" s="128"/>
      <c r="G8" s="128" t="s">
        <v>459</v>
      </c>
      <c r="H8" s="122"/>
      <c r="I8" s="130"/>
      <c r="J8" s="130"/>
      <c r="K8" s="128" t="s">
        <v>458</v>
      </c>
      <c r="L8" s="122"/>
      <c r="O8" s="128" t="s">
        <v>457</v>
      </c>
      <c r="P8" s="128"/>
      <c r="Q8" s="128" t="s">
        <v>161</v>
      </c>
      <c r="R8" s="128"/>
      <c r="S8" s="128" t="s">
        <v>456</v>
      </c>
      <c r="T8" s="128"/>
      <c r="U8" s="130"/>
    </row>
    <row r="9" spans="1:21">
      <c r="A9" s="125" t="s">
        <v>302</v>
      </c>
      <c r="B9" s="125"/>
      <c r="C9" s="129"/>
      <c r="E9" s="127" t="s">
        <v>455</v>
      </c>
      <c r="F9" s="128"/>
      <c r="G9" s="127" t="s">
        <v>454</v>
      </c>
      <c r="H9" s="122"/>
      <c r="I9" s="131"/>
      <c r="J9" s="130"/>
      <c r="K9" s="127" t="s">
        <v>453</v>
      </c>
      <c r="L9" s="122"/>
      <c r="M9" s="129"/>
      <c r="O9" s="127" t="s">
        <v>452</v>
      </c>
      <c r="P9" s="128"/>
      <c r="Q9" s="127" t="s">
        <v>155</v>
      </c>
      <c r="R9" s="128"/>
      <c r="S9" s="127" t="s">
        <v>451</v>
      </c>
      <c r="T9" s="128"/>
      <c r="U9" s="127" t="s">
        <v>450</v>
      </c>
    </row>
    <row r="10" spans="1:21" ht="15" customHeight="1">
      <c r="K10" s="125" t="s">
        <v>202</v>
      </c>
      <c r="L10" s="125"/>
    </row>
    <row r="11" spans="1:21" ht="15" customHeight="1">
      <c r="A11" s="125" t="s">
        <v>294</v>
      </c>
      <c r="B11" s="125"/>
      <c r="C11" s="124">
        <v>260</v>
      </c>
      <c r="D11" s="123"/>
      <c r="E11" s="124">
        <v>224</v>
      </c>
      <c r="F11" s="123"/>
      <c r="G11" s="124">
        <v>10</v>
      </c>
      <c r="H11" s="123"/>
      <c r="I11" s="124">
        <v>233</v>
      </c>
      <c r="J11" s="123"/>
      <c r="K11" s="124">
        <v>140</v>
      </c>
      <c r="L11" s="123"/>
      <c r="M11" s="124">
        <v>493</v>
      </c>
      <c r="N11" s="123"/>
      <c r="O11" s="124">
        <v>1</v>
      </c>
      <c r="P11" s="123"/>
      <c r="Q11" s="124">
        <v>143</v>
      </c>
      <c r="R11" s="123"/>
      <c r="S11" s="124">
        <v>221</v>
      </c>
      <c r="T11" s="123"/>
      <c r="U11" s="124">
        <v>37</v>
      </c>
    </row>
    <row r="12" spans="1:21" ht="9.75" customHeight="1">
      <c r="A12" s="125" t="s">
        <v>293</v>
      </c>
      <c r="B12" s="125"/>
      <c r="C12" s="124">
        <v>293</v>
      </c>
      <c r="D12" s="123"/>
      <c r="E12" s="124">
        <v>253</v>
      </c>
      <c r="F12" s="123"/>
      <c r="G12" s="124">
        <v>12</v>
      </c>
      <c r="H12" s="123"/>
      <c r="I12" s="124">
        <v>264</v>
      </c>
      <c r="J12" s="123"/>
      <c r="K12" s="124">
        <v>155</v>
      </c>
      <c r="L12" s="123"/>
      <c r="M12" s="124">
        <v>557</v>
      </c>
      <c r="N12" s="123"/>
      <c r="O12" s="124">
        <v>2</v>
      </c>
      <c r="P12" s="123"/>
      <c r="Q12" s="124">
        <v>153</v>
      </c>
      <c r="R12" s="123"/>
      <c r="S12" s="124">
        <v>255</v>
      </c>
      <c r="T12" s="123"/>
      <c r="U12" s="124">
        <v>44</v>
      </c>
    </row>
    <row r="13" spans="1:21" ht="18" customHeight="1">
      <c r="A13" s="125" t="s">
        <v>292</v>
      </c>
      <c r="B13" s="125"/>
      <c r="C13" s="124">
        <v>327</v>
      </c>
      <c r="D13" s="123"/>
      <c r="E13" s="124">
        <v>285</v>
      </c>
      <c r="F13" s="123"/>
      <c r="G13" s="124">
        <v>13</v>
      </c>
      <c r="H13" s="123"/>
      <c r="I13" s="124">
        <v>298</v>
      </c>
      <c r="J13" s="123"/>
      <c r="K13" s="124">
        <v>171</v>
      </c>
      <c r="L13" s="123"/>
      <c r="M13" s="124">
        <v>625</v>
      </c>
      <c r="N13" s="123"/>
      <c r="O13" s="124">
        <v>2</v>
      </c>
      <c r="P13" s="123"/>
      <c r="Q13" s="124">
        <v>163</v>
      </c>
      <c r="R13" s="123"/>
      <c r="S13" s="124">
        <v>293</v>
      </c>
      <c r="T13" s="123"/>
      <c r="U13" s="124">
        <v>50</v>
      </c>
    </row>
    <row r="14" spans="1:21" ht="9.75" customHeight="1">
      <c r="A14" s="125" t="s">
        <v>291</v>
      </c>
      <c r="B14" s="125"/>
      <c r="C14" s="124">
        <v>370</v>
      </c>
      <c r="D14" s="123"/>
      <c r="E14" s="124">
        <v>320</v>
      </c>
      <c r="F14" s="123"/>
      <c r="G14" s="124">
        <v>16</v>
      </c>
      <c r="H14" s="123"/>
      <c r="I14" s="124">
        <v>337</v>
      </c>
      <c r="J14" s="123"/>
      <c r="K14" s="124">
        <v>187</v>
      </c>
      <c r="L14" s="123"/>
      <c r="M14" s="124">
        <v>707</v>
      </c>
      <c r="N14" s="123"/>
      <c r="O14" s="124">
        <v>2</v>
      </c>
      <c r="P14" s="123"/>
      <c r="Q14" s="124">
        <v>170</v>
      </c>
      <c r="R14" s="123"/>
      <c r="S14" s="124">
        <v>337</v>
      </c>
      <c r="T14" s="123"/>
      <c r="U14" s="124">
        <v>59</v>
      </c>
    </row>
    <row r="15" spans="1:21" ht="9.75" customHeight="1">
      <c r="A15" s="125" t="s">
        <v>290</v>
      </c>
      <c r="B15" s="125"/>
      <c r="C15" s="124">
        <v>412</v>
      </c>
      <c r="D15" s="123"/>
      <c r="E15" s="124">
        <v>358</v>
      </c>
      <c r="F15" s="123"/>
      <c r="G15" s="124">
        <v>20</v>
      </c>
      <c r="H15" s="123"/>
      <c r="I15" s="124">
        <v>381</v>
      </c>
      <c r="J15" s="123"/>
      <c r="K15" s="124">
        <v>206</v>
      </c>
      <c r="L15" s="123"/>
      <c r="M15" s="124">
        <v>793</v>
      </c>
      <c r="N15" s="123"/>
      <c r="O15" s="124">
        <v>2</v>
      </c>
      <c r="P15" s="123"/>
      <c r="Q15" s="124">
        <v>172</v>
      </c>
      <c r="R15" s="123"/>
      <c r="S15" s="124">
        <v>392</v>
      </c>
      <c r="T15" s="123"/>
      <c r="U15" s="124">
        <v>72</v>
      </c>
    </row>
    <row r="16" spans="1:21" ht="9.75" customHeight="1">
      <c r="A16" s="125" t="s">
        <v>288</v>
      </c>
      <c r="B16" s="125"/>
      <c r="C16" s="124">
        <v>460</v>
      </c>
      <c r="D16" s="123"/>
      <c r="E16" s="124">
        <v>399</v>
      </c>
      <c r="F16" s="123"/>
      <c r="G16" s="124">
        <v>24</v>
      </c>
      <c r="H16" s="123"/>
      <c r="I16" s="124">
        <v>431</v>
      </c>
      <c r="J16" s="123"/>
      <c r="K16" s="124">
        <v>220</v>
      </c>
      <c r="L16" s="123"/>
      <c r="M16" s="124">
        <v>891</v>
      </c>
      <c r="N16" s="123"/>
      <c r="O16" s="124">
        <v>3</v>
      </c>
      <c r="P16" s="123"/>
      <c r="Q16" s="124">
        <v>176</v>
      </c>
      <c r="R16" s="123"/>
      <c r="S16" s="124">
        <v>443</v>
      </c>
      <c r="T16" s="123"/>
      <c r="U16" s="124">
        <v>89</v>
      </c>
    </row>
    <row r="17" spans="1:21" ht="9.75" customHeight="1">
      <c r="A17" s="125" t="s">
        <v>287</v>
      </c>
      <c r="B17" s="125"/>
      <c r="C17" s="124">
        <v>514</v>
      </c>
      <c r="D17" s="123"/>
      <c r="E17" s="124">
        <v>443</v>
      </c>
      <c r="F17" s="123"/>
      <c r="G17" s="124">
        <v>31</v>
      </c>
      <c r="H17" s="123"/>
      <c r="I17" s="124">
        <v>483</v>
      </c>
      <c r="J17" s="123"/>
      <c r="K17" s="124">
        <v>222</v>
      </c>
      <c r="L17" s="123"/>
      <c r="M17" s="124">
        <v>997</v>
      </c>
      <c r="N17" s="123"/>
      <c r="O17" s="124">
        <v>3</v>
      </c>
      <c r="P17" s="123"/>
      <c r="Q17" s="124">
        <v>178</v>
      </c>
      <c r="R17" s="123"/>
      <c r="S17" s="124">
        <v>487</v>
      </c>
      <c r="T17" s="123"/>
      <c r="U17" s="124">
        <v>119</v>
      </c>
    </row>
    <row r="18" spans="1:21" ht="15" customHeight="1">
      <c r="A18" s="125" t="s">
        <v>286</v>
      </c>
      <c r="B18" s="125"/>
      <c r="C18" s="124">
        <v>586</v>
      </c>
      <c r="D18" s="123"/>
      <c r="E18" s="124">
        <v>497</v>
      </c>
      <c r="F18" s="123"/>
      <c r="G18" s="124">
        <v>15</v>
      </c>
      <c r="H18" s="123"/>
      <c r="I18" s="124">
        <v>545</v>
      </c>
      <c r="J18" s="123"/>
      <c r="K18" s="124">
        <v>226</v>
      </c>
      <c r="L18" s="123"/>
      <c r="M18" s="124">
        <v>1131</v>
      </c>
      <c r="N18" s="123"/>
      <c r="O18" s="124">
        <v>4</v>
      </c>
      <c r="P18" s="123"/>
      <c r="Q18" s="124">
        <v>182</v>
      </c>
      <c r="R18" s="123"/>
      <c r="S18" s="124">
        <v>541</v>
      </c>
      <c r="T18" s="123"/>
      <c r="U18" s="124">
        <v>125</v>
      </c>
    </row>
    <row r="19" spans="1:21" ht="9.75" customHeight="1">
      <c r="A19" s="125" t="s">
        <v>285</v>
      </c>
      <c r="B19" s="125"/>
      <c r="C19" s="124">
        <v>668</v>
      </c>
      <c r="D19" s="123"/>
      <c r="E19" s="124">
        <v>558</v>
      </c>
      <c r="F19" s="123"/>
      <c r="G19" s="124">
        <v>19</v>
      </c>
      <c r="H19" s="123"/>
      <c r="I19" s="124">
        <v>616</v>
      </c>
      <c r="J19" s="123"/>
      <c r="K19" s="124">
        <v>246</v>
      </c>
      <c r="L19" s="123"/>
      <c r="M19" s="124">
        <v>1284</v>
      </c>
      <c r="N19" s="123"/>
      <c r="O19" s="124">
        <v>5</v>
      </c>
      <c r="P19" s="123"/>
      <c r="Q19" s="124">
        <v>187</v>
      </c>
      <c r="R19" s="123"/>
      <c r="S19" s="124">
        <v>617</v>
      </c>
      <c r="T19" s="123"/>
      <c r="U19" s="124">
        <v>149</v>
      </c>
    </row>
    <row r="20" spans="1:21" ht="9.75" customHeight="1">
      <c r="A20" s="125" t="s">
        <v>284</v>
      </c>
      <c r="B20" s="125"/>
      <c r="C20" s="124">
        <v>753</v>
      </c>
      <c r="D20" s="123"/>
      <c r="E20" s="124">
        <v>629</v>
      </c>
      <c r="F20" s="123"/>
      <c r="G20" s="124">
        <v>23</v>
      </c>
      <c r="H20" s="123"/>
      <c r="I20" s="124">
        <v>697</v>
      </c>
      <c r="J20" s="123"/>
      <c r="K20" s="124">
        <v>282</v>
      </c>
      <c r="L20" s="123"/>
      <c r="M20" s="124">
        <v>1450</v>
      </c>
      <c r="N20" s="123"/>
      <c r="O20" s="124">
        <v>6</v>
      </c>
      <c r="P20" s="123"/>
      <c r="Q20" s="124">
        <v>212</v>
      </c>
      <c r="R20" s="123"/>
      <c r="S20" s="124">
        <v>699</v>
      </c>
      <c r="T20" s="123"/>
      <c r="U20" s="124">
        <v>175</v>
      </c>
    </row>
    <row r="21" spans="1:21" ht="9.75" customHeight="1">
      <c r="A21" s="125" t="s">
        <v>283</v>
      </c>
      <c r="B21" s="125"/>
      <c r="C21" s="124">
        <v>842</v>
      </c>
      <c r="D21" s="123"/>
      <c r="E21" s="124">
        <v>683</v>
      </c>
      <c r="F21" s="123"/>
      <c r="G21" s="124">
        <v>26</v>
      </c>
      <c r="H21" s="123"/>
      <c r="I21" s="124">
        <v>786</v>
      </c>
      <c r="J21" s="123"/>
      <c r="K21" s="124">
        <v>266</v>
      </c>
      <c r="L21" s="123"/>
      <c r="M21" s="124">
        <v>1628</v>
      </c>
      <c r="N21" s="123"/>
      <c r="O21" s="124">
        <v>7</v>
      </c>
      <c r="P21" s="123"/>
      <c r="Q21" s="124">
        <v>183</v>
      </c>
      <c r="R21" s="123"/>
      <c r="S21" s="124">
        <v>766</v>
      </c>
      <c r="T21" s="123"/>
      <c r="U21" s="124">
        <v>244</v>
      </c>
    </row>
    <row r="22" spans="1:21" ht="9.75" customHeight="1">
      <c r="A22" s="125" t="s">
        <v>282</v>
      </c>
      <c r="B22" s="125"/>
      <c r="C22" s="124">
        <v>947</v>
      </c>
      <c r="D22" s="123"/>
      <c r="E22" s="124">
        <v>744</v>
      </c>
      <c r="F22" s="123"/>
      <c r="G22" s="124">
        <v>29</v>
      </c>
      <c r="H22" s="123"/>
      <c r="I22" s="124">
        <v>880</v>
      </c>
      <c r="J22" s="123"/>
      <c r="K22" s="124">
        <v>291</v>
      </c>
      <c r="L22" s="123"/>
      <c r="M22" s="124">
        <v>1827</v>
      </c>
      <c r="N22" s="123"/>
      <c r="O22" s="124">
        <v>7</v>
      </c>
      <c r="P22" s="123"/>
      <c r="Q22" s="124">
        <v>212</v>
      </c>
      <c r="R22" s="123"/>
      <c r="S22" s="124">
        <v>823</v>
      </c>
      <c r="T22" s="123"/>
      <c r="U22" s="124">
        <v>274</v>
      </c>
    </row>
    <row r="23" spans="1:21" ht="15" customHeight="1">
      <c r="A23" s="125" t="s">
        <v>281</v>
      </c>
      <c r="B23" s="125"/>
      <c r="C23" s="124">
        <v>1057</v>
      </c>
      <c r="D23" s="123"/>
      <c r="E23" s="124">
        <v>808</v>
      </c>
      <c r="F23" s="123"/>
      <c r="G23" s="124">
        <v>37</v>
      </c>
      <c r="H23" s="123"/>
      <c r="I23" s="124">
        <v>973</v>
      </c>
      <c r="J23" s="123"/>
      <c r="K23" s="124">
        <v>400</v>
      </c>
      <c r="L23" s="123"/>
      <c r="M23" s="124">
        <v>2030</v>
      </c>
      <c r="N23" s="123"/>
      <c r="O23" s="124">
        <v>8</v>
      </c>
      <c r="P23" s="123"/>
      <c r="Q23" s="124">
        <v>279</v>
      </c>
      <c r="R23" s="123"/>
      <c r="S23" s="124">
        <v>929</v>
      </c>
      <c r="T23" s="123"/>
      <c r="U23" s="124">
        <v>277</v>
      </c>
    </row>
    <row r="24" spans="1:21" ht="9.75" customHeight="1">
      <c r="A24" s="125" t="s">
        <v>280</v>
      </c>
      <c r="B24" s="125"/>
      <c r="C24" s="124">
        <v>1158</v>
      </c>
      <c r="D24" s="123"/>
      <c r="E24" s="124">
        <v>852</v>
      </c>
      <c r="F24" s="123"/>
      <c r="G24" s="124">
        <v>41</v>
      </c>
      <c r="H24" s="123"/>
      <c r="I24" s="124">
        <v>1072</v>
      </c>
      <c r="J24" s="123"/>
      <c r="K24" s="124">
        <v>427</v>
      </c>
      <c r="L24" s="123"/>
      <c r="M24" s="124">
        <v>2230</v>
      </c>
      <c r="N24" s="123"/>
      <c r="O24" s="124">
        <v>9</v>
      </c>
      <c r="P24" s="123"/>
      <c r="Q24" s="124">
        <v>294</v>
      </c>
      <c r="R24" s="123"/>
      <c r="S24" s="124">
        <v>985</v>
      </c>
      <c r="T24" s="123"/>
      <c r="U24" s="124">
        <v>308</v>
      </c>
    </row>
    <row r="25" spans="1:21" ht="9.75" customHeight="1">
      <c r="A25" s="125" t="s">
        <v>279</v>
      </c>
      <c r="B25" s="125"/>
      <c r="C25" s="124">
        <v>1261</v>
      </c>
      <c r="D25" s="123"/>
      <c r="E25" s="124">
        <v>906</v>
      </c>
      <c r="F25" s="123"/>
      <c r="G25" s="124">
        <v>48</v>
      </c>
      <c r="H25" s="123"/>
      <c r="I25" s="124">
        <v>1180</v>
      </c>
      <c r="J25" s="123"/>
      <c r="K25" s="124">
        <v>443</v>
      </c>
      <c r="L25" s="123"/>
      <c r="M25" s="124">
        <v>2441</v>
      </c>
      <c r="N25" s="123"/>
      <c r="O25" s="124">
        <v>16</v>
      </c>
      <c r="P25" s="123"/>
      <c r="Q25" s="124">
        <v>309</v>
      </c>
      <c r="R25" s="123"/>
      <c r="S25" s="124">
        <v>1040</v>
      </c>
      <c r="T25" s="123"/>
      <c r="U25" s="124">
        <v>353</v>
      </c>
    </row>
    <row r="26" spans="1:21" ht="9.75" customHeight="1">
      <c r="A26" s="125" t="s">
        <v>278</v>
      </c>
      <c r="B26" s="125"/>
      <c r="C26" s="124">
        <v>1406</v>
      </c>
      <c r="D26" s="123"/>
      <c r="E26" s="124">
        <v>998</v>
      </c>
      <c r="F26" s="123"/>
      <c r="G26" s="124">
        <v>41</v>
      </c>
      <c r="H26" s="123"/>
      <c r="I26" s="124">
        <v>1307</v>
      </c>
      <c r="J26" s="123"/>
      <c r="K26" s="124">
        <v>469</v>
      </c>
      <c r="L26" s="123"/>
      <c r="M26" s="124">
        <v>2713</v>
      </c>
      <c r="N26" s="123"/>
      <c r="O26" s="124">
        <v>20</v>
      </c>
      <c r="P26" s="123"/>
      <c r="Q26" s="124">
        <v>335</v>
      </c>
      <c r="R26" s="123"/>
      <c r="S26" s="124">
        <v>1132</v>
      </c>
      <c r="T26" s="123"/>
      <c r="U26" s="124">
        <v>380</v>
      </c>
    </row>
    <row r="27" spans="1:21" ht="9.75" customHeight="1">
      <c r="A27" s="125" t="s">
        <v>277</v>
      </c>
      <c r="B27" s="125"/>
      <c r="C27" s="124">
        <v>1563</v>
      </c>
      <c r="D27" s="123"/>
      <c r="E27" s="124">
        <v>1091</v>
      </c>
      <c r="F27" s="123"/>
      <c r="G27" s="124">
        <v>57</v>
      </c>
      <c r="H27" s="123"/>
      <c r="I27" s="124">
        <v>1449</v>
      </c>
      <c r="J27" s="123"/>
      <c r="K27" s="124">
        <v>496</v>
      </c>
      <c r="L27" s="123"/>
      <c r="M27" s="124">
        <v>3012</v>
      </c>
      <c r="N27" s="123"/>
      <c r="O27" s="124">
        <v>29</v>
      </c>
      <c r="P27" s="123"/>
      <c r="Q27" s="124">
        <v>372</v>
      </c>
      <c r="R27" s="123"/>
      <c r="S27" s="124">
        <v>1215</v>
      </c>
      <c r="T27" s="123"/>
      <c r="U27" s="124">
        <v>443</v>
      </c>
    </row>
    <row r="28" spans="1:21" ht="15" customHeight="1">
      <c r="A28" s="125" t="s">
        <v>276</v>
      </c>
      <c r="B28" s="125"/>
      <c r="C28" s="124">
        <v>1717</v>
      </c>
      <c r="D28" s="123"/>
      <c r="E28" s="124">
        <v>1176</v>
      </c>
      <c r="F28" s="123"/>
      <c r="G28" s="124">
        <v>90</v>
      </c>
      <c r="H28" s="123"/>
      <c r="I28" s="124">
        <v>1608</v>
      </c>
      <c r="J28" s="123"/>
      <c r="K28" s="124">
        <v>535</v>
      </c>
      <c r="L28" s="123"/>
      <c r="M28" s="124">
        <v>3325</v>
      </c>
      <c r="N28" s="123"/>
      <c r="O28" s="124">
        <v>53</v>
      </c>
      <c r="P28" s="123"/>
      <c r="Q28" s="124">
        <v>404</v>
      </c>
      <c r="R28" s="123"/>
      <c r="S28" s="124">
        <v>1307</v>
      </c>
      <c r="T28" s="123"/>
      <c r="U28" s="124">
        <v>511</v>
      </c>
    </row>
    <row r="29" spans="1:21" ht="9.75" customHeight="1">
      <c r="A29" s="125" t="s">
        <v>275</v>
      </c>
      <c r="B29" s="125"/>
      <c r="C29" s="124">
        <v>1916</v>
      </c>
      <c r="D29" s="123"/>
      <c r="E29" s="124">
        <v>1273</v>
      </c>
      <c r="F29" s="123"/>
      <c r="G29" s="124">
        <v>110</v>
      </c>
      <c r="H29" s="123"/>
      <c r="I29" s="124">
        <v>1783</v>
      </c>
      <c r="J29" s="123"/>
      <c r="K29" s="124">
        <v>583</v>
      </c>
      <c r="L29" s="123"/>
      <c r="M29" s="124">
        <v>3699</v>
      </c>
      <c r="N29" s="123"/>
      <c r="O29" s="124">
        <v>79</v>
      </c>
      <c r="P29" s="123"/>
      <c r="Q29" s="124">
        <v>472</v>
      </c>
      <c r="R29" s="123"/>
      <c r="S29" s="124">
        <v>1384</v>
      </c>
      <c r="T29" s="123"/>
      <c r="U29" s="124">
        <v>568</v>
      </c>
    </row>
    <row r="30" spans="1:21" ht="9.75" customHeight="1">
      <c r="A30" s="125" t="s">
        <v>274</v>
      </c>
      <c r="B30" s="125"/>
      <c r="C30" s="124">
        <v>2204</v>
      </c>
      <c r="D30" s="123"/>
      <c r="E30" s="124">
        <v>1412</v>
      </c>
      <c r="F30" s="123"/>
      <c r="G30" s="124">
        <v>128</v>
      </c>
      <c r="H30" s="123"/>
      <c r="I30" s="124">
        <v>1974</v>
      </c>
      <c r="J30" s="123"/>
      <c r="K30" s="124">
        <v>639</v>
      </c>
      <c r="L30" s="123"/>
      <c r="M30" s="124">
        <v>4178</v>
      </c>
      <c r="N30" s="123"/>
      <c r="O30" s="124">
        <v>95</v>
      </c>
      <c r="P30" s="123"/>
      <c r="Q30" s="124">
        <v>543</v>
      </c>
      <c r="R30" s="123"/>
      <c r="S30" s="124">
        <v>1508</v>
      </c>
      <c r="T30" s="123"/>
      <c r="U30" s="124">
        <v>641</v>
      </c>
    </row>
    <row r="31" spans="1:21" ht="9.75" customHeight="1">
      <c r="A31" s="125" t="s">
        <v>273</v>
      </c>
      <c r="B31" s="125"/>
      <c r="C31" s="124">
        <v>2506</v>
      </c>
      <c r="D31" s="123"/>
      <c r="E31" s="124">
        <v>1525</v>
      </c>
      <c r="F31" s="123"/>
      <c r="G31" s="124">
        <v>170</v>
      </c>
      <c r="H31" s="123"/>
      <c r="I31" s="124">
        <v>2188</v>
      </c>
      <c r="J31" s="123"/>
      <c r="K31" s="124">
        <v>684</v>
      </c>
      <c r="L31" s="123"/>
      <c r="M31" s="124">
        <v>4694</v>
      </c>
      <c r="N31" s="123"/>
      <c r="O31" s="124">
        <v>115</v>
      </c>
      <c r="P31" s="123"/>
      <c r="Q31" s="124">
        <v>599</v>
      </c>
      <c r="R31" s="123"/>
      <c r="S31" s="124">
        <v>1610</v>
      </c>
      <c r="T31" s="123"/>
      <c r="U31" s="124">
        <v>745</v>
      </c>
    </row>
    <row r="32" spans="1:21" ht="9.75" customHeight="1">
      <c r="A32" s="125" t="s">
        <v>272</v>
      </c>
      <c r="B32" s="125"/>
      <c r="C32" s="124">
        <v>2633</v>
      </c>
      <c r="D32" s="123"/>
      <c r="E32" s="124">
        <v>1467</v>
      </c>
      <c r="F32" s="123"/>
      <c r="G32" s="124">
        <v>198</v>
      </c>
      <c r="H32" s="123"/>
      <c r="I32" s="124">
        <v>2464</v>
      </c>
      <c r="J32" s="123"/>
      <c r="K32" s="124">
        <v>756</v>
      </c>
      <c r="L32" s="123"/>
      <c r="M32" s="124">
        <v>5097</v>
      </c>
      <c r="N32" s="123"/>
      <c r="O32" s="124">
        <v>131</v>
      </c>
      <c r="P32" s="123"/>
      <c r="Q32" s="124">
        <v>625</v>
      </c>
      <c r="R32" s="123"/>
      <c r="S32" s="124">
        <v>1598</v>
      </c>
      <c r="T32" s="123"/>
      <c r="U32" s="124">
        <v>856</v>
      </c>
    </row>
    <row r="33" spans="1:21" ht="15" customHeight="1">
      <c r="A33" s="125" t="s">
        <v>271</v>
      </c>
      <c r="B33" s="125"/>
      <c r="C33" s="124">
        <v>2985</v>
      </c>
      <c r="D33" s="123"/>
      <c r="E33" s="124">
        <v>1575</v>
      </c>
      <c r="F33" s="123"/>
      <c r="G33" s="124">
        <v>246</v>
      </c>
      <c r="H33" s="123"/>
      <c r="I33" s="124">
        <v>2841</v>
      </c>
      <c r="J33" s="123"/>
      <c r="K33" s="124">
        <v>860</v>
      </c>
      <c r="L33" s="123"/>
      <c r="M33" s="124">
        <v>5826</v>
      </c>
      <c r="N33" s="123"/>
      <c r="O33" s="124">
        <v>187</v>
      </c>
      <c r="P33" s="123"/>
      <c r="Q33" s="124">
        <v>730</v>
      </c>
      <c r="R33" s="123"/>
      <c r="S33" s="124">
        <v>1705</v>
      </c>
      <c r="T33" s="123"/>
      <c r="U33" s="124">
        <v>963</v>
      </c>
    </row>
    <row r="34" spans="1:21" ht="9.75" customHeight="1">
      <c r="A34" s="125" t="s">
        <v>269</v>
      </c>
      <c r="B34" s="125"/>
      <c r="C34" s="124">
        <v>3551</v>
      </c>
      <c r="D34" s="123"/>
      <c r="E34" s="124">
        <v>1764</v>
      </c>
      <c r="F34" s="123"/>
      <c r="G34" s="124">
        <v>373</v>
      </c>
      <c r="H34" s="123"/>
      <c r="I34" s="124">
        <v>3313</v>
      </c>
      <c r="J34" s="123"/>
      <c r="K34" s="124">
        <v>994</v>
      </c>
      <c r="L34" s="123"/>
      <c r="M34" s="124">
        <v>6864</v>
      </c>
      <c r="N34" s="123"/>
      <c r="O34" s="124">
        <v>387</v>
      </c>
      <c r="P34" s="123"/>
      <c r="Q34" s="124">
        <v>888</v>
      </c>
      <c r="R34" s="123"/>
      <c r="S34" s="124">
        <v>1870</v>
      </c>
      <c r="T34" s="123"/>
      <c r="U34" s="124">
        <v>1096</v>
      </c>
    </row>
    <row r="35" spans="1:21" ht="9.75" customHeight="1">
      <c r="A35" s="125" t="s">
        <v>268</v>
      </c>
      <c r="B35" s="125"/>
      <c r="C35" s="124">
        <v>4182</v>
      </c>
      <c r="D35" s="123"/>
      <c r="E35" s="124">
        <v>1945</v>
      </c>
      <c r="F35" s="123"/>
      <c r="G35" s="124">
        <v>575</v>
      </c>
      <c r="H35" s="123"/>
      <c r="I35" s="124">
        <v>3839</v>
      </c>
      <c r="J35" s="123"/>
      <c r="K35" s="124">
        <v>1159</v>
      </c>
      <c r="L35" s="123"/>
      <c r="M35" s="124">
        <v>8021</v>
      </c>
      <c r="N35" s="123"/>
      <c r="O35" s="124">
        <v>620</v>
      </c>
      <c r="P35" s="123"/>
      <c r="Q35" s="124">
        <v>1062</v>
      </c>
      <c r="R35" s="123"/>
      <c r="S35" s="124">
        <v>2042</v>
      </c>
      <c r="T35" s="123"/>
      <c r="U35" s="124">
        <v>1321</v>
      </c>
    </row>
    <row r="36" spans="1:21" ht="9.75" customHeight="1">
      <c r="A36" s="125" t="s">
        <v>267</v>
      </c>
      <c r="B36" s="125"/>
      <c r="C36" s="124">
        <v>4947</v>
      </c>
      <c r="D36" s="123"/>
      <c r="E36" s="124">
        <v>2210</v>
      </c>
      <c r="F36" s="123"/>
      <c r="G36" s="124">
        <v>734</v>
      </c>
      <c r="H36" s="123"/>
      <c r="I36" s="124">
        <v>4441</v>
      </c>
      <c r="J36" s="123"/>
      <c r="K36" s="124">
        <v>1399</v>
      </c>
      <c r="L36" s="123"/>
      <c r="M36" s="124">
        <v>9388</v>
      </c>
      <c r="N36" s="123"/>
      <c r="O36" s="124">
        <v>830</v>
      </c>
      <c r="P36" s="123"/>
      <c r="Q36" s="124">
        <v>1261</v>
      </c>
      <c r="R36" s="123"/>
      <c r="S36" s="124">
        <v>2348</v>
      </c>
      <c r="T36" s="123"/>
      <c r="U36" s="124">
        <v>1528</v>
      </c>
    </row>
    <row r="37" spans="1:21" ht="9.75" customHeight="1">
      <c r="A37" s="125" t="s">
        <v>266</v>
      </c>
      <c r="B37" s="125"/>
      <c r="C37" s="124">
        <v>5681</v>
      </c>
      <c r="D37" s="123"/>
      <c r="E37" s="124">
        <v>2430</v>
      </c>
      <c r="F37" s="123"/>
      <c r="G37" s="124">
        <v>782</v>
      </c>
      <c r="H37" s="123"/>
      <c r="I37" s="124">
        <v>5096</v>
      </c>
      <c r="J37" s="123"/>
      <c r="K37" s="124">
        <v>1569</v>
      </c>
      <c r="L37" s="123"/>
      <c r="M37" s="124">
        <v>10777</v>
      </c>
      <c r="N37" s="123"/>
      <c r="O37" s="124">
        <v>1033</v>
      </c>
      <c r="P37" s="123"/>
      <c r="Q37" s="124">
        <v>1431</v>
      </c>
      <c r="R37" s="123"/>
      <c r="S37" s="124">
        <v>2568</v>
      </c>
      <c r="T37" s="123"/>
      <c r="U37" s="124">
        <v>1622</v>
      </c>
    </row>
    <row r="38" spans="1:21" ht="15" customHeight="1">
      <c r="A38" s="125" t="s">
        <v>264</v>
      </c>
      <c r="B38" s="125"/>
      <c r="C38" s="124">
        <v>6458</v>
      </c>
      <c r="D38" s="123"/>
      <c r="E38" s="124">
        <v>2309</v>
      </c>
      <c r="F38" s="123"/>
      <c r="G38" s="124">
        <v>1194</v>
      </c>
      <c r="H38" s="123"/>
      <c r="I38" s="124">
        <v>5821</v>
      </c>
      <c r="J38" s="123"/>
      <c r="K38" s="124">
        <v>1746</v>
      </c>
      <c r="L38" s="123"/>
      <c r="M38" s="124">
        <v>12279</v>
      </c>
      <c r="N38" s="123"/>
      <c r="O38" s="124">
        <v>1601</v>
      </c>
      <c r="P38" s="123"/>
      <c r="Q38" s="124">
        <v>1486</v>
      </c>
      <c r="R38" s="123"/>
      <c r="S38" s="124">
        <v>2569</v>
      </c>
      <c r="T38" s="123"/>
      <c r="U38" s="124">
        <v>1824</v>
      </c>
    </row>
    <row r="39" spans="1:21" ht="9.75" customHeight="1">
      <c r="A39" s="125" t="s">
        <v>263</v>
      </c>
      <c r="B39" s="125"/>
      <c r="C39" s="124">
        <v>7709</v>
      </c>
      <c r="D39" s="123"/>
      <c r="E39" s="124">
        <v>2468</v>
      </c>
      <c r="F39" s="123"/>
      <c r="G39" s="124">
        <v>1563</v>
      </c>
      <c r="H39" s="123"/>
      <c r="I39" s="124">
        <v>6742</v>
      </c>
      <c r="J39" s="123"/>
      <c r="K39" s="124">
        <v>2071</v>
      </c>
      <c r="L39" s="123"/>
      <c r="M39" s="124">
        <v>14451</v>
      </c>
      <c r="N39" s="123"/>
      <c r="O39" s="124">
        <v>2021</v>
      </c>
      <c r="P39" s="123"/>
      <c r="Q39" s="124">
        <v>1724</v>
      </c>
      <c r="R39" s="123"/>
      <c r="S39" s="124">
        <v>2815</v>
      </c>
      <c r="T39" s="123"/>
      <c r="U39" s="124">
        <v>2104</v>
      </c>
    </row>
    <row r="40" spans="1:21" ht="9.75" customHeight="1">
      <c r="A40" s="125">
        <v>1982</v>
      </c>
      <c r="B40" s="123"/>
      <c r="C40" s="124">
        <v>9259</v>
      </c>
      <c r="D40" s="123"/>
      <c r="E40" s="124">
        <v>2842</v>
      </c>
      <c r="F40" s="123"/>
      <c r="G40" s="124">
        <v>2063</v>
      </c>
      <c r="H40" s="123"/>
      <c r="I40" s="124">
        <v>7710</v>
      </c>
      <c r="J40" s="123"/>
      <c r="K40" s="126">
        <v>2419</v>
      </c>
      <c r="L40" s="123"/>
      <c r="M40" s="126">
        <v>16969</v>
      </c>
      <c r="N40" s="123"/>
      <c r="O40" s="126">
        <v>2555</v>
      </c>
      <c r="P40" s="123"/>
      <c r="Q40" s="126">
        <v>2030</v>
      </c>
      <c r="R40" s="123"/>
      <c r="S40" s="126">
        <v>3231</v>
      </c>
      <c r="T40" s="123"/>
      <c r="U40" s="126">
        <v>2369</v>
      </c>
    </row>
    <row r="41" spans="1:21" ht="9.75" customHeight="1">
      <c r="A41" s="125" t="s">
        <v>261</v>
      </c>
      <c r="B41" s="125"/>
      <c r="C41" s="124">
        <v>12907</v>
      </c>
      <c r="D41" s="123"/>
      <c r="E41" s="124">
        <v>3550</v>
      </c>
      <c r="F41" s="123"/>
      <c r="G41" s="124">
        <v>3156</v>
      </c>
      <c r="H41" s="123"/>
      <c r="I41" s="124">
        <v>11291</v>
      </c>
      <c r="J41" s="123"/>
      <c r="K41" s="124">
        <v>2982</v>
      </c>
      <c r="L41" s="123"/>
      <c r="M41" s="124">
        <v>24198</v>
      </c>
      <c r="N41" s="123"/>
      <c r="O41" s="124">
        <v>2952</v>
      </c>
      <c r="P41" s="123"/>
      <c r="Q41" s="124">
        <v>2877</v>
      </c>
      <c r="R41" s="123"/>
      <c r="S41" s="124">
        <v>3655</v>
      </c>
      <c r="T41" s="123"/>
      <c r="U41" s="124">
        <v>4108</v>
      </c>
    </row>
    <row r="42" spans="1:21" ht="9.75" customHeight="1">
      <c r="A42" s="125" t="s">
        <v>260</v>
      </c>
      <c r="B42" s="125"/>
      <c r="C42" s="124">
        <v>15227</v>
      </c>
      <c r="D42" s="123"/>
      <c r="E42" s="124">
        <v>3886</v>
      </c>
      <c r="F42" s="123"/>
      <c r="G42" s="124">
        <v>3614</v>
      </c>
      <c r="H42" s="123"/>
      <c r="I42" s="124">
        <v>12609</v>
      </c>
      <c r="J42" s="123"/>
      <c r="K42" s="124">
        <v>3161</v>
      </c>
      <c r="L42" s="123"/>
      <c r="M42" s="124">
        <v>27836</v>
      </c>
      <c r="N42" s="123"/>
      <c r="O42" s="124">
        <v>3336</v>
      </c>
      <c r="P42" s="123"/>
      <c r="Q42" s="124">
        <v>3246</v>
      </c>
      <c r="R42" s="123"/>
      <c r="S42" s="124">
        <v>3801</v>
      </c>
      <c r="T42" s="123"/>
      <c r="U42" s="124">
        <v>4608</v>
      </c>
    </row>
    <row r="43" spans="1:21" ht="15" customHeight="1">
      <c r="A43" s="125" t="s">
        <v>259</v>
      </c>
      <c r="B43" s="125"/>
      <c r="C43" s="124">
        <v>18652</v>
      </c>
      <c r="D43" s="123"/>
      <c r="E43" s="124">
        <v>4947</v>
      </c>
      <c r="F43" s="123"/>
      <c r="G43" s="124">
        <v>4617</v>
      </c>
      <c r="H43" s="123"/>
      <c r="I43" s="124">
        <v>14183</v>
      </c>
      <c r="J43" s="123"/>
      <c r="K43" s="124">
        <v>3364</v>
      </c>
      <c r="L43" s="123"/>
      <c r="M43" s="124">
        <v>32835</v>
      </c>
      <c r="N43" s="123"/>
      <c r="O43" s="124">
        <v>3741</v>
      </c>
      <c r="P43" s="123"/>
      <c r="Q43" s="124">
        <v>4408</v>
      </c>
      <c r="R43" s="123"/>
      <c r="S43" s="124">
        <v>3903</v>
      </c>
      <c r="T43" s="123"/>
      <c r="U43" s="124">
        <v>5752</v>
      </c>
    </row>
    <row r="44" spans="1:21" ht="9.75" customHeight="1">
      <c r="A44" s="125" t="s">
        <v>257</v>
      </c>
      <c r="B44" s="125"/>
      <c r="C44" s="124">
        <v>23818</v>
      </c>
      <c r="D44" s="123"/>
      <c r="E44" s="124">
        <v>5605</v>
      </c>
      <c r="F44" s="123"/>
      <c r="G44" s="124">
        <v>7014</v>
      </c>
      <c r="H44" s="123"/>
      <c r="I44" s="124">
        <v>16822</v>
      </c>
      <c r="J44" s="123"/>
      <c r="K44" s="124">
        <v>3446</v>
      </c>
      <c r="L44" s="123"/>
      <c r="M44" s="124">
        <v>40640</v>
      </c>
      <c r="N44" s="123"/>
      <c r="O44" s="124">
        <v>5215</v>
      </c>
      <c r="P44" s="123"/>
      <c r="Q44" s="124">
        <v>4515</v>
      </c>
      <c r="R44" s="123"/>
      <c r="S44" s="124">
        <v>4536</v>
      </c>
      <c r="T44" s="123"/>
      <c r="U44" s="124">
        <v>7115</v>
      </c>
    </row>
    <row r="45" spans="1:21" ht="9.75" customHeight="1">
      <c r="A45" s="125" t="s">
        <v>256</v>
      </c>
      <c r="B45" s="125"/>
      <c r="C45" s="124">
        <v>29481</v>
      </c>
      <c r="D45" s="123"/>
      <c r="E45" s="124">
        <v>5604</v>
      </c>
      <c r="F45" s="123"/>
      <c r="G45" s="122" t="s">
        <v>83</v>
      </c>
      <c r="H45" s="122"/>
      <c r="I45" s="122" t="s">
        <v>83</v>
      </c>
      <c r="J45" s="122"/>
      <c r="K45" s="122" t="s">
        <v>83</v>
      </c>
      <c r="L45" s="122"/>
      <c r="M45" s="122" t="s">
        <v>83</v>
      </c>
      <c r="N45" s="122"/>
      <c r="O45" s="122" t="s">
        <v>83</v>
      </c>
      <c r="P45" s="122"/>
      <c r="Q45" s="122" t="s">
        <v>83</v>
      </c>
      <c r="R45" s="122"/>
      <c r="S45" s="122" t="s">
        <v>83</v>
      </c>
      <c r="T45" s="122"/>
      <c r="U45" s="122" t="s">
        <v>83</v>
      </c>
    </row>
    <row r="46" spans="1:21" ht="9.75" customHeight="1">
      <c r="A46" s="125" t="s">
        <v>255</v>
      </c>
      <c r="B46" s="125"/>
      <c r="C46" s="124">
        <v>32403</v>
      </c>
      <c r="D46" s="123"/>
      <c r="E46" s="124">
        <v>4947</v>
      </c>
      <c r="F46" s="123"/>
      <c r="G46" s="122" t="s">
        <v>83</v>
      </c>
      <c r="H46" s="122"/>
      <c r="I46" s="122" t="s">
        <v>83</v>
      </c>
      <c r="J46" s="122"/>
      <c r="K46" s="122" t="s">
        <v>83</v>
      </c>
      <c r="L46" s="122"/>
      <c r="M46" s="122" t="s">
        <v>83</v>
      </c>
      <c r="N46" s="122"/>
      <c r="O46" s="122" t="s">
        <v>83</v>
      </c>
      <c r="P46" s="122"/>
      <c r="Q46" s="122" t="s">
        <v>83</v>
      </c>
      <c r="R46" s="122"/>
      <c r="S46" s="122" t="s">
        <v>83</v>
      </c>
      <c r="T46" s="122"/>
      <c r="U46" s="122" t="s">
        <v>83</v>
      </c>
    </row>
    <row r="47" spans="1:21" ht="6" customHeight="1">
      <c r="A47" s="119"/>
      <c r="B47" s="119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</row>
    <row r="48" spans="1:21" ht="0.75" customHeight="1">
      <c r="A48" s="121"/>
      <c r="B48" s="121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</row>
    <row r="49" spans="1:21" ht="6" customHeight="1">
      <c r="A49" s="119"/>
      <c r="B49" s="119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</row>
    <row r="50" spans="1:21" ht="9" customHeight="1">
      <c r="A50" s="118" t="s">
        <v>0</v>
      </c>
      <c r="B50" s="116" t="s">
        <v>449</v>
      </c>
      <c r="C50" s="116"/>
      <c r="D50" s="116"/>
      <c r="E50" s="116"/>
      <c r="F50" s="116"/>
    </row>
    <row r="51" spans="1:21" ht="9" customHeight="1">
      <c r="A51" s="118"/>
      <c r="B51" s="116" t="s">
        <v>448</v>
      </c>
      <c r="C51" s="116"/>
      <c r="D51" s="116"/>
      <c r="E51" s="116"/>
      <c r="F51" s="116"/>
    </row>
    <row r="52" spans="1:21" ht="9" customHeight="1">
      <c r="A52" s="118"/>
      <c r="B52" s="116" t="s">
        <v>447</v>
      </c>
      <c r="C52" s="116"/>
      <c r="D52" s="116"/>
      <c r="E52" s="116"/>
      <c r="F52" s="116"/>
    </row>
    <row r="53" spans="1:21" ht="9" customHeight="1">
      <c r="A53" s="118"/>
      <c r="B53" s="116" t="s">
        <v>446</v>
      </c>
      <c r="C53" s="116"/>
      <c r="D53" s="116"/>
      <c r="E53" s="116"/>
      <c r="F53" s="116"/>
    </row>
    <row r="54" spans="1:21" ht="9" customHeight="1">
      <c r="A54" s="118" t="s">
        <v>44</v>
      </c>
      <c r="B54" s="116" t="s">
        <v>445</v>
      </c>
      <c r="C54" s="116"/>
      <c r="D54" s="116"/>
      <c r="E54" s="116"/>
      <c r="F54" s="116"/>
    </row>
    <row r="55" spans="1:21" ht="9" customHeight="1">
      <c r="A55" s="118"/>
      <c r="B55" s="116" t="s">
        <v>444</v>
      </c>
      <c r="C55" s="116"/>
      <c r="D55" s="116"/>
      <c r="E55" s="116"/>
      <c r="F55" s="116"/>
    </row>
    <row r="56" spans="1:21" ht="9" customHeight="1">
      <c r="A56" s="118" t="s">
        <v>73</v>
      </c>
      <c r="B56" s="116" t="s">
        <v>443</v>
      </c>
      <c r="C56" s="116"/>
      <c r="D56" s="116"/>
      <c r="E56" s="116"/>
      <c r="F56" s="116"/>
    </row>
    <row r="57" spans="1:21" ht="9" customHeight="1">
      <c r="A57" s="118"/>
      <c r="B57" s="116" t="s">
        <v>442</v>
      </c>
      <c r="C57" s="116"/>
      <c r="D57" s="116"/>
      <c r="E57" s="116"/>
      <c r="F57" s="116"/>
    </row>
    <row r="58" spans="1:21" ht="9" customHeight="1">
      <c r="A58" s="118" t="s">
        <v>70</v>
      </c>
      <c r="B58" s="116" t="s">
        <v>441</v>
      </c>
      <c r="C58" s="116"/>
      <c r="D58" s="116"/>
      <c r="E58" s="116"/>
      <c r="F58" s="116"/>
    </row>
    <row r="59" spans="1:21" ht="9" customHeight="1">
      <c r="A59" s="118"/>
      <c r="B59" s="116" t="s">
        <v>440</v>
      </c>
      <c r="C59" s="116"/>
      <c r="D59" s="116"/>
      <c r="E59" s="116"/>
      <c r="F59" s="116"/>
    </row>
    <row r="60" spans="1:21" ht="9" customHeight="1">
      <c r="A60" s="118"/>
      <c r="B60" s="116"/>
      <c r="C60" s="116"/>
      <c r="D60" s="116"/>
      <c r="E60" s="116"/>
      <c r="F60" s="116"/>
    </row>
    <row r="61" spans="1:21" ht="9" customHeight="1">
      <c r="A61" s="116" t="s">
        <v>439</v>
      </c>
      <c r="B61" s="116"/>
      <c r="C61" s="116" t="s">
        <v>438</v>
      </c>
      <c r="D61" s="116"/>
      <c r="E61" s="116"/>
      <c r="F61" s="116"/>
    </row>
    <row r="62" spans="1:21" ht="9" customHeight="1">
      <c r="A62" s="116"/>
      <c r="B62" s="116"/>
      <c r="C62" s="116" t="s">
        <v>55</v>
      </c>
      <c r="D62" s="116"/>
      <c r="E62" s="116"/>
      <c r="F62" s="116"/>
    </row>
    <row r="63" spans="1:21" ht="9" customHeight="1">
      <c r="A63" s="116"/>
      <c r="B63" s="116"/>
      <c r="C63" s="117" t="s">
        <v>54</v>
      </c>
      <c r="D63" s="116"/>
      <c r="E63" s="116"/>
      <c r="F63" s="116"/>
    </row>
    <row r="64" spans="1:21" ht="9" customHeight="1">
      <c r="A64" s="116"/>
      <c r="B64" s="116"/>
      <c r="C64" s="116" t="s">
        <v>53</v>
      </c>
      <c r="D64" s="116"/>
      <c r="E64" s="116"/>
      <c r="F64" s="116"/>
    </row>
    <row r="65" spans="1:6" ht="9" customHeight="1">
      <c r="A65" s="116"/>
      <c r="B65" s="116"/>
      <c r="C65" s="116" t="s">
        <v>437</v>
      </c>
      <c r="D65" s="116"/>
      <c r="E65" s="116"/>
      <c r="F65" s="116"/>
    </row>
    <row r="66" spans="1:6" ht="9" customHeight="1">
      <c r="A66" s="116"/>
      <c r="B66" s="116"/>
      <c r="C66" s="116" t="s">
        <v>436</v>
      </c>
      <c r="D66" s="116"/>
      <c r="E66" s="116"/>
      <c r="F66" s="116"/>
    </row>
    <row r="67" spans="1:6" ht="9" customHeight="1">
      <c r="A67" s="116" t="s">
        <v>435</v>
      </c>
    </row>
  </sheetData>
  <sheetProtection sheet="1" objects="1" scenarios="1"/>
  <pageMargins left="0.59055118110236227" right="0.39370078740157483" top="0.98425196850393704" bottom="0.98425196850393704" header="0.51181102362204722" footer="0.51181102362204722"/>
  <pageSetup paperSize="9" scale="85" orientation="portrait" horizontalDpi="360"/>
  <headerFooter>
    <oddHeader>&amp;LReserve Bank of Australia&amp;R&amp;F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3"/>
  <sheetViews>
    <sheetView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C13" sqref="C13"/>
    </sheetView>
  </sheetViews>
  <sheetFormatPr baseColWidth="10" defaultColWidth="12" defaultRowHeight="11" x14ac:dyDescent="0"/>
  <cols>
    <col min="1" max="1" width="3" style="5" customWidth="1"/>
    <col min="2" max="2" width="5.33203125" customWidth="1"/>
    <col min="3" max="3" width="8" style="73" customWidth="1"/>
    <col min="4" max="4" width="2.83203125" style="32" customWidth="1"/>
    <col min="5" max="5" width="1.1640625" style="32" customWidth="1"/>
    <col min="6" max="6" width="6.6640625" style="32" customWidth="1"/>
    <col min="7" max="7" width="1.83203125" style="32" customWidth="1"/>
    <col min="8" max="8" width="1" style="32" customWidth="1"/>
    <col min="9" max="9" width="7.1640625" style="32" customWidth="1"/>
    <col min="10" max="10" width="1.83203125" style="32" customWidth="1"/>
    <col min="11" max="11" width="1" style="32" customWidth="1"/>
    <col min="12" max="12" width="7.83203125" style="32" customWidth="1"/>
    <col min="13" max="13" width="1.83203125" style="32" customWidth="1"/>
    <col min="14" max="14" width="1" style="32" customWidth="1"/>
    <col min="15" max="15" width="7.1640625" style="32" customWidth="1"/>
    <col min="16" max="16" width="1.33203125" style="32" customWidth="1"/>
    <col min="17" max="17" width="1" style="32" customWidth="1"/>
    <col min="18" max="18" width="6.6640625" style="32" customWidth="1"/>
    <col min="19" max="19" width="1.33203125" style="32" customWidth="1"/>
    <col min="20" max="20" width="1" style="32" customWidth="1"/>
    <col min="21" max="21" width="6.33203125" style="32" customWidth="1"/>
    <col min="22" max="22" width="1.6640625" style="32" customWidth="1"/>
    <col min="23" max="23" width="1.1640625" style="32" customWidth="1"/>
    <col min="24" max="24" width="7.6640625" style="32" customWidth="1"/>
    <col min="25" max="26" width="1.1640625" style="32" customWidth="1"/>
    <col min="27" max="27" width="6.1640625" style="32" customWidth="1"/>
    <col min="28" max="28" width="1.33203125" style="32" customWidth="1"/>
    <col min="29" max="29" width="1" style="32" customWidth="1"/>
    <col min="30" max="30" width="8.33203125" style="32" customWidth="1"/>
    <col min="31" max="31" width="2" style="32" customWidth="1"/>
    <col min="32" max="212" width="10" customWidth="1"/>
  </cols>
  <sheetData>
    <row r="1" spans="1:31" ht="13">
      <c r="A1" s="152" t="s">
        <v>522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</row>
    <row r="2" spans="1:31" ht="6" customHeight="1">
      <c r="A2" s="64"/>
      <c r="B2" s="63"/>
      <c r="C2" s="86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</row>
    <row r="3" spans="1:31" ht="0.75" customHeight="1">
      <c r="A3" s="55"/>
      <c r="B3" s="54"/>
      <c r="C3" s="84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</row>
    <row r="4" spans="1:31" ht="6" customHeight="1"/>
    <row r="5" spans="1:31" ht="12" hidden="1" customHeight="1">
      <c r="A5"/>
      <c r="C5" s="141"/>
      <c r="D5" s="141"/>
      <c r="E5" s="46"/>
      <c r="F5" s="143"/>
      <c r="G5" s="143"/>
      <c r="H5" s="46"/>
      <c r="I5" s="141"/>
      <c r="J5" s="141"/>
      <c r="K5" s="46"/>
      <c r="L5" s="13"/>
      <c r="M5" s="143"/>
      <c r="N5" s="46"/>
      <c r="O5" s="146" t="s">
        <v>521</v>
      </c>
      <c r="P5" s="141"/>
      <c r="Q5" s="46"/>
      <c r="R5" s="143"/>
      <c r="S5" s="143"/>
      <c r="T5" s="46"/>
      <c r="U5" s="46"/>
      <c r="V5" s="46"/>
      <c r="W5" s="46"/>
      <c r="X5" s="141"/>
      <c r="Y5" s="141"/>
      <c r="Z5" s="141"/>
      <c r="AA5" s="141"/>
      <c r="AB5" s="141"/>
      <c r="AC5" s="46"/>
      <c r="AD5" s="143"/>
      <c r="AE5" s="143"/>
    </row>
    <row r="6" spans="1:31">
      <c r="A6"/>
      <c r="C6" s="139" t="s">
        <v>520</v>
      </c>
      <c r="D6" s="139"/>
      <c r="F6" s="32" t="s">
        <v>519</v>
      </c>
      <c r="I6" s="139"/>
      <c r="J6" s="139"/>
      <c r="L6" s="9"/>
      <c r="M6" s="138"/>
      <c r="O6" s="139"/>
      <c r="P6" s="139"/>
      <c r="R6" s="138"/>
      <c r="S6" s="138"/>
      <c r="X6"/>
      <c r="Y6"/>
      <c r="Z6"/>
      <c r="AA6"/>
      <c r="AB6"/>
      <c r="AC6"/>
      <c r="AD6"/>
      <c r="AE6"/>
    </row>
    <row r="7" spans="1:31">
      <c r="A7"/>
      <c r="C7" s="139" t="s">
        <v>518</v>
      </c>
      <c r="D7" s="139"/>
      <c r="F7" s="46" t="s">
        <v>517</v>
      </c>
      <c r="G7" s="46"/>
      <c r="H7" s="46"/>
      <c r="I7" s="141"/>
      <c r="J7" s="141"/>
      <c r="L7" s="9"/>
      <c r="M7" s="138"/>
      <c r="O7" s="145" t="s">
        <v>516</v>
      </c>
      <c r="P7" s="139"/>
      <c r="R7" s="138"/>
      <c r="S7" s="138"/>
      <c r="U7" s="32" t="s">
        <v>515</v>
      </c>
      <c r="X7" s="13"/>
      <c r="Y7" s="13"/>
      <c r="Z7" s="1"/>
      <c r="AA7" s="1" t="s">
        <v>514</v>
      </c>
      <c r="AB7" s="141"/>
      <c r="AC7" s="46"/>
      <c r="AD7" s="143"/>
      <c r="AE7" s="143"/>
    </row>
    <row r="8" spans="1:31">
      <c r="A8" t="s">
        <v>461</v>
      </c>
      <c r="C8" t="s">
        <v>513</v>
      </c>
      <c r="D8" s="139"/>
      <c r="F8" t="s">
        <v>161</v>
      </c>
      <c r="G8"/>
      <c r="H8"/>
      <c r="I8" t="s">
        <v>456</v>
      </c>
      <c r="J8" s="139"/>
      <c r="L8" s="9"/>
      <c r="M8" s="138"/>
      <c r="O8" s="138" t="s">
        <v>512</v>
      </c>
      <c r="P8" s="139"/>
      <c r="R8" s="139" t="s">
        <v>511</v>
      </c>
      <c r="S8" s="138"/>
      <c r="U8" s="32" t="s">
        <v>510</v>
      </c>
      <c r="X8" s="13"/>
      <c r="Y8" s="13"/>
      <c r="Z8" s="1" t="s">
        <v>509</v>
      </c>
      <c r="AA8" s="13"/>
      <c r="AB8" s="141"/>
      <c r="AD8" s="137" t="s">
        <v>508</v>
      </c>
      <c r="AE8" s="138"/>
    </row>
    <row r="9" spans="1:31">
      <c r="A9" t="s">
        <v>302</v>
      </c>
      <c r="C9" s="141" t="s">
        <v>455</v>
      </c>
      <c r="D9" s="141"/>
      <c r="F9" s="13" t="s">
        <v>507</v>
      </c>
      <c r="G9" s="13"/>
      <c r="H9"/>
      <c r="I9" s="13" t="s">
        <v>506</v>
      </c>
      <c r="J9" s="141"/>
      <c r="L9" s="1" t="s">
        <v>505</v>
      </c>
      <c r="M9" s="143"/>
      <c r="O9" s="13" t="s">
        <v>504</v>
      </c>
      <c r="P9" s="141"/>
      <c r="R9" s="141" t="s">
        <v>503</v>
      </c>
      <c r="S9" s="143"/>
      <c r="U9" s="13" t="s">
        <v>502</v>
      </c>
      <c r="V9" s="46"/>
      <c r="X9" s="28"/>
      <c r="Y9" s="28"/>
      <c r="Z9" s="28"/>
      <c r="AA9" s="28" t="s">
        <v>501</v>
      </c>
      <c r="AB9" s="140"/>
      <c r="AD9" s="144" t="s">
        <v>500</v>
      </c>
      <c r="AE9" s="143"/>
    </row>
    <row r="10" spans="1:31">
      <c r="A10"/>
      <c r="C10" s="141" t="s">
        <v>499</v>
      </c>
      <c r="D10" s="141"/>
      <c r="F10" s="141" t="s">
        <v>300</v>
      </c>
      <c r="G10" s="141"/>
      <c r="I10" s="141" t="s">
        <v>200</v>
      </c>
      <c r="J10" s="141"/>
      <c r="L10" s="141" t="s">
        <v>200</v>
      </c>
      <c r="M10" s="141"/>
      <c r="O10" s="141" t="s">
        <v>202</v>
      </c>
      <c r="P10" s="141"/>
      <c r="R10" s="141" t="s">
        <v>202</v>
      </c>
      <c r="S10" s="141"/>
      <c r="U10" s="141" t="s">
        <v>202</v>
      </c>
      <c r="V10" s="141"/>
      <c r="X10" s="141" t="s">
        <v>300</v>
      </c>
      <c r="Y10" s="141"/>
      <c r="Z10" s="139"/>
      <c r="AA10" s="141" t="s">
        <v>201</v>
      </c>
      <c r="AB10" s="141"/>
      <c r="AD10" s="142" t="s">
        <v>200</v>
      </c>
      <c r="AE10" s="141"/>
    </row>
    <row r="11" spans="1:31">
      <c r="A11"/>
      <c r="C11" s="140"/>
      <c r="D11" s="140"/>
      <c r="F11" s="140"/>
      <c r="G11" s="140"/>
      <c r="I11" s="140"/>
      <c r="J11" s="140"/>
      <c r="L11" s="140"/>
      <c r="M11" s="140"/>
      <c r="O11" s="140"/>
      <c r="P11" s="140"/>
      <c r="R11" s="140"/>
      <c r="S11" s="140"/>
      <c r="U11" s="140"/>
      <c r="V11" s="140"/>
      <c r="X11" s="140"/>
      <c r="Y11" s="140"/>
      <c r="Z11" s="139"/>
      <c r="AA11" s="140"/>
      <c r="AB11" s="140"/>
      <c r="AD11" s="140"/>
      <c r="AE11" s="140"/>
    </row>
    <row r="12" spans="1:31">
      <c r="A12"/>
      <c r="C12" s="139"/>
      <c r="D12" s="139"/>
      <c r="F12" s="138"/>
      <c r="G12" s="138"/>
      <c r="I12" s="139"/>
      <c r="J12" s="139"/>
      <c r="L12"/>
      <c r="M12" s="138"/>
      <c r="O12" s="137" t="s">
        <v>498</v>
      </c>
      <c r="P12" s="139"/>
      <c r="R12" s="139"/>
      <c r="S12" s="138"/>
      <c r="X12" s="139"/>
      <c r="Y12" s="139"/>
      <c r="Z12" s="139"/>
      <c r="AA12" s="139"/>
      <c r="AB12" s="139"/>
      <c r="AD12" s="138"/>
      <c r="AE12" s="138"/>
    </row>
    <row r="13" spans="1:31">
      <c r="A13"/>
      <c r="C13" s="139"/>
      <c r="D13" s="139"/>
      <c r="F13" s="138"/>
      <c r="G13" s="138"/>
      <c r="I13" s="139"/>
      <c r="J13" s="139"/>
      <c r="L13"/>
      <c r="M13" s="138"/>
      <c r="O13" s="137"/>
      <c r="P13" s="139"/>
      <c r="R13" s="139"/>
      <c r="S13" s="138"/>
      <c r="X13" s="139"/>
      <c r="Y13" s="139"/>
      <c r="Z13" s="139"/>
      <c r="AA13" s="139"/>
      <c r="AB13" s="139"/>
      <c r="AD13" s="138"/>
      <c r="AE13" s="138"/>
    </row>
    <row r="14" spans="1:31">
      <c r="A14" t="s">
        <v>255</v>
      </c>
      <c r="C14" s="12">
        <v>14337</v>
      </c>
      <c r="D14" s="12"/>
      <c r="E14" s="12"/>
      <c r="F14" s="12">
        <v>3351</v>
      </c>
      <c r="G14" s="12"/>
      <c r="H14" s="12"/>
      <c r="I14" s="12">
        <v>4207</v>
      </c>
      <c r="J14" s="12"/>
      <c r="K14" s="12"/>
      <c r="L14" s="12">
        <v>13119</v>
      </c>
      <c r="M14" s="12"/>
      <c r="N14" s="12"/>
      <c r="O14" s="12">
        <v>8769</v>
      </c>
      <c r="P14" s="12"/>
      <c r="Q14" s="12"/>
      <c r="R14" s="12">
        <v>5455</v>
      </c>
      <c r="S14" s="12"/>
      <c r="T14" s="12"/>
      <c r="U14" s="12">
        <v>10628</v>
      </c>
      <c r="V14" s="12"/>
      <c r="W14" s="12"/>
      <c r="X14" s="12">
        <v>59866</v>
      </c>
      <c r="Y14" s="12"/>
      <c r="Z14" s="12"/>
      <c r="AA14" s="22">
        <v>20</v>
      </c>
      <c r="AB14" s="12"/>
      <c r="AC14" s="12"/>
      <c r="AD14" s="12">
        <v>59866</v>
      </c>
      <c r="AE14" s="12"/>
    </row>
    <row r="15" spans="1:31" ht="9.75" customHeight="1">
      <c r="A15" t="s">
        <v>254</v>
      </c>
      <c r="C15" s="12">
        <v>16005</v>
      </c>
      <c r="D15" s="12"/>
      <c r="E15" s="12"/>
      <c r="F15" s="12">
        <v>3703</v>
      </c>
      <c r="G15" s="12"/>
      <c r="H15" s="12"/>
      <c r="I15" s="12">
        <v>3772</v>
      </c>
      <c r="J15" s="12"/>
      <c r="K15" s="12"/>
      <c r="L15" s="12">
        <v>13844</v>
      </c>
      <c r="M15" s="12"/>
      <c r="N15" s="12"/>
      <c r="O15" s="12">
        <v>10519</v>
      </c>
      <c r="P15" s="12"/>
      <c r="Q15" s="12"/>
      <c r="R15" s="12">
        <v>8104</v>
      </c>
      <c r="S15" s="12"/>
      <c r="T15" s="12"/>
      <c r="U15" s="12">
        <v>9105</v>
      </c>
      <c r="V15" s="12"/>
      <c r="W15" s="12"/>
      <c r="X15" s="12">
        <v>65052</v>
      </c>
      <c r="Y15" s="12"/>
      <c r="Z15" s="12"/>
      <c r="AA15" s="22">
        <v>19.100000000000001</v>
      </c>
      <c r="AB15" s="12"/>
      <c r="AC15" s="12"/>
      <c r="AD15" s="12">
        <v>72553</v>
      </c>
      <c r="AE15" s="12"/>
    </row>
    <row r="16" spans="1:31" ht="15" customHeight="1">
      <c r="A16" t="s">
        <v>253</v>
      </c>
      <c r="C16" s="12">
        <v>17160</v>
      </c>
      <c r="D16" s="12"/>
      <c r="E16" s="12"/>
      <c r="F16" s="12">
        <v>2382</v>
      </c>
      <c r="G16" s="12"/>
      <c r="H16" s="12"/>
      <c r="I16" s="12">
        <v>5505</v>
      </c>
      <c r="J16" s="12"/>
      <c r="K16" s="12"/>
      <c r="L16" s="12">
        <v>15768</v>
      </c>
      <c r="M16" s="12"/>
      <c r="N16" s="12"/>
      <c r="O16" s="12">
        <v>11603</v>
      </c>
      <c r="P16" s="12"/>
      <c r="Q16" s="12"/>
      <c r="R16" s="12">
        <v>9142</v>
      </c>
      <c r="S16" s="12"/>
      <c r="T16" s="12"/>
      <c r="U16" s="12">
        <v>11260</v>
      </c>
      <c r="V16" s="12"/>
      <c r="W16" s="12"/>
      <c r="X16" s="12">
        <v>72820</v>
      </c>
      <c r="Y16" s="12"/>
      <c r="Z16" s="12"/>
      <c r="AA16" s="22">
        <v>19.600000000000001</v>
      </c>
      <c r="AB16" s="12"/>
      <c r="AC16" s="12"/>
      <c r="AD16" s="12">
        <v>80820</v>
      </c>
      <c r="AE16" s="12"/>
    </row>
    <row r="17" spans="1:31" ht="9.75" customHeight="1">
      <c r="A17" s="5" t="s">
        <v>252</v>
      </c>
      <c r="C17" s="12">
        <v>17169</v>
      </c>
      <c r="D17" s="12"/>
      <c r="E17" s="12"/>
      <c r="F17" s="12">
        <v>3732</v>
      </c>
      <c r="G17" s="12"/>
      <c r="H17" s="12"/>
      <c r="I17" s="12">
        <v>7160</v>
      </c>
      <c r="J17" s="12"/>
      <c r="K17" s="12"/>
      <c r="L17" s="12">
        <v>18185</v>
      </c>
      <c r="M17" s="12"/>
      <c r="N17" s="12"/>
      <c r="O17" s="12">
        <v>9919</v>
      </c>
      <c r="P17" s="12"/>
      <c r="Q17" s="12"/>
      <c r="R17" s="12">
        <v>9184</v>
      </c>
      <c r="S17" s="12"/>
      <c r="T17" s="12"/>
      <c r="U17" s="12">
        <v>11170</v>
      </c>
      <c r="V17" s="12"/>
      <c r="W17" s="12"/>
      <c r="X17" s="12">
        <v>76519</v>
      </c>
      <c r="Y17" s="12"/>
      <c r="Z17" s="12"/>
      <c r="AA17" s="22">
        <v>20.2</v>
      </c>
      <c r="AB17" s="12"/>
      <c r="AC17" s="12"/>
      <c r="AD17" s="12">
        <v>86020</v>
      </c>
      <c r="AE17" s="12"/>
    </row>
    <row r="18" spans="1:31" ht="9.75" customHeight="1">
      <c r="A18" s="5" t="s">
        <v>250</v>
      </c>
      <c r="C18" s="12">
        <v>16997</v>
      </c>
      <c r="D18" s="12"/>
      <c r="E18" s="12"/>
      <c r="F18" s="12">
        <v>6920</v>
      </c>
      <c r="G18" s="12"/>
      <c r="H18" s="12"/>
      <c r="I18" s="12">
        <v>7581</v>
      </c>
      <c r="J18" s="12"/>
      <c r="K18" s="12"/>
      <c r="L18" s="12">
        <v>24293</v>
      </c>
      <c r="M18" s="12"/>
      <c r="N18" s="12"/>
      <c r="O18" s="12">
        <v>8424</v>
      </c>
      <c r="P18" s="12"/>
      <c r="Q18" s="12"/>
      <c r="R18" s="12">
        <v>10206</v>
      </c>
      <c r="S18" s="12"/>
      <c r="T18" s="12"/>
      <c r="U18" s="12">
        <v>12123</v>
      </c>
      <c r="V18" s="12"/>
      <c r="W18" s="12"/>
      <c r="X18" s="12">
        <v>86544</v>
      </c>
      <c r="Y18" s="12"/>
      <c r="Z18" s="12"/>
      <c r="AA18" s="22">
        <v>22.4</v>
      </c>
      <c r="AB18" s="12"/>
      <c r="AC18" s="12"/>
      <c r="AD18" s="12">
        <v>96732</v>
      </c>
      <c r="AE18" s="12"/>
    </row>
    <row r="19" spans="1:31" ht="9.75" customHeight="1">
      <c r="A19" s="5" t="s">
        <v>249</v>
      </c>
      <c r="C19" s="12">
        <v>16074</v>
      </c>
      <c r="D19" s="12"/>
      <c r="E19" s="12"/>
      <c r="F19" s="12">
        <v>8683</v>
      </c>
      <c r="G19" s="12"/>
      <c r="H19" s="12"/>
      <c r="I19" s="12">
        <v>9032</v>
      </c>
      <c r="J19" s="12"/>
      <c r="K19" s="12"/>
      <c r="L19" s="12">
        <v>27236</v>
      </c>
      <c r="M19" s="12"/>
      <c r="N19" s="12"/>
      <c r="O19" s="12">
        <v>7424</v>
      </c>
      <c r="P19" s="12"/>
      <c r="Q19" s="12"/>
      <c r="R19" s="12">
        <v>14672</v>
      </c>
      <c r="S19" s="12"/>
      <c r="T19" s="12"/>
      <c r="U19" s="12">
        <v>12315</v>
      </c>
      <c r="V19" s="12"/>
      <c r="W19" s="12"/>
      <c r="X19" s="12">
        <v>95436</v>
      </c>
      <c r="Y19" s="12"/>
      <c r="Z19" s="12"/>
      <c r="AA19" s="22">
        <v>23.7</v>
      </c>
      <c r="AB19" s="12"/>
      <c r="AC19" s="12"/>
      <c r="AD19" s="12">
        <v>107768</v>
      </c>
      <c r="AE19" s="12"/>
    </row>
    <row r="20" spans="1:31" ht="9.75" customHeight="1">
      <c r="A20" s="5" t="s">
        <v>248</v>
      </c>
      <c r="C20" s="12">
        <v>17488</v>
      </c>
      <c r="D20" s="12"/>
      <c r="E20" s="12"/>
      <c r="F20" s="12">
        <v>9286</v>
      </c>
      <c r="G20" s="12"/>
      <c r="H20" s="12"/>
      <c r="I20" s="12">
        <v>7950</v>
      </c>
      <c r="J20" s="12"/>
      <c r="K20" s="12"/>
      <c r="L20" s="12">
        <v>33006</v>
      </c>
      <c r="M20" s="12"/>
      <c r="N20" s="12"/>
      <c r="O20" s="12">
        <v>7785</v>
      </c>
      <c r="P20" s="12"/>
      <c r="Q20" s="12"/>
      <c r="R20" s="12">
        <v>17538</v>
      </c>
      <c r="S20" s="12"/>
      <c r="T20" s="12"/>
      <c r="U20" s="12">
        <v>11405</v>
      </c>
      <c r="V20" s="12"/>
      <c r="W20" s="12"/>
      <c r="X20" s="12">
        <v>104458</v>
      </c>
      <c r="Y20" s="12"/>
      <c r="Z20" s="12"/>
      <c r="AA20" s="22">
        <v>24.5</v>
      </c>
      <c r="AB20" s="12"/>
      <c r="AC20" s="12"/>
      <c r="AD20" s="12">
        <v>122198</v>
      </c>
      <c r="AE20" s="12"/>
    </row>
    <row r="21" spans="1:31" ht="15" customHeight="1">
      <c r="A21" s="5" t="s">
        <v>247</v>
      </c>
      <c r="C21" s="12">
        <v>17028</v>
      </c>
      <c r="D21" s="12"/>
      <c r="E21" s="12"/>
      <c r="F21" s="12">
        <v>12423</v>
      </c>
      <c r="G21" s="12"/>
      <c r="H21" s="12"/>
      <c r="I21" s="12">
        <v>7109</v>
      </c>
      <c r="J21" s="12"/>
      <c r="K21" s="12"/>
      <c r="L21" s="12">
        <v>34453</v>
      </c>
      <c r="M21" s="12"/>
      <c r="N21" s="12"/>
      <c r="O21" s="12">
        <v>8532</v>
      </c>
      <c r="P21" s="12"/>
      <c r="Q21" s="12"/>
      <c r="R21" s="12">
        <v>19583</v>
      </c>
      <c r="S21" s="12"/>
      <c r="T21" s="12"/>
      <c r="U21" s="12">
        <v>12443</v>
      </c>
      <c r="V21" s="12"/>
      <c r="W21" s="12"/>
      <c r="X21" s="12">
        <v>111571</v>
      </c>
      <c r="Y21" s="12"/>
      <c r="Z21" s="12"/>
      <c r="AA21" s="22">
        <v>24.6</v>
      </c>
      <c r="AB21" s="12"/>
      <c r="AC21" s="12"/>
      <c r="AD21" s="12">
        <v>136979</v>
      </c>
      <c r="AE21" s="12"/>
    </row>
    <row r="22" spans="1:31" ht="9.75" customHeight="1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spans="1:31" ht="9.75" customHeight="1"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37" t="s">
        <v>497</v>
      </c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spans="1:31" ht="9.75" customHeight="1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spans="1:31" ht="9.75" customHeight="1">
      <c r="A25" t="s">
        <v>255</v>
      </c>
      <c r="C25" s="12">
        <v>7155</v>
      </c>
      <c r="D25" s="12"/>
      <c r="E25" s="12"/>
      <c r="F25" s="2" t="s">
        <v>83</v>
      </c>
      <c r="G25" s="12"/>
      <c r="H25" s="12"/>
      <c r="I25" s="2" t="s">
        <v>83</v>
      </c>
      <c r="J25" s="12"/>
      <c r="K25" s="12"/>
      <c r="L25" s="12">
        <v>9776</v>
      </c>
      <c r="M25" s="12"/>
      <c r="N25" s="12"/>
      <c r="O25" s="12">
        <v>6790</v>
      </c>
      <c r="P25" s="12"/>
      <c r="Q25" s="12"/>
      <c r="R25" s="12">
        <v>2332</v>
      </c>
      <c r="S25" s="12"/>
      <c r="T25" s="12"/>
      <c r="U25" s="2" t="s">
        <v>83</v>
      </c>
      <c r="V25" s="12"/>
      <c r="W25" s="12"/>
      <c r="X25" s="12">
        <v>35066</v>
      </c>
      <c r="Y25" s="12"/>
      <c r="Z25" s="12"/>
      <c r="AA25" s="22">
        <v>11.7</v>
      </c>
      <c r="AB25" s="12"/>
      <c r="AC25" s="12"/>
      <c r="AD25" s="2">
        <v>35066</v>
      </c>
      <c r="AE25" s="12"/>
    </row>
    <row r="26" spans="1:31" ht="9.75" customHeight="1">
      <c r="A26" t="s">
        <v>254</v>
      </c>
      <c r="C26" s="12">
        <v>9187</v>
      </c>
      <c r="D26" s="12"/>
      <c r="E26" s="12"/>
      <c r="F26" s="2" t="s">
        <v>83</v>
      </c>
      <c r="G26" s="12"/>
      <c r="H26" s="12"/>
      <c r="I26" s="2" t="s">
        <v>83</v>
      </c>
      <c r="J26" s="12"/>
      <c r="K26" s="12"/>
      <c r="L26" s="12">
        <v>11810</v>
      </c>
      <c r="M26" s="12"/>
      <c r="N26" s="12"/>
      <c r="O26" s="12">
        <v>8887</v>
      </c>
      <c r="P26" s="12"/>
      <c r="Q26" s="12"/>
      <c r="R26" s="12">
        <v>3029</v>
      </c>
      <c r="S26" s="12"/>
      <c r="T26" s="12"/>
      <c r="U26" s="2" t="s">
        <v>83</v>
      </c>
      <c r="V26" s="12"/>
      <c r="W26" s="12"/>
      <c r="X26" s="12">
        <v>42833</v>
      </c>
      <c r="Y26" s="12"/>
      <c r="Z26" s="12"/>
      <c r="AA26" s="22">
        <v>12.6</v>
      </c>
      <c r="AB26" s="12"/>
      <c r="AC26" s="12"/>
      <c r="AD26" s="2">
        <v>42833</v>
      </c>
      <c r="AE26" s="12"/>
    </row>
    <row r="27" spans="1:31" ht="15" customHeight="1">
      <c r="A27" t="s">
        <v>253</v>
      </c>
      <c r="C27" s="12">
        <v>11663</v>
      </c>
      <c r="D27" s="12"/>
      <c r="E27" s="12"/>
      <c r="F27" s="2" t="s">
        <v>83</v>
      </c>
      <c r="G27" s="12"/>
      <c r="H27" s="12"/>
      <c r="I27" s="2" t="s">
        <v>83</v>
      </c>
      <c r="J27" s="12"/>
      <c r="K27" s="12"/>
      <c r="L27" s="12">
        <v>12944</v>
      </c>
      <c r="M27" s="12"/>
      <c r="N27" s="12"/>
      <c r="O27" s="12">
        <v>9790</v>
      </c>
      <c r="P27" s="12"/>
      <c r="Q27" s="12"/>
      <c r="R27" s="12">
        <v>4839</v>
      </c>
      <c r="S27" s="12"/>
      <c r="T27" s="12"/>
      <c r="U27" s="2" t="s">
        <v>83</v>
      </c>
      <c r="V27" s="12"/>
      <c r="W27" s="12"/>
      <c r="X27" s="12">
        <v>51001</v>
      </c>
      <c r="Y27" s="12"/>
      <c r="Z27" s="12"/>
      <c r="AA27" s="22">
        <v>13.7</v>
      </c>
      <c r="AB27" s="12"/>
      <c r="AC27" s="12"/>
      <c r="AD27" s="2">
        <v>51001</v>
      </c>
      <c r="AE27" s="12"/>
    </row>
    <row r="28" spans="1:31" ht="9.75" customHeight="1">
      <c r="A28" s="5" t="s">
        <v>252</v>
      </c>
      <c r="C28" s="12">
        <v>11334</v>
      </c>
      <c r="D28" s="12"/>
      <c r="E28" s="12"/>
      <c r="F28" s="2" t="s">
        <v>83</v>
      </c>
      <c r="G28" s="12"/>
      <c r="H28" s="12"/>
      <c r="I28" s="2" t="s">
        <v>83</v>
      </c>
      <c r="J28" s="12"/>
      <c r="K28" s="12"/>
      <c r="L28" s="12">
        <v>14313</v>
      </c>
      <c r="M28" s="12"/>
      <c r="N28" s="12"/>
      <c r="O28" s="12">
        <v>9680</v>
      </c>
      <c r="P28" s="12"/>
      <c r="Q28" s="12"/>
      <c r="R28" s="12">
        <v>6448</v>
      </c>
      <c r="S28" s="12"/>
      <c r="T28" s="12"/>
      <c r="U28" s="2" t="s">
        <v>83</v>
      </c>
      <c r="V28" s="12"/>
      <c r="W28" s="12"/>
      <c r="X28" s="12">
        <v>58097</v>
      </c>
      <c r="Y28" s="12"/>
      <c r="Z28" s="12"/>
      <c r="AA28" s="22">
        <v>15.4</v>
      </c>
      <c r="AB28" s="12"/>
      <c r="AC28" s="12"/>
      <c r="AD28" s="2">
        <v>58097</v>
      </c>
      <c r="AE28" s="12"/>
    </row>
    <row r="29" spans="1:31" ht="9.75" customHeight="1">
      <c r="A29" s="5" t="s">
        <v>250</v>
      </c>
      <c r="C29" s="12">
        <v>14328</v>
      </c>
      <c r="D29" s="12"/>
      <c r="E29" s="12"/>
      <c r="F29" s="12">
        <v>1659</v>
      </c>
      <c r="G29" s="12"/>
      <c r="H29" s="12"/>
      <c r="I29" s="12">
        <v>8027</v>
      </c>
      <c r="J29" s="12"/>
      <c r="K29" s="12"/>
      <c r="L29" s="12">
        <v>18497</v>
      </c>
      <c r="M29" s="12"/>
      <c r="N29" s="12"/>
      <c r="O29" s="12">
        <v>8685</v>
      </c>
      <c r="P29" s="12"/>
      <c r="Q29" s="12"/>
      <c r="R29" s="12">
        <v>8280</v>
      </c>
      <c r="S29" s="12"/>
      <c r="T29" s="12"/>
      <c r="U29" s="12">
        <v>9376</v>
      </c>
      <c r="V29" s="12"/>
      <c r="W29" s="12"/>
      <c r="X29" s="12">
        <v>68852</v>
      </c>
      <c r="Y29" s="12"/>
      <c r="Z29" s="12"/>
      <c r="AA29" s="22">
        <v>17.8</v>
      </c>
      <c r="AB29" s="12"/>
      <c r="AC29" s="12"/>
      <c r="AD29" s="2">
        <v>68852</v>
      </c>
      <c r="AE29" s="12"/>
    </row>
    <row r="30" spans="1:31" ht="9.75" customHeight="1">
      <c r="A30" s="5" t="s">
        <v>249</v>
      </c>
      <c r="C30" s="12">
        <v>15261</v>
      </c>
      <c r="D30" s="12"/>
      <c r="E30" s="12"/>
      <c r="F30" s="12">
        <v>3751</v>
      </c>
      <c r="G30" s="12"/>
      <c r="H30" s="12"/>
      <c r="I30" s="12">
        <v>8667</v>
      </c>
      <c r="J30" s="12"/>
      <c r="K30" s="12"/>
      <c r="L30" s="12">
        <v>18602</v>
      </c>
      <c r="M30" s="12"/>
      <c r="N30" s="12"/>
      <c r="O30" s="12">
        <v>7396</v>
      </c>
      <c r="P30" s="12"/>
      <c r="Q30" s="12"/>
      <c r="R30" s="12">
        <v>11655</v>
      </c>
      <c r="S30" s="12"/>
      <c r="T30" s="12"/>
      <c r="U30" s="12">
        <v>9622</v>
      </c>
      <c r="V30" s="12"/>
      <c r="W30" s="12"/>
      <c r="X30" s="12">
        <v>74954</v>
      </c>
      <c r="Y30" s="12"/>
      <c r="Z30" s="12"/>
      <c r="AA30" s="22">
        <v>18.600000000000001</v>
      </c>
      <c r="AB30" s="12"/>
      <c r="AC30" s="12"/>
      <c r="AD30" s="2">
        <v>74954</v>
      </c>
      <c r="AE30" s="12"/>
    </row>
    <row r="31" spans="1:31" ht="9.75" customHeight="1">
      <c r="A31" s="5" t="s">
        <v>248</v>
      </c>
      <c r="C31" s="12">
        <v>14424</v>
      </c>
      <c r="D31" s="12"/>
      <c r="E31" s="12"/>
      <c r="F31" s="12">
        <v>5866</v>
      </c>
      <c r="G31" s="12"/>
      <c r="H31" s="12"/>
      <c r="I31" s="12">
        <v>9765</v>
      </c>
      <c r="J31" s="12"/>
      <c r="K31" s="12"/>
      <c r="L31" s="12">
        <v>21326</v>
      </c>
      <c r="M31" s="12"/>
      <c r="N31" s="12"/>
      <c r="O31" s="12">
        <v>6994</v>
      </c>
      <c r="P31" s="12"/>
      <c r="Q31" s="12"/>
      <c r="R31" s="12">
        <v>11918</v>
      </c>
      <c r="S31" s="12"/>
      <c r="T31" s="12"/>
      <c r="U31" s="12">
        <v>10670</v>
      </c>
      <c r="V31" s="12"/>
      <c r="W31" s="12"/>
      <c r="X31" s="12">
        <v>80963</v>
      </c>
      <c r="Y31" s="12"/>
      <c r="Z31" s="12"/>
      <c r="AA31" s="22">
        <v>19</v>
      </c>
      <c r="AB31" s="12"/>
      <c r="AC31" s="12"/>
      <c r="AD31" s="2">
        <v>80963</v>
      </c>
      <c r="AE31" s="12"/>
    </row>
    <row r="32" spans="1:31" ht="15" customHeight="1">
      <c r="A32" s="5" t="s">
        <v>247</v>
      </c>
      <c r="C32" s="12">
        <v>15463</v>
      </c>
      <c r="D32" s="12"/>
      <c r="E32" s="12"/>
      <c r="F32" s="12">
        <v>6408</v>
      </c>
      <c r="G32" s="12"/>
      <c r="H32" s="12"/>
      <c r="I32" s="12">
        <v>9842</v>
      </c>
      <c r="J32" s="12"/>
      <c r="K32" s="12"/>
      <c r="L32" s="12">
        <v>21930</v>
      </c>
      <c r="M32" s="12"/>
      <c r="N32" s="12"/>
      <c r="O32" s="12">
        <v>8159</v>
      </c>
      <c r="P32" s="12"/>
      <c r="Q32" s="12"/>
      <c r="R32" s="12">
        <v>12245</v>
      </c>
      <c r="S32" s="12"/>
      <c r="T32" s="12"/>
      <c r="U32" s="12">
        <v>12266</v>
      </c>
      <c r="V32" s="12"/>
      <c r="W32" s="12"/>
      <c r="X32" s="12">
        <v>86313</v>
      </c>
      <c r="Y32" s="12"/>
      <c r="Z32" s="12"/>
      <c r="AA32" s="22">
        <v>19</v>
      </c>
      <c r="AB32" s="12"/>
      <c r="AC32" s="12"/>
      <c r="AD32" s="2">
        <v>86056</v>
      </c>
      <c r="AE32" s="12"/>
    </row>
    <row r="33" spans="1:31" ht="9.75" customHeight="1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spans="1:31" ht="9.75" customHeight="1"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6" t="s">
        <v>496</v>
      </c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spans="1:31" ht="9.75" customHeight="1"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spans="1:31" ht="9.75" customHeight="1">
      <c r="A36" t="s">
        <v>255</v>
      </c>
      <c r="C36" s="12">
        <v>20960</v>
      </c>
      <c r="D36" s="12"/>
      <c r="E36" s="12"/>
      <c r="F36" s="2" t="s">
        <v>83</v>
      </c>
      <c r="G36" s="12"/>
      <c r="H36" s="12"/>
      <c r="I36" s="2" t="s">
        <v>83</v>
      </c>
      <c r="J36" s="12"/>
      <c r="K36" s="12"/>
      <c r="L36" s="12">
        <v>22895</v>
      </c>
      <c r="M36" s="12"/>
      <c r="N36" s="12"/>
      <c r="O36" s="12">
        <v>15559</v>
      </c>
      <c r="P36" s="12"/>
      <c r="Q36" s="12"/>
      <c r="R36" s="12">
        <v>7787</v>
      </c>
      <c r="S36" s="12"/>
      <c r="T36" s="12"/>
      <c r="U36" s="2" t="s">
        <v>83</v>
      </c>
      <c r="V36" s="12"/>
      <c r="W36" s="12"/>
      <c r="X36" s="12">
        <v>94932</v>
      </c>
      <c r="Y36" s="12"/>
      <c r="Z36" s="12"/>
      <c r="AA36" s="22">
        <v>31.7</v>
      </c>
      <c r="AB36" s="12"/>
      <c r="AC36" s="12"/>
      <c r="AD36" s="12">
        <v>94932</v>
      </c>
      <c r="AE36" s="12"/>
    </row>
    <row r="37" spans="1:31" ht="9.75" customHeight="1">
      <c r="A37" t="s">
        <v>254</v>
      </c>
      <c r="C37" s="12">
        <v>23983</v>
      </c>
      <c r="D37" s="12"/>
      <c r="E37" s="12"/>
      <c r="F37" s="2" t="s">
        <v>83</v>
      </c>
      <c r="G37" s="12"/>
      <c r="H37" s="12"/>
      <c r="I37" s="2" t="s">
        <v>83</v>
      </c>
      <c r="J37" s="12"/>
      <c r="K37" s="12"/>
      <c r="L37" s="12">
        <v>25654</v>
      </c>
      <c r="M37" s="12"/>
      <c r="N37" s="12"/>
      <c r="O37" s="12">
        <v>19406</v>
      </c>
      <c r="P37" s="12"/>
      <c r="Q37" s="12"/>
      <c r="R37" s="12">
        <v>11133</v>
      </c>
      <c r="S37" s="12"/>
      <c r="T37" s="12"/>
      <c r="U37" s="2" t="s">
        <v>83</v>
      </c>
      <c r="V37" s="12"/>
      <c r="W37" s="12"/>
      <c r="X37" s="12">
        <v>107885</v>
      </c>
      <c r="Y37" s="12"/>
      <c r="Z37" s="12"/>
      <c r="AA37" s="22">
        <v>31.7</v>
      </c>
      <c r="AB37" s="12"/>
      <c r="AC37" s="12"/>
      <c r="AD37" s="12">
        <v>115386</v>
      </c>
      <c r="AE37" s="12"/>
    </row>
    <row r="38" spans="1:31" ht="15" customHeight="1">
      <c r="A38" t="s">
        <v>253</v>
      </c>
      <c r="C38" s="12">
        <v>27617</v>
      </c>
      <c r="D38" s="12"/>
      <c r="E38" s="12"/>
      <c r="F38" s="2" t="s">
        <v>83</v>
      </c>
      <c r="G38" s="12"/>
      <c r="H38" s="12"/>
      <c r="I38" s="2" t="s">
        <v>83</v>
      </c>
      <c r="J38" s="12"/>
      <c r="K38" s="12"/>
      <c r="L38" s="12">
        <v>28712</v>
      </c>
      <c r="M38" s="12"/>
      <c r="N38" s="12"/>
      <c r="O38" s="12">
        <v>21393</v>
      </c>
      <c r="P38" s="12"/>
      <c r="Q38" s="12"/>
      <c r="R38" s="12">
        <v>13981</v>
      </c>
      <c r="S38" s="12"/>
      <c r="T38" s="12"/>
      <c r="U38" s="2" t="s">
        <v>83</v>
      </c>
      <c r="V38" s="12"/>
      <c r="W38" s="12"/>
      <c r="X38" s="12">
        <v>123821</v>
      </c>
      <c r="Y38" s="12"/>
      <c r="Z38" s="12"/>
      <c r="AA38" s="22">
        <v>33.4</v>
      </c>
      <c r="AB38" s="12"/>
      <c r="AC38" s="12"/>
      <c r="AD38" s="12">
        <v>131821</v>
      </c>
      <c r="AE38" s="12"/>
    </row>
    <row r="39" spans="1:31" ht="9.75" customHeight="1">
      <c r="A39" s="5" t="s">
        <v>252</v>
      </c>
      <c r="C39" s="12">
        <v>27226</v>
      </c>
      <c r="D39" s="12"/>
      <c r="E39" s="12"/>
      <c r="F39" s="2" t="s">
        <v>83</v>
      </c>
      <c r="G39" s="12"/>
      <c r="H39" s="12"/>
      <c r="I39" s="2" t="s">
        <v>83</v>
      </c>
      <c r="J39" s="12"/>
      <c r="K39" s="12"/>
      <c r="L39" s="12">
        <v>32498</v>
      </c>
      <c r="M39" s="12"/>
      <c r="N39" s="12"/>
      <c r="O39" s="12">
        <v>19599</v>
      </c>
      <c r="P39" s="12"/>
      <c r="Q39" s="12"/>
      <c r="R39" s="12">
        <v>15632</v>
      </c>
      <c r="S39" s="12"/>
      <c r="T39" s="12"/>
      <c r="U39" s="2" t="s">
        <v>83</v>
      </c>
      <c r="V39" s="12"/>
      <c r="W39" s="12"/>
      <c r="X39" s="12">
        <v>134616</v>
      </c>
      <c r="Y39" s="12"/>
      <c r="Z39" s="12"/>
      <c r="AA39" s="22">
        <v>35.6</v>
      </c>
      <c r="AB39" s="12"/>
      <c r="AC39" s="12"/>
      <c r="AD39" s="12">
        <v>144117</v>
      </c>
      <c r="AE39" s="12"/>
    </row>
    <row r="40" spans="1:31" ht="9.75" customHeight="1">
      <c r="A40" s="5" t="s">
        <v>250</v>
      </c>
      <c r="C40" s="12">
        <v>31325</v>
      </c>
      <c r="D40" s="12"/>
      <c r="E40" s="12"/>
      <c r="F40" s="12">
        <v>8579</v>
      </c>
      <c r="G40" s="12"/>
      <c r="H40" s="12"/>
      <c r="I40" s="12">
        <v>15608</v>
      </c>
      <c r="J40" s="12"/>
      <c r="K40" s="12"/>
      <c r="L40" s="12">
        <v>42790</v>
      </c>
      <c r="M40" s="12"/>
      <c r="N40" s="12"/>
      <c r="O40" s="12">
        <v>17109</v>
      </c>
      <c r="P40" s="12"/>
      <c r="Q40" s="12"/>
      <c r="R40" s="12">
        <v>18486</v>
      </c>
      <c r="S40" s="12"/>
      <c r="T40" s="12"/>
      <c r="U40" s="12">
        <v>21499</v>
      </c>
      <c r="V40" s="12"/>
      <c r="W40" s="12"/>
      <c r="X40" s="12">
        <v>155396</v>
      </c>
      <c r="Y40" s="12"/>
      <c r="Z40" s="12"/>
      <c r="AA40" s="22">
        <v>40.299999999999997</v>
      </c>
      <c r="AB40" s="12"/>
      <c r="AC40" s="12"/>
      <c r="AD40" s="12">
        <v>165584</v>
      </c>
      <c r="AE40" s="12"/>
    </row>
    <row r="41" spans="1:31" ht="9.75" customHeight="1">
      <c r="A41" s="5" t="s">
        <v>249</v>
      </c>
      <c r="C41" s="12">
        <v>31335</v>
      </c>
      <c r="D41" s="12"/>
      <c r="E41" s="12"/>
      <c r="F41" s="12">
        <v>12434</v>
      </c>
      <c r="G41" s="12"/>
      <c r="H41" s="12"/>
      <c r="I41" s="12">
        <v>17699</v>
      </c>
      <c r="J41" s="12"/>
      <c r="K41" s="12"/>
      <c r="L41" s="12">
        <v>45838</v>
      </c>
      <c r="M41" s="12"/>
      <c r="N41" s="12"/>
      <c r="O41" s="12">
        <v>14820</v>
      </c>
      <c r="P41" s="12"/>
      <c r="Q41" s="12"/>
      <c r="R41" s="12">
        <v>26327</v>
      </c>
      <c r="S41" s="12"/>
      <c r="T41" s="12"/>
      <c r="U41" s="12">
        <v>21937</v>
      </c>
      <c r="V41" s="12"/>
      <c r="W41" s="12"/>
      <c r="X41" s="12">
        <v>170390</v>
      </c>
      <c r="Y41" s="12"/>
      <c r="Z41" s="12"/>
      <c r="AA41" s="22">
        <v>42.3</v>
      </c>
      <c r="AB41" s="12"/>
      <c r="AC41" s="12"/>
      <c r="AD41" s="12">
        <v>182722</v>
      </c>
      <c r="AE41" s="12"/>
    </row>
    <row r="42" spans="1:31" ht="9.75" customHeight="1">
      <c r="A42" s="5" t="s">
        <v>248</v>
      </c>
      <c r="C42" s="12">
        <v>31912</v>
      </c>
      <c r="D42" s="12"/>
      <c r="E42" s="12"/>
      <c r="F42" s="12">
        <v>15152</v>
      </c>
      <c r="G42" s="12"/>
      <c r="H42" s="12"/>
      <c r="I42" s="12">
        <v>17715</v>
      </c>
      <c r="J42" s="12"/>
      <c r="K42" s="12"/>
      <c r="L42" s="12">
        <v>54332</v>
      </c>
      <c r="M42" s="12"/>
      <c r="N42" s="12"/>
      <c r="O42" s="12">
        <v>14779</v>
      </c>
      <c r="P42" s="12"/>
      <c r="Q42" s="12"/>
      <c r="R42" s="12">
        <v>29456</v>
      </c>
      <c r="S42" s="12"/>
      <c r="T42" s="12"/>
      <c r="U42" s="12">
        <v>22075</v>
      </c>
      <c r="V42" s="12"/>
      <c r="W42" s="12"/>
      <c r="X42" s="12">
        <v>185421</v>
      </c>
      <c r="Y42" s="12"/>
      <c r="Z42" s="12"/>
      <c r="AA42" s="22">
        <v>43.5</v>
      </c>
      <c r="AB42" s="12"/>
      <c r="AC42" s="12"/>
      <c r="AD42" s="12">
        <v>203161</v>
      </c>
      <c r="AE42" s="12"/>
    </row>
    <row r="43" spans="1:31" ht="15" customHeight="1">
      <c r="A43" s="5" t="s">
        <v>247</v>
      </c>
      <c r="C43" s="12">
        <v>32491</v>
      </c>
      <c r="D43" s="12"/>
      <c r="E43" s="12"/>
      <c r="F43" s="12">
        <v>18831</v>
      </c>
      <c r="G43" s="12"/>
      <c r="H43" s="12"/>
      <c r="I43" s="12">
        <v>16951</v>
      </c>
      <c r="J43" s="12"/>
      <c r="K43" s="12"/>
      <c r="L43" s="12">
        <v>56383</v>
      </c>
      <c r="M43" s="12"/>
      <c r="N43" s="12"/>
      <c r="O43" s="12">
        <v>16691</v>
      </c>
      <c r="P43" s="12"/>
      <c r="Q43" s="12"/>
      <c r="R43" s="12">
        <v>31828</v>
      </c>
      <c r="S43" s="12"/>
      <c r="T43" s="12"/>
      <c r="U43" s="12">
        <v>24709</v>
      </c>
      <c r="V43" s="12"/>
      <c r="W43" s="12"/>
      <c r="X43" s="12">
        <v>197884</v>
      </c>
      <c r="Y43" s="12"/>
      <c r="Z43" s="12"/>
      <c r="AA43" s="22">
        <v>43.6</v>
      </c>
      <c r="AB43" s="12"/>
      <c r="AC43" s="12"/>
      <c r="AD43" s="12">
        <v>223035</v>
      </c>
      <c r="AE43" s="12"/>
    </row>
    <row r="44" spans="1:31" ht="9.75" customHeight="1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</row>
    <row r="45" spans="1:31" ht="9.75" customHeight="1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6" t="s">
        <v>495</v>
      </c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</row>
    <row r="46" spans="1:31" ht="9.75" customHeight="1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</row>
    <row r="47" spans="1:31" ht="9.75" customHeight="1">
      <c r="A47" t="s">
        <v>255</v>
      </c>
      <c r="C47" s="12">
        <v>11925</v>
      </c>
      <c r="D47" s="12"/>
      <c r="E47" s="12"/>
      <c r="F47" s="2" t="s">
        <v>83</v>
      </c>
      <c r="G47" s="12"/>
      <c r="H47" s="12"/>
      <c r="I47" s="2" t="s">
        <v>83</v>
      </c>
      <c r="J47" s="12"/>
      <c r="K47" s="12"/>
      <c r="L47" s="12">
        <v>16294</v>
      </c>
      <c r="M47" s="12"/>
      <c r="N47" s="12"/>
      <c r="O47" s="12">
        <v>11317</v>
      </c>
      <c r="P47" s="12"/>
      <c r="Q47" s="12"/>
      <c r="R47" s="12">
        <v>3886</v>
      </c>
      <c r="S47" s="12"/>
      <c r="T47" s="12"/>
      <c r="U47" s="2" t="s">
        <v>83</v>
      </c>
      <c r="V47" s="12"/>
      <c r="W47" s="12"/>
      <c r="X47" s="12">
        <v>58444</v>
      </c>
      <c r="Y47" s="12"/>
      <c r="Z47" s="12"/>
      <c r="AA47" s="22">
        <v>19.5</v>
      </c>
      <c r="AB47" s="12"/>
      <c r="AC47" s="12"/>
      <c r="AD47" s="12">
        <v>58444</v>
      </c>
      <c r="AE47" s="12"/>
    </row>
    <row r="48" spans="1:31" ht="9.75" customHeight="1">
      <c r="A48" t="s">
        <v>254</v>
      </c>
      <c r="C48" s="12">
        <v>15529</v>
      </c>
      <c r="D48" s="12"/>
      <c r="E48" s="12"/>
      <c r="F48" s="2" t="s">
        <v>83</v>
      </c>
      <c r="G48" s="12"/>
      <c r="H48" s="12"/>
      <c r="I48" s="2" t="s">
        <v>83</v>
      </c>
      <c r="J48" s="12"/>
      <c r="K48" s="12"/>
      <c r="L48" s="12">
        <v>19719</v>
      </c>
      <c r="M48" s="12"/>
      <c r="N48" s="12"/>
      <c r="O48" s="12">
        <v>15107</v>
      </c>
      <c r="P48" s="12"/>
      <c r="Q48" s="12"/>
      <c r="R48" s="12">
        <v>5357</v>
      </c>
      <c r="S48" s="12"/>
      <c r="T48" s="12"/>
      <c r="U48" s="2" t="s">
        <v>83</v>
      </c>
      <c r="V48" s="12"/>
      <c r="W48" s="12"/>
      <c r="X48" s="12">
        <v>71620</v>
      </c>
      <c r="Y48" s="12"/>
      <c r="Z48" s="12"/>
      <c r="AA48" s="22">
        <v>21.1</v>
      </c>
      <c r="AB48" s="12"/>
      <c r="AC48" s="12"/>
      <c r="AD48" s="12">
        <v>71620</v>
      </c>
      <c r="AE48" s="12"/>
    </row>
    <row r="49" spans="1:31" ht="15" customHeight="1">
      <c r="A49" t="s">
        <v>253</v>
      </c>
      <c r="C49" s="12">
        <v>18736</v>
      </c>
      <c r="D49" s="12"/>
      <c r="E49" s="12"/>
      <c r="F49" s="2" t="s">
        <v>83</v>
      </c>
      <c r="G49" s="12"/>
      <c r="H49" s="12"/>
      <c r="I49" s="2" t="s">
        <v>83</v>
      </c>
      <c r="J49" s="12"/>
      <c r="K49" s="12"/>
      <c r="L49" s="12">
        <v>21623</v>
      </c>
      <c r="M49" s="12"/>
      <c r="N49" s="12"/>
      <c r="O49" s="12">
        <v>17161</v>
      </c>
      <c r="P49" s="12"/>
      <c r="Q49" s="12"/>
      <c r="R49" s="12">
        <v>8417</v>
      </c>
      <c r="S49" s="12"/>
      <c r="T49" s="12"/>
      <c r="U49" s="2" t="s">
        <v>83</v>
      </c>
      <c r="V49" s="12"/>
      <c r="W49" s="12"/>
      <c r="X49" s="12">
        <v>85285</v>
      </c>
      <c r="Y49" s="12"/>
      <c r="Z49" s="12"/>
      <c r="AA49" s="22">
        <v>23</v>
      </c>
      <c r="AB49" s="12"/>
      <c r="AC49" s="12"/>
      <c r="AD49" s="12">
        <v>85285</v>
      </c>
      <c r="AE49" s="12"/>
    </row>
    <row r="50" spans="1:31" ht="9.75" customHeight="1">
      <c r="A50" s="5" t="s">
        <v>252</v>
      </c>
      <c r="C50" s="12">
        <v>18323</v>
      </c>
      <c r="D50" s="12"/>
      <c r="E50" s="12"/>
      <c r="F50" s="2" t="s">
        <v>83</v>
      </c>
      <c r="G50" s="12"/>
      <c r="H50" s="12"/>
      <c r="I50" s="2" t="s">
        <v>83</v>
      </c>
      <c r="J50" s="12"/>
      <c r="K50" s="12"/>
      <c r="L50" s="12">
        <v>22180</v>
      </c>
      <c r="M50" s="12"/>
      <c r="N50" s="12"/>
      <c r="O50" s="12">
        <v>16659</v>
      </c>
      <c r="P50" s="12"/>
      <c r="Q50" s="12"/>
      <c r="R50" s="12">
        <v>10187</v>
      </c>
      <c r="S50" s="12"/>
      <c r="T50" s="12"/>
      <c r="U50" s="2" t="s">
        <v>83</v>
      </c>
      <c r="V50" s="12"/>
      <c r="W50" s="12"/>
      <c r="X50" s="12">
        <v>92700</v>
      </c>
      <c r="Y50" s="12"/>
      <c r="Z50" s="12"/>
      <c r="AA50" s="22">
        <v>24.5</v>
      </c>
      <c r="AB50" s="12"/>
      <c r="AC50" s="12"/>
      <c r="AD50" s="12">
        <v>92700</v>
      </c>
      <c r="AE50" s="12"/>
    </row>
    <row r="51" spans="1:31" ht="9.75" customHeight="1">
      <c r="A51" s="5" t="s">
        <v>250</v>
      </c>
      <c r="C51" s="12">
        <v>21153</v>
      </c>
      <c r="D51" s="12"/>
      <c r="E51" s="12"/>
      <c r="F51" s="12">
        <v>2565</v>
      </c>
      <c r="G51" s="12"/>
      <c r="H51" s="12"/>
      <c r="I51" s="12">
        <v>11558</v>
      </c>
      <c r="J51" s="12"/>
      <c r="K51" s="12"/>
      <c r="L51" s="12">
        <v>27878</v>
      </c>
      <c r="M51" s="12"/>
      <c r="N51" s="12"/>
      <c r="O51" s="12">
        <v>13740</v>
      </c>
      <c r="P51" s="12"/>
      <c r="Q51" s="12"/>
      <c r="R51" s="12">
        <v>12787</v>
      </c>
      <c r="S51" s="12"/>
      <c r="T51" s="12"/>
      <c r="U51" s="12">
        <v>13443</v>
      </c>
      <c r="V51" s="12"/>
      <c r="W51" s="12"/>
      <c r="X51" s="12">
        <v>103124</v>
      </c>
      <c r="Y51" s="12"/>
      <c r="Z51" s="12"/>
      <c r="AA51" s="22">
        <v>26.7</v>
      </c>
      <c r="AB51" s="12"/>
      <c r="AC51" s="12"/>
      <c r="AD51" s="12">
        <v>103124</v>
      </c>
      <c r="AE51" s="12"/>
    </row>
    <row r="52" spans="1:31" ht="9.75" customHeight="1">
      <c r="A52" s="5" t="s">
        <v>249</v>
      </c>
      <c r="C52" s="12">
        <v>21390</v>
      </c>
      <c r="D52" s="12"/>
      <c r="E52" s="12"/>
      <c r="F52" s="12">
        <v>5323</v>
      </c>
      <c r="G52" s="12"/>
      <c r="H52" s="12"/>
      <c r="I52" s="12">
        <v>12335</v>
      </c>
      <c r="J52" s="12"/>
      <c r="K52" s="12"/>
      <c r="L52" s="12">
        <v>27149</v>
      </c>
      <c r="M52" s="12"/>
      <c r="N52" s="12"/>
      <c r="O52" s="12">
        <v>11512</v>
      </c>
      <c r="P52" s="12"/>
      <c r="Q52" s="12"/>
      <c r="R52" s="12">
        <v>16730</v>
      </c>
      <c r="S52" s="12"/>
      <c r="T52" s="12"/>
      <c r="U52" s="12">
        <v>13479</v>
      </c>
      <c r="V52" s="12"/>
      <c r="W52" s="12"/>
      <c r="X52" s="12">
        <v>107918</v>
      </c>
      <c r="Y52" s="12"/>
      <c r="Z52" s="12"/>
      <c r="AA52" s="22">
        <v>26.8</v>
      </c>
      <c r="AB52" s="12"/>
      <c r="AC52" s="12"/>
      <c r="AD52" s="12">
        <v>107918</v>
      </c>
      <c r="AE52" s="12"/>
    </row>
    <row r="53" spans="1:31" ht="9.75" customHeight="1">
      <c r="A53" s="5" t="s">
        <v>248</v>
      </c>
      <c r="C53" s="12">
        <v>20216</v>
      </c>
      <c r="D53" s="12"/>
      <c r="E53" s="12"/>
      <c r="F53" s="12">
        <v>8258</v>
      </c>
      <c r="G53" s="12"/>
      <c r="H53" s="12"/>
      <c r="I53" s="12">
        <v>13281</v>
      </c>
      <c r="J53" s="12"/>
      <c r="K53" s="12"/>
      <c r="L53" s="12">
        <v>30808</v>
      </c>
      <c r="M53" s="12"/>
      <c r="N53" s="12"/>
      <c r="O53" s="12">
        <v>10454</v>
      </c>
      <c r="P53" s="12"/>
      <c r="Q53" s="12"/>
      <c r="R53" s="12">
        <v>16986</v>
      </c>
      <c r="S53" s="12"/>
      <c r="T53" s="12"/>
      <c r="U53" s="12">
        <v>14671</v>
      </c>
      <c r="V53" s="12"/>
      <c r="W53" s="12"/>
      <c r="X53" s="12">
        <v>114674</v>
      </c>
      <c r="Y53" s="12"/>
      <c r="Z53" s="12"/>
      <c r="AA53" s="22">
        <v>26.9</v>
      </c>
      <c r="AB53" s="12"/>
      <c r="AC53" s="12"/>
      <c r="AD53" s="12">
        <v>114674</v>
      </c>
      <c r="AE53" s="12"/>
    </row>
    <row r="54" spans="1:31" ht="15" customHeight="1">
      <c r="A54" s="5" t="s">
        <v>247</v>
      </c>
      <c r="C54" s="12">
        <v>20422</v>
      </c>
      <c r="D54" s="12"/>
      <c r="E54" s="12"/>
      <c r="F54" s="12">
        <v>8791</v>
      </c>
      <c r="G54" s="12"/>
      <c r="H54" s="12"/>
      <c r="I54" s="12">
        <v>13125</v>
      </c>
      <c r="J54" s="12"/>
      <c r="K54" s="12"/>
      <c r="L54" s="12">
        <v>31183</v>
      </c>
      <c r="M54" s="12"/>
      <c r="N54" s="12"/>
      <c r="O54" s="12">
        <v>11655</v>
      </c>
      <c r="P54" s="12"/>
      <c r="Q54" s="12"/>
      <c r="R54" s="12">
        <v>17113</v>
      </c>
      <c r="S54" s="12"/>
      <c r="T54" s="12"/>
      <c r="U54" s="12">
        <v>16231</v>
      </c>
      <c r="V54" s="12"/>
      <c r="W54" s="12"/>
      <c r="X54" s="12">
        <v>118520</v>
      </c>
      <c r="Y54" s="12"/>
      <c r="Z54" s="12"/>
      <c r="AA54" s="22">
        <v>26.1</v>
      </c>
      <c r="AB54" s="12"/>
      <c r="AC54" s="12"/>
      <c r="AD54" s="12">
        <v>118520</v>
      </c>
      <c r="AE54" s="12"/>
    </row>
    <row r="55" spans="1:31" ht="6" customHeight="1">
      <c r="A55"/>
      <c r="C55" s="86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</row>
    <row r="56" spans="1:31" ht="0.75" customHeight="1">
      <c r="A56" s="55"/>
      <c r="B56" s="54"/>
      <c r="C56" s="84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</row>
    <row r="57" spans="1:31" ht="6" customHeight="1">
      <c r="A57" s="83"/>
      <c r="B57" s="77"/>
      <c r="C57" s="81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</row>
    <row r="58" spans="1:31" ht="9" customHeight="1">
      <c r="A58" s="7" t="s">
        <v>0</v>
      </c>
      <c r="B58" s="4" t="s">
        <v>494</v>
      </c>
      <c r="C58" s="136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9" customHeight="1">
      <c r="A59" s="7"/>
      <c r="B59" s="4" t="s">
        <v>493</v>
      </c>
      <c r="C59" s="136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</row>
    <row r="60" spans="1:31" ht="9" customHeight="1">
      <c r="A60" s="7"/>
      <c r="B60" s="4" t="s">
        <v>492</v>
      </c>
      <c r="C60" s="136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</row>
    <row r="61" spans="1:31" ht="9" customHeight="1">
      <c r="A61" s="7"/>
      <c r="B61" s="4" t="s">
        <v>491</v>
      </c>
      <c r="C61" s="136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</row>
    <row r="62" spans="1:31" ht="9" customHeight="1">
      <c r="A62" s="7"/>
      <c r="B62" s="4" t="s">
        <v>490</v>
      </c>
      <c r="C62" s="136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</row>
    <row r="63" spans="1:31" ht="9" customHeight="1">
      <c r="A63" s="7"/>
      <c r="B63" s="4" t="s">
        <v>489</v>
      </c>
      <c r="C63" s="136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</row>
    <row r="64" spans="1:31" ht="9" customHeight="1">
      <c r="A64" s="7"/>
      <c r="B64" s="4" t="s">
        <v>488</v>
      </c>
      <c r="C64" s="136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</row>
    <row r="65" spans="1:31" ht="9" customHeight="1">
      <c r="A65" s="7" t="s">
        <v>44</v>
      </c>
      <c r="B65" s="4" t="s">
        <v>487</v>
      </c>
      <c r="C65" s="136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</row>
    <row r="66" spans="1:31" ht="9" customHeight="1">
      <c r="A66" s="7"/>
      <c r="B66" s="4" t="s">
        <v>486</v>
      </c>
      <c r="C66" s="136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</row>
    <row r="67" spans="1:31" ht="9" customHeight="1">
      <c r="A67" s="7"/>
      <c r="B67" s="4" t="s">
        <v>485</v>
      </c>
      <c r="C67" s="136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</row>
    <row r="68" spans="1:31" ht="9" customHeight="1">
      <c r="A68" s="7"/>
      <c r="B68" s="4" t="s">
        <v>484</v>
      </c>
      <c r="C68" s="136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</row>
    <row r="69" spans="1:31" ht="9" customHeight="1">
      <c r="A69" s="7"/>
      <c r="B69" s="4" t="s">
        <v>483</v>
      </c>
      <c r="C69" s="136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</row>
    <row r="70" spans="1:31" ht="9" customHeight="1">
      <c r="A70" s="7"/>
      <c r="B70" s="4" t="s">
        <v>482</v>
      </c>
      <c r="C70" s="136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</row>
    <row r="71" spans="1:31" ht="9" customHeight="1">
      <c r="A71" s="7" t="s">
        <v>73</v>
      </c>
      <c r="B71" s="4" t="s">
        <v>481</v>
      </c>
      <c r="C71" s="136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</row>
    <row r="72" spans="1:31" ht="9" customHeight="1">
      <c r="A72" s="7"/>
      <c r="B72" s="4" t="s">
        <v>480</v>
      </c>
      <c r="C72" s="136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</row>
    <row r="73" spans="1:31" ht="9" customHeight="1">
      <c r="A73" s="7" t="s">
        <v>70</v>
      </c>
      <c r="B73" s="135" t="s">
        <v>479</v>
      </c>
      <c r="C73" s="136"/>
      <c r="D73" s="135"/>
      <c r="E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</row>
    <row r="74" spans="1:31" ht="9" customHeight="1">
      <c r="A74" s="7" t="s">
        <v>67</v>
      </c>
      <c r="B74" s="4" t="s">
        <v>478</v>
      </c>
      <c r="C74" s="136"/>
      <c r="D74" s="135"/>
      <c r="E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</row>
    <row r="75" spans="1:31" ht="9" customHeight="1">
      <c r="A75" s="7"/>
      <c r="B75" s="4" t="s">
        <v>477</v>
      </c>
      <c r="C75" s="136"/>
      <c r="D75" s="135"/>
      <c r="E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</row>
    <row r="76" spans="1:31" ht="9" customHeight="1">
      <c r="A76" s="7" t="s">
        <v>65</v>
      </c>
      <c r="B76" s="4" t="s">
        <v>476</v>
      </c>
      <c r="C76" s="136"/>
      <c r="D76" s="135"/>
      <c r="E76" s="135"/>
      <c r="F76" s="135"/>
      <c r="G76" s="135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</row>
    <row r="77" spans="1:31" ht="9" customHeight="1">
      <c r="A77" s="7"/>
      <c r="B77" s="4" t="s">
        <v>475</v>
      </c>
      <c r="C77" s="136"/>
      <c r="D77" s="135"/>
      <c r="E77" s="135"/>
      <c r="F77" s="135"/>
      <c r="G77" s="135"/>
      <c r="H77" s="135"/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</row>
    <row r="78" spans="1:31" ht="9" customHeight="1">
      <c r="A78" s="7"/>
      <c r="B78" s="4" t="s">
        <v>474</v>
      </c>
      <c r="C78" s="136"/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</row>
    <row r="79" spans="1:31" ht="9" customHeight="1">
      <c r="A79" s="7"/>
      <c r="B79" s="4"/>
      <c r="C79" s="136"/>
      <c r="D79" s="135"/>
      <c r="E79" s="135"/>
      <c r="F79" s="135"/>
      <c r="G79" s="135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</row>
    <row r="80" spans="1:31" ht="9" customHeight="1">
      <c r="A80" s="7" t="s">
        <v>57</v>
      </c>
      <c r="B80" s="4"/>
      <c r="C80" s="4" t="s">
        <v>473</v>
      </c>
      <c r="D80" s="135"/>
      <c r="E80" s="135"/>
      <c r="F80" s="136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</row>
    <row r="81" spans="1:31" ht="9" customHeight="1">
      <c r="A81" s="7"/>
      <c r="B81" s="4"/>
      <c r="C81" s="4" t="s">
        <v>472</v>
      </c>
      <c r="D81" s="135"/>
      <c r="E81" s="135"/>
      <c r="F81" s="136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</row>
    <row r="82" spans="1:31" ht="9" customHeight="1">
      <c r="A82" s="7"/>
      <c r="B82" s="4"/>
      <c r="C82" s="4" t="s">
        <v>471</v>
      </c>
      <c r="D82" s="135"/>
      <c r="E82" s="135"/>
      <c r="F82" s="136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</row>
    <row r="83" spans="1:31" ht="9" customHeight="1">
      <c r="A83" s="7" t="s">
        <v>470</v>
      </c>
      <c r="B83" s="4"/>
      <c r="C83" s="4"/>
      <c r="D83" s="135"/>
      <c r="E83" s="135"/>
      <c r="F83" s="136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</row>
  </sheetData>
  <sheetProtection sheet="1" objects="1" scenarios="1"/>
  <mergeCells count="1">
    <mergeCell ref="A1:AE1"/>
  </mergeCells>
  <pageMargins left="0.78740157480314965" right="0" top="0.78740157480314965" bottom="0.78740157480314965" header="0.39370078740157483" footer="0.51181102362204722"/>
  <pageSetup paperSize="9" scale="80" orientation="portrait" horizontalDpi="1200" verticalDpi="1200"/>
  <headerFooter>
    <oddHeader>&amp;LReserve Bank of Australia&amp;R&amp;F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ReadMe</vt:lpstr>
      <vt:lpstr>5.1a &amp; 5.1b</vt:lpstr>
      <vt:lpstr>1.20a, 1.20b &amp; 1.20c</vt:lpstr>
      <vt:lpstr>2.5</vt:lpstr>
      <vt:lpstr>2.12</vt:lpstr>
      <vt:lpstr>5.21</vt:lpstr>
      <vt:lpstr>5.23</vt:lpstr>
      <vt:lpstr>3-16a</vt:lpstr>
      <vt:lpstr>3.16b</vt:lpstr>
      <vt:lpstr>5.18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Economic Group</dc:creator>
  <cp:lastModifiedBy>Gabriel Zucman</cp:lastModifiedBy>
  <cp:lastPrinted>2001-03-15T03:37:43Z</cp:lastPrinted>
  <dcterms:created xsi:type="dcterms:W3CDTF">2001-03-14T03:42:32Z</dcterms:created>
  <dcterms:modified xsi:type="dcterms:W3CDTF">2012-07-20T15:54:30Z</dcterms:modified>
</cp:coreProperties>
</file>