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Coulisse" sheetId="1" r:id="rId1"/>
  </sheets>
  <definedNames/>
  <calcPr fullCalcOnLoad="1"/>
</workbook>
</file>

<file path=xl/sharedStrings.xml><?xml version="1.0" encoding="utf-8"?>
<sst xmlns="http://schemas.openxmlformats.org/spreadsheetml/2006/main" count="857" uniqueCount="338">
  <si>
    <t>Magic-city</t>
  </si>
  <si>
    <t>Manufacture fr d'armes et de cycles</t>
  </si>
  <si>
    <t>Oxhydrique fr</t>
  </si>
  <si>
    <t>Oxylithe</t>
  </si>
  <si>
    <t>Palais de glace</t>
  </si>
  <si>
    <t>Petitcollin (Application gle du celluloïd)</t>
  </si>
  <si>
    <t>Poullier-Longhaye (filature)</t>
  </si>
  <si>
    <t>Produit Chimique d'Explosifs (Dynamite Russe)</t>
  </si>
  <si>
    <t>Soie artificielle d'Izieux</t>
  </si>
  <si>
    <t>Sud-Russe (Soude)</t>
  </si>
  <si>
    <t>Thizy (teinturerie)</t>
  </si>
  <si>
    <t>Travaux publics et privés (sté centrale de)</t>
  </si>
  <si>
    <t>parts sociales</t>
  </si>
  <si>
    <t>Vinot et Deguingand (Automobiles)</t>
  </si>
  <si>
    <t>Zedel (Sté fr des Automobiles)</t>
  </si>
  <si>
    <t>Mines de Charbon</t>
  </si>
  <si>
    <t>Charbonnages (Cie Gle de)</t>
  </si>
  <si>
    <t>*Charbonnages belges</t>
  </si>
  <si>
    <t>Oklaoma</t>
  </si>
  <si>
    <t>*Pobedenko</t>
  </si>
  <si>
    <t>*Prokhorow</t>
  </si>
  <si>
    <t>Russie méridionale</t>
  </si>
  <si>
    <t>Aïn-Arko (Mines de zinc)</t>
  </si>
  <si>
    <t>Campanario</t>
  </si>
  <si>
    <t>Caucase</t>
  </si>
  <si>
    <t xml:space="preserve">Cevennes </t>
  </si>
  <si>
    <t>*Ferminères de mines en Russie</t>
  </si>
  <si>
    <t>Ferrol</t>
  </si>
  <si>
    <t>Guelma</t>
  </si>
  <si>
    <t>Kassandra</t>
  </si>
  <si>
    <t>Kef-Chambi</t>
  </si>
  <si>
    <t>Larrath (fer)</t>
  </si>
  <si>
    <t>Quercy</t>
  </si>
  <si>
    <t>Bonnac</t>
  </si>
  <si>
    <t>Estrellas (Las dos)</t>
  </si>
  <si>
    <t>*Exploitations minières en Serbie</t>
  </si>
  <si>
    <t>*Katchkar</t>
  </si>
  <si>
    <t>Saint-Elie</t>
  </si>
  <si>
    <t>Béton armé (Sté d'applications)</t>
  </si>
  <si>
    <t>Borralha (Wolfram)</t>
  </si>
  <si>
    <t>Chaux industrielle</t>
  </si>
  <si>
    <t>Etain du Wolfram et de l'arsenic</t>
  </si>
  <si>
    <t>Etains et Wolfram de Portugal</t>
  </si>
  <si>
    <t>Exploitations minières et industrielles</t>
  </si>
  <si>
    <t>Gumlendjick (Ciments de)</t>
  </si>
  <si>
    <t>Mines et de produits chimiques</t>
  </si>
  <si>
    <t>Phosphates du M'Zaïta (Cie des)</t>
  </si>
  <si>
    <t>Platrières réunis du bassin de Paris</t>
  </si>
  <si>
    <t>Tekkah (Sté fr des mines d'étain)</t>
  </si>
  <si>
    <t>Sestao (ciments portland de)</t>
  </si>
  <si>
    <t>Valeurs Pétrolifères</t>
  </si>
  <si>
    <t>Nafta pour l'exploitation du pétrole</t>
  </si>
  <si>
    <t>Recherches et de forages (sté de)</t>
  </si>
  <si>
    <t>*Grosnyi (Russie)</t>
  </si>
  <si>
    <t>Appareillages Electriques Grivolas</t>
  </si>
  <si>
    <t>Bec Auer pour l'Europe du Nord</t>
  </si>
  <si>
    <t>Centre Electrique (Le)</t>
  </si>
  <si>
    <t>Constructions Electriques de Lyon et du Dauphiné</t>
  </si>
  <si>
    <t>Eclairage Electrique de Bordeaux et du Midi</t>
  </si>
  <si>
    <t>Electricité (Cie internationale)</t>
  </si>
  <si>
    <t>Electricité Limoges</t>
  </si>
  <si>
    <t>Forces Motrices de la Vienne</t>
  </si>
  <si>
    <t>Gaz de Rosario</t>
  </si>
  <si>
    <t>Secteur de la Rive gauche</t>
  </si>
  <si>
    <t>Nimelior</t>
  </si>
  <si>
    <t>p</t>
  </si>
  <si>
    <t>r</t>
  </si>
  <si>
    <t>j</t>
  </si>
  <si>
    <t>Albi</t>
  </si>
  <si>
    <t>Blanzy</t>
  </si>
  <si>
    <t>Bruay</t>
  </si>
  <si>
    <t>Clarence</t>
  </si>
  <si>
    <t>La Lucette</t>
  </si>
  <si>
    <t>Nord d'Alais</t>
  </si>
  <si>
    <t>Valeurs coulisses traitées au comptant 1938</t>
  </si>
  <si>
    <t>Secteur</t>
  </si>
  <si>
    <t>Nom de la société</t>
  </si>
  <si>
    <t>Nbre titres</t>
  </si>
  <si>
    <t>Dernier cours</t>
  </si>
  <si>
    <t>Exercice préc. Revenu brut</t>
  </si>
  <si>
    <t>CB</t>
  </si>
  <si>
    <t>Double Cotation</t>
  </si>
  <si>
    <t>TYP</t>
  </si>
  <si>
    <t>LIQU</t>
  </si>
  <si>
    <t>Assurances &amp; Banques, Sté foncières &amp; Immobilières</t>
  </si>
  <si>
    <t>Crédit foncier argentin</t>
  </si>
  <si>
    <t>l</t>
  </si>
  <si>
    <t>Crédit foncier de l'Uruguay</t>
  </si>
  <si>
    <t>Foncière du Château d'eau de Paris</t>
  </si>
  <si>
    <t>Monts-de-Piété Egyptien</t>
  </si>
  <si>
    <t>Chemin de fer, tramways, transports divers</t>
  </si>
  <si>
    <t>Automobiles Postales</t>
  </si>
  <si>
    <t>Bois de Boulogne</t>
  </si>
  <si>
    <t>Tramways de Brest</t>
  </si>
  <si>
    <t>Tramways de Douai</t>
  </si>
  <si>
    <t>Tramways de Tours</t>
  </si>
  <si>
    <t>Eaux, Electricité, Gaz</t>
  </si>
  <si>
    <t>Bagnoles-de-l'Orne (Etablissement Thermal)</t>
  </si>
  <si>
    <t>Biterroise de Force et Lumière</t>
  </si>
  <si>
    <t>Chaleur et lumière</t>
  </si>
  <si>
    <t>Eaux de Calais</t>
  </si>
  <si>
    <t>Eaux minérales de Pougues</t>
  </si>
  <si>
    <t>Forces Motrices et Eclairage Ville de Grenoble</t>
  </si>
  <si>
    <t>Gaz Franco-Belge</t>
  </si>
  <si>
    <t>Locations Electriques</t>
  </si>
  <si>
    <t>Paz et Silva</t>
  </si>
  <si>
    <t>Roubaisienne d'Eclairage</t>
  </si>
  <si>
    <t>Vichy et Vals</t>
  </si>
  <si>
    <t>Aciéries du Chili</t>
  </si>
  <si>
    <t>Affinage de Métaux</t>
  </si>
  <si>
    <t>Ballot (Etablissements)</t>
  </si>
  <si>
    <t>Bi-métal</t>
  </si>
  <si>
    <t>Bocuze (J.) et Cie</t>
  </si>
  <si>
    <t>Carel, Fouché et Cie</t>
  </si>
  <si>
    <t>Egrot et Grange</t>
  </si>
  <si>
    <t>Freins Lipkowski</t>
  </si>
  <si>
    <t>Grammont</t>
  </si>
  <si>
    <t>*Haut-Volga</t>
  </si>
  <si>
    <t>Hotchkiss et Cie</t>
  </si>
  <si>
    <t>Kama (Forges et Aciéries)</t>
  </si>
  <si>
    <t>Keller et Leleux</t>
  </si>
  <si>
    <t>Moteurs Gnôme et Rhône</t>
  </si>
  <si>
    <t>Moteurs Salmson</t>
  </si>
  <si>
    <t>Motobloc (Usines)</t>
  </si>
  <si>
    <t>Périgord (Sté métall du)</t>
  </si>
  <si>
    <t>Saut-du-Tarn</t>
  </si>
  <si>
    <t>Searle Frères</t>
  </si>
  <si>
    <t>*Anthracite Russe</t>
  </si>
  <si>
    <t>Czeladz</t>
  </si>
  <si>
    <t>Ekatherine</t>
  </si>
  <si>
    <t>Galicienne de Mines</t>
  </si>
  <si>
    <t>Pétrolifères</t>
  </si>
  <si>
    <t>Boryslaw</t>
  </si>
  <si>
    <t>Franco-polonaise des pétroles</t>
  </si>
  <si>
    <t>Omnium International de Pétroles</t>
  </si>
  <si>
    <t>Mines d'or, d'argent et de diamants</t>
  </si>
  <si>
    <t>Andavakoera</t>
  </si>
  <si>
    <t>Bellière</t>
  </si>
  <si>
    <t>Buzi</t>
  </si>
  <si>
    <t>Châtelet</t>
  </si>
  <si>
    <t>Guinée (Cie minière de)</t>
  </si>
  <si>
    <t>Occidentale de Madagascar (Suberbie)</t>
  </si>
  <si>
    <t>Siguiri</t>
  </si>
  <si>
    <t>Ticapampa (Anglo-French)</t>
  </si>
  <si>
    <t>Mines métalliques</t>
  </si>
  <si>
    <t>Almagrera</t>
  </si>
  <si>
    <t>Balia Karaïdin</t>
  </si>
  <si>
    <t>Chanaral</t>
  </si>
  <si>
    <t>Djebel Djerissa</t>
  </si>
  <si>
    <t>Djebel Ressas</t>
  </si>
  <si>
    <t>Djendli</t>
  </si>
  <si>
    <t>Douaria (Tunisie)</t>
  </si>
  <si>
    <t xml:space="preserve">Doubovaïa Balka </t>
  </si>
  <si>
    <t>Franco-Africaine</t>
  </si>
  <si>
    <t>Garn-Alfaya</t>
  </si>
  <si>
    <t>Kinta (Etains de)</t>
  </si>
  <si>
    <t>Naltagua (Chilie)</t>
  </si>
  <si>
    <t>Ouasta et de Mesloula</t>
  </si>
  <si>
    <t>San Platon (Huelva)</t>
  </si>
  <si>
    <t>Sidi-bou-Aouane</t>
  </si>
  <si>
    <t>Villemagne (Cie nlle des mines de)</t>
  </si>
  <si>
    <t>Mines diverses, carrières, trusts miniers</t>
  </si>
  <si>
    <t>Bougie</t>
  </si>
  <si>
    <t>Chaux et Ciments (Sté gle)</t>
  </si>
  <si>
    <t>Franco-Brésilienne</t>
  </si>
  <si>
    <t>Mines et Minerais</t>
  </si>
  <si>
    <t>Redevances Min et de participation</t>
  </si>
  <si>
    <t>Talcs de Luzenac</t>
  </si>
  <si>
    <t>Vallée-Heureuse et du Haut-Banc</t>
  </si>
  <si>
    <t>Algérienne de produits chimiques</t>
  </si>
  <si>
    <t>Energie et de Radio-Chimie</t>
  </si>
  <si>
    <t>Explosifs et de produits chimiques</t>
  </si>
  <si>
    <t>Phosphates Tunisiens et des engrais et produits chimiques</t>
  </si>
  <si>
    <t>Soudière du Donetz</t>
  </si>
  <si>
    <t>Union espagnole de fabrique d'engrais</t>
  </si>
  <si>
    <t>Coloniales, Caoutchoucs (Plantations, Commerce, Industrie)</t>
  </si>
  <si>
    <t>Afrique et Congo</t>
  </si>
  <si>
    <t>Bognier et Burnet</t>
  </si>
  <si>
    <t>Centrale Marocaine</t>
  </si>
  <si>
    <t>Commerciale du Caoutchouc</t>
  </si>
  <si>
    <t>Commerciale fr de l'Indochine</t>
  </si>
  <si>
    <t>Extrême-orient (navigation)</t>
  </si>
  <si>
    <t>Haut-Congo (Cie fr du)</t>
  </si>
  <si>
    <t>Hutchinson</t>
  </si>
  <si>
    <t>Kong (Nouvelle Cie fr de)</t>
  </si>
  <si>
    <t>Padang</t>
  </si>
  <si>
    <t>Pointe-à-Pitre</t>
  </si>
  <si>
    <t>Suzannah (Sté agr)</t>
  </si>
  <si>
    <t>Alimentation, Brasseries, Hôtels, sucreries</t>
  </si>
  <si>
    <t>Alimentation de Provence</t>
  </si>
  <si>
    <t>Brasserie de la Comète</t>
  </si>
  <si>
    <t>Café-restaurant Américain</t>
  </si>
  <si>
    <t>Olibet (Sté des biscuits)</t>
  </si>
  <si>
    <t>Prudhon et cie</t>
  </si>
  <si>
    <t>Restaurant Henry</t>
  </si>
  <si>
    <t>Saint-Raphael Quinquina</t>
  </si>
  <si>
    <t>Tavernes Pousset et Royale Réunies</t>
  </si>
  <si>
    <t>Casinos de Nice (Sté fermière)</t>
  </si>
  <si>
    <t>Casinos de Royan</t>
  </si>
  <si>
    <t>Cercle de Monaco</t>
  </si>
  <si>
    <t>Cinéma-exploitation</t>
  </si>
  <si>
    <t>Cinéma Moderne</t>
  </si>
  <si>
    <t>Cinéma Omnia</t>
  </si>
  <si>
    <t>Luna-Park</t>
  </si>
  <si>
    <t>Valeurs diverses</t>
  </si>
  <si>
    <t>Bastos (Manufacture de Tabacs)</t>
  </si>
  <si>
    <t>Bernard (Etablissements)</t>
  </si>
  <si>
    <t>Bernot Frères</t>
  </si>
  <si>
    <t>Breton et Cie</t>
  </si>
  <si>
    <t>Chaussures françaises</t>
  </si>
  <si>
    <t>Ecoles Berlitz</t>
  </si>
  <si>
    <t>Editions Littéraires et artistiques (Ollendorff)</t>
  </si>
  <si>
    <t>Gle de publicité</t>
  </si>
  <si>
    <t>Lincrusta-Walton fr et Loreïd réunis</t>
  </si>
  <si>
    <t>Nerson Aîné</t>
  </si>
  <si>
    <t>Papeterie du Limousin</t>
  </si>
  <si>
    <t>Parisienne de Mode</t>
  </si>
  <si>
    <t>Petit Marseillais (Bourrageas et Cie)</t>
  </si>
  <si>
    <t>Risle (Etablissements de la)</t>
  </si>
  <si>
    <t>Tabacs d'Orient et D'Outre-Mer</t>
  </si>
  <si>
    <t>Soleil, Sécurité Accidents</t>
  </si>
  <si>
    <t>Crédit foncier du Brésil et de l'Amérique du Sud</t>
  </si>
  <si>
    <t>Crédit mobilier français</t>
  </si>
  <si>
    <t>Foncière de Hendaye et du Sud-Ouest</t>
  </si>
  <si>
    <t>Foncière du Nord de la France</t>
  </si>
  <si>
    <t>Dunkerque-Sud</t>
  </si>
  <si>
    <t>Banque centrale mexicaine</t>
  </si>
  <si>
    <t>Andalous</t>
  </si>
  <si>
    <t>délegation de dividendes</t>
  </si>
  <si>
    <t>Heliopolis Oases Cy</t>
  </si>
  <si>
    <t>Cargos français</t>
  </si>
  <si>
    <t>div</t>
  </si>
  <si>
    <t>Tramways Central Electrique du Nord</t>
  </si>
  <si>
    <t>Tramways Dinard à Saint-Briac et extensions</t>
  </si>
  <si>
    <t>Tramways Electriques et de chemin de fer</t>
  </si>
  <si>
    <t>Tramways Electriques Lille-Roubaix-Tourcoing</t>
  </si>
  <si>
    <t>Tramways Electriques de Limoges</t>
  </si>
  <si>
    <t>Union des Tramways</t>
  </si>
  <si>
    <t>Automobiles de Livraison</t>
  </si>
  <si>
    <t>Automobiles Paris-Taxis</t>
  </si>
  <si>
    <t>Chargeurs Français (Plisson et cie)</t>
  </si>
  <si>
    <t>Maritime et Commerciale de France</t>
  </si>
  <si>
    <t>Maritime et Commerciale du Pacifique</t>
  </si>
  <si>
    <t>Maritime française</t>
  </si>
  <si>
    <t>Messagerie fluviale du Congo</t>
  </si>
  <si>
    <t>Pêcheries à Vapeur (Sté fr de)</t>
  </si>
  <si>
    <t>Voiliers français</t>
  </si>
  <si>
    <t>Eaux de  la Bourboule</t>
  </si>
  <si>
    <t>Appareillages Electriques Grammont</t>
  </si>
  <si>
    <t>Métallurgie, Constructions mécaniques, Automobiles</t>
  </si>
  <si>
    <t>Bellanger Frères (Automobiles)</t>
  </si>
  <si>
    <t>Brasier (Automobiles)</t>
  </si>
  <si>
    <t>Brissonneau et Lotz</t>
  </si>
  <si>
    <t>Burton (Ateliers)</t>
  </si>
  <si>
    <t>Caffort Frères</t>
  </si>
  <si>
    <t>Chaudronneries du Nord</t>
  </si>
  <si>
    <t>Chenard et Walker (Automobiles)</t>
  </si>
  <si>
    <t>Constructions Electriques et Mécaniques de Suresnes</t>
  </si>
  <si>
    <t>Cothias (Alliages)</t>
  </si>
  <si>
    <t>De Dietrich et Cie de Lunéville</t>
  </si>
  <si>
    <t>Delahaye (Automobiles)</t>
  </si>
  <si>
    <t>Donetz (Forges et Aciéries du)</t>
  </si>
  <si>
    <t>Engrenages citroën</t>
  </si>
  <si>
    <t>Hainaut (Usines métall.)</t>
  </si>
  <si>
    <t>La Courneuve et Conflans-Ste-Honorine</t>
  </si>
  <si>
    <t>Lorraine Industrielle</t>
  </si>
  <si>
    <t>Louvroil et Recquignies</t>
  </si>
  <si>
    <t>Matériel de culture moderne</t>
  </si>
  <si>
    <t>Mèches américaines et d'Outil de précision</t>
  </si>
  <si>
    <t>Mestre et Blatge</t>
  </si>
  <si>
    <t>*Million-Guiet</t>
  </si>
  <si>
    <t>Nicolaiev (Ateliers et Chantiers de)</t>
  </si>
  <si>
    <t>*Ougrée-Marihaye</t>
  </si>
  <si>
    <t>Peugeot (Automobiles et Cycles)</t>
  </si>
  <si>
    <t>Platine (Cie indu du)</t>
  </si>
  <si>
    <t>Schneider et Cie (Automobiles)</t>
  </si>
  <si>
    <t>Schwartz et Meurer et Bergotte réunis</t>
  </si>
  <si>
    <t>Simon-Carves</t>
  </si>
  <si>
    <t>Toula</t>
  </si>
  <si>
    <t>Trust métallurgique belge-français</t>
  </si>
  <si>
    <t>Usines franco-russes</t>
  </si>
  <si>
    <t>Vermot, Valère Mabille et Pelgrims</t>
  </si>
  <si>
    <t>*Agricole du Nil</t>
  </si>
  <si>
    <t>Jacma (Sté marocaine agr du</t>
  </si>
  <si>
    <t>Franco-javanaise</t>
  </si>
  <si>
    <t>Rizerie Indochinoise</t>
  </si>
  <si>
    <t>Parisienne de Caoutchouc</t>
  </si>
  <si>
    <t>Alimentation (Sté d')</t>
  </si>
  <si>
    <t>Brasserie de la Meuse</t>
  </si>
  <si>
    <t>Brasserie et Taverne Zimmer</t>
  </si>
  <si>
    <t>Heliopolis palace hôtel du Caire</t>
  </si>
  <si>
    <t>Hôtel Meurice</t>
  </si>
  <si>
    <t>Hôtel Réunis</t>
  </si>
  <si>
    <t>La morue française et sécherie de Fécamp</t>
  </si>
  <si>
    <t>Margarinerie de Béthune</t>
  </si>
  <si>
    <t>Abattoirs Industriels de France</t>
  </si>
  <si>
    <t>Alcools (Cie centrale des)</t>
  </si>
  <si>
    <t>*Atlixco</t>
  </si>
  <si>
    <t>Azote français</t>
  </si>
  <si>
    <t>Blanc de Comines</t>
  </si>
  <si>
    <t>Boulonnaise de Travaux et de Constructions</t>
  </si>
  <si>
    <t>Bozel (Electro-chimie de)</t>
  </si>
  <si>
    <t>Briquetterie de la Seine</t>
  </si>
  <si>
    <t>Caudresienne (Teinturerie)</t>
  </si>
  <si>
    <t>Chapal Frères</t>
  </si>
  <si>
    <t>Dautreville et Lebas (Droguerie vétérinaire)</t>
  </si>
  <si>
    <t>Farcy et Oppenheim</t>
  </si>
  <si>
    <t>Films Eclipse</t>
  </si>
  <si>
    <t>Fournier, Ostertag et Le boulenger</t>
  </si>
  <si>
    <t>Grands Magasins de la rue de Rennes</t>
  </si>
  <si>
    <t>Grévin (musée)</t>
  </si>
  <si>
    <t>Industrie textile (Sté fr pour le dev de l')</t>
  </si>
  <si>
    <t>Indus de produits chimiques</t>
  </si>
  <si>
    <t>Indus de verrerie</t>
  </si>
  <si>
    <t>Jumelles de théâtre</t>
  </si>
  <si>
    <t>Kostroma (Lin et Coton)</t>
  </si>
  <si>
    <t>Lecomte et Deprès</t>
  </si>
  <si>
    <t>Lille-Bonnières et Colombes</t>
  </si>
  <si>
    <t>L'Oléo (Sté gle des huiles et fournitures indust)</t>
  </si>
  <si>
    <t>Lorton</t>
  </si>
  <si>
    <t>Bleriot (Etablissement)</t>
  </si>
  <si>
    <t>Liotard Frères (Anc Etablissement)</t>
  </si>
  <si>
    <t>Parvillee Frères et Cie (anc Etablissement)</t>
  </si>
  <si>
    <t>Accumulateurs Electriques (Anc Etablissement Alf. Dinin)</t>
  </si>
  <si>
    <t>Agricultural (Etablissement)</t>
  </si>
  <si>
    <t>Beccat (Etablissement)</t>
  </si>
  <si>
    <t>Continsouza (Etablissement)</t>
  </si>
  <si>
    <t>Doriot, Flandrin et Parant (Etablissement)</t>
  </si>
  <si>
    <t>Nicolas (Etablissement)</t>
  </si>
  <si>
    <t>Aubert (Etablissement)</t>
  </si>
  <si>
    <t>Guillaumet (Etablissement)</t>
  </si>
  <si>
    <t>Moriquand (Etablissement)</t>
  </si>
  <si>
    <t>Verminck (Etablissement)</t>
  </si>
  <si>
    <t>Weil (Jules) (Etablissement)</t>
  </si>
  <si>
    <t>Dividendes ex. prec. Bruts</t>
  </si>
  <si>
    <t>L mais pas même nbre de titres</t>
  </si>
  <si>
    <t xml:space="preserve">L  </t>
  </si>
  <si>
    <t>L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</si>
</sst>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mm/dd/yy"/>
    <numFmt numFmtId="165" formatCode="_(* #,##0_);_(* \(#,##0\);_(* &quot;-&quot;??_);_(@_)"/>
    <numFmt numFmtId="166" formatCode="_-* #,##0.000\ _F_-;\-* #,##0.000\ _F_-;_-* &quot;-&quot;??\ _F_-;_-@_-"/>
    <numFmt numFmtId="167" formatCode="_-* #,##0.0\ _F_-;\-* #,##0.0\ _F_-;_-* &quot;-&quot;??\ _F_-;_-@_-"/>
    <numFmt numFmtId="168" formatCode="_-* #,##0\ _F_-;\-* #,##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MS Sans Serif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1" fillId="0" borderId="0" xfId="15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workbookViewId="0" topLeftCell="A1">
      <pane ySplit="825" topLeftCell="BM3" activePane="bottomLeft" state="split"/>
      <selection pane="topLeft" activeCell="G3" sqref="G3"/>
      <selection pane="bottomLeft" activeCell="B11" sqref="B11"/>
    </sheetView>
  </sheetViews>
  <sheetFormatPr defaultColWidth="11.421875" defaultRowHeight="12.75"/>
  <cols>
    <col min="1" max="1" width="9.140625" style="0" customWidth="1"/>
    <col min="2" max="2" width="43.00390625" style="0" customWidth="1"/>
    <col min="3" max="3" width="14.57421875" style="0" customWidth="1"/>
    <col min="4" max="4" width="14.28125" style="0" customWidth="1"/>
    <col min="5" max="5" width="9.28125" style="0" customWidth="1"/>
    <col min="6" max="7" width="16.140625" style="0" customWidth="1"/>
    <col min="8" max="8" width="12.28125" style="0" customWidth="1"/>
    <col min="9" max="9" width="5.140625" style="0" customWidth="1"/>
    <col min="10" max="10" width="5.7109375" style="0" customWidth="1"/>
  </cols>
  <sheetData>
    <row r="1" spans="2:3" ht="15.75">
      <c r="B1" s="4" t="s">
        <v>74</v>
      </c>
      <c r="C1" s="5">
        <v>7671</v>
      </c>
    </row>
    <row r="2" spans="1:10" ht="12.75">
      <c r="A2" s="1" t="s">
        <v>75</v>
      </c>
      <c r="B2" s="1" t="s">
        <v>76</v>
      </c>
      <c r="C2" s="1" t="s">
        <v>77</v>
      </c>
      <c r="D2" s="1" t="s">
        <v>78</v>
      </c>
      <c r="E2" s="1" t="s">
        <v>79</v>
      </c>
      <c r="F2" s="3" t="s">
        <v>80</v>
      </c>
      <c r="G2" s="3" t="s">
        <v>334</v>
      </c>
      <c r="H2" s="1" t="s">
        <v>81</v>
      </c>
      <c r="I2" s="1" t="s">
        <v>82</v>
      </c>
      <c r="J2" s="1" t="s">
        <v>83</v>
      </c>
    </row>
    <row r="3" spans="1:10" ht="12.75">
      <c r="A3" s="6" t="s">
        <v>84</v>
      </c>
      <c r="C3" s="1"/>
      <c r="D3" s="1"/>
      <c r="E3" s="1"/>
      <c r="F3" s="3"/>
      <c r="G3" s="3"/>
      <c r="H3" s="1"/>
      <c r="I3" s="1"/>
      <c r="J3" s="1"/>
    </row>
    <row r="4" spans="1:10" ht="12.75">
      <c r="A4" s="7" t="s">
        <v>84</v>
      </c>
      <c r="B4" s="8" t="s">
        <v>220</v>
      </c>
      <c r="C4" s="9">
        <v>5000</v>
      </c>
      <c r="D4" s="2">
        <v>680</v>
      </c>
      <c r="E4" s="2">
        <v>60</v>
      </c>
      <c r="F4" s="9">
        <f>C4*D4</f>
        <v>3400000</v>
      </c>
      <c r="G4" s="9">
        <f>C4*E4</f>
        <v>300000</v>
      </c>
      <c r="H4" s="2"/>
      <c r="I4" s="2"/>
      <c r="J4" s="2"/>
    </row>
    <row r="5" spans="1:10" ht="12.75">
      <c r="A5" s="7" t="s">
        <v>84</v>
      </c>
      <c r="B5" s="8" t="s">
        <v>226</v>
      </c>
      <c r="C5" s="9">
        <v>270000</v>
      </c>
      <c r="D5" s="2">
        <v>48</v>
      </c>
      <c r="E5" s="2">
        <v>10.26</v>
      </c>
      <c r="F5" s="9">
        <f aca="true" t="shared" si="0" ref="F5:F68">C5*D5</f>
        <v>12960000</v>
      </c>
      <c r="G5" s="9">
        <f aca="true" t="shared" si="1" ref="G5:G68">C5*E5</f>
        <v>2770200</v>
      </c>
      <c r="H5" s="2"/>
      <c r="I5" s="2"/>
      <c r="J5" s="2"/>
    </row>
    <row r="6" spans="1:10" ht="12.75">
      <c r="A6" s="7" t="s">
        <v>84</v>
      </c>
      <c r="B6" t="s">
        <v>85</v>
      </c>
      <c r="C6" s="9">
        <v>50000</v>
      </c>
      <c r="D6" s="2">
        <v>484</v>
      </c>
      <c r="E6" s="2">
        <v>278.75</v>
      </c>
      <c r="F6" s="9">
        <f t="shared" si="0"/>
        <v>24200000</v>
      </c>
      <c r="G6" s="9">
        <f t="shared" si="1"/>
        <v>13937500</v>
      </c>
      <c r="H6" s="2"/>
      <c r="I6" s="2" t="s">
        <v>65</v>
      </c>
      <c r="J6" s="2"/>
    </row>
    <row r="7" spans="1:10" ht="12.75">
      <c r="A7" s="7" t="s">
        <v>84</v>
      </c>
      <c r="B7" t="s">
        <v>221</v>
      </c>
      <c r="C7" s="9">
        <v>20000</v>
      </c>
      <c r="D7" s="2">
        <v>510</v>
      </c>
      <c r="E7" s="2">
        <v>21.33</v>
      </c>
      <c r="F7" s="9">
        <f t="shared" si="0"/>
        <v>10200000</v>
      </c>
      <c r="G7" s="9">
        <f t="shared" si="1"/>
        <v>426599.99999999994</v>
      </c>
      <c r="H7" s="2"/>
      <c r="I7" s="2" t="s">
        <v>65</v>
      </c>
      <c r="J7" s="2"/>
    </row>
    <row r="8" spans="1:7" ht="12.75">
      <c r="A8" s="7" t="s">
        <v>84</v>
      </c>
      <c r="B8" t="s">
        <v>87</v>
      </c>
      <c r="C8" s="10">
        <v>20000</v>
      </c>
      <c r="D8">
        <v>269</v>
      </c>
      <c r="E8">
        <v>12.5</v>
      </c>
      <c r="F8" s="9">
        <f t="shared" si="0"/>
        <v>5380000</v>
      </c>
      <c r="G8" s="9">
        <f t="shared" si="1"/>
        <v>250000</v>
      </c>
    </row>
    <row r="9" spans="1:9" ht="12.75">
      <c r="A9" s="7" t="s">
        <v>84</v>
      </c>
      <c r="B9" t="s">
        <v>222</v>
      </c>
      <c r="C9" s="10">
        <v>15000</v>
      </c>
      <c r="D9">
        <v>411</v>
      </c>
      <c r="E9">
        <v>0</v>
      </c>
      <c r="F9" s="9">
        <f t="shared" si="0"/>
        <v>6165000</v>
      </c>
      <c r="G9" s="9">
        <f t="shared" si="1"/>
        <v>0</v>
      </c>
      <c r="I9" t="s">
        <v>65</v>
      </c>
    </row>
    <row r="10" spans="1:7" ht="12.75">
      <c r="A10" s="7" t="s">
        <v>84</v>
      </c>
      <c r="B10" t="s">
        <v>88</v>
      </c>
      <c r="C10" s="10">
        <v>12000</v>
      </c>
      <c r="D10">
        <v>195</v>
      </c>
      <c r="E10">
        <v>10</v>
      </c>
      <c r="F10" s="9">
        <f t="shared" si="0"/>
        <v>2340000</v>
      </c>
      <c r="G10" s="9">
        <f t="shared" si="1"/>
        <v>120000</v>
      </c>
    </row>
    <row r="11" spans="1:7" ht="12.75">
      <c r="A11" s="7" t="s">
        <v>84</v>
      </c>
      <c r="B11" t="s">
        <v>223</v>
      </c>
      <c r="C11" s="10">
        <v>40000</v>
      </c>
      <c r="D11">
        <v>29</v>
      </c>
      <c r="E11">
        <v>0</v>
      </c>
      <c r="F11" s="9">
        <f t="shared" si="0"/>
        <v>1160000</v>
      </c>
      <c r="G11" s="9">
        <f t="shared" si="1"/>
        <v>0</v>
      </c>
    </row>
    <row r="12" spans="1:7" ht="12.75">
      <c r="A12" s="7" t="s">
        <v>84</v>
      </c>
      <c r="B12" t="s">
        <v>224</v>
      </c>
      <c r="C12" s="10">
        <v>20000</v>
      </c>
      <c r="D12">
        <v>585</v>
      </c>
      <c r="E12">
        <v>16.2</v>
      </c>
      <c r="F12" s="9">
        <f t="shared" si="0"/>
        <v>11700000</v>
      </c>
      <c r="G12" s="9">
        <f t="shared" si="1"/>
        <v>324000</v>
      </c>
    </row>
    <row r="13" spans="1:7" ht="12.75">
      <c r="A13" s="7" t="s">
        <v>84</v>
      </c>
      <c r="B13" t="s">
        <v>89</v>
      </c>
      <c r="C13" s="10">
        <v>8000</v>
      </c>
      <c r="D13">
        <v>550</v>
      </c>
      <c r="E13">
        <v>35</v>
      </c>
      <c r="F13" s="9">
        <f t="shared" si="0"/>
        <v>4400000</v>
      </c>
      <c r="G13" s="9">
        <f t="shared" si="1"/>
        <v>280000</v>
      </c>
    </row>
    <row r="14" spans="1:7" ht="12.75">
      <c r="A14" s="7" t="s">
        <v>84</v>
      </c>
      <c r="B14" t="s">
        <v>225</v>
      </c>
      <c r="C14" s="10">
        <v>20000</v>
      </c>
      <c r="D14">
        <v>20</v>
      </c>
      <c r="E14">
        <v>0</v>
      </c>
      <c r="F14" s="9">
        <f t="shared" si="0"/>
        <v>400000</v>
      </c>
      <c r="G14" s="9">
        <f t="shared" si="1"/>
        <v>0</v>
      </c>
    </row>
    <row r="15" spans="1:9" ht="12.75">
      <c r="A15" s="7" t="s">
        <v>84</v>
      </c>
      <c r="B15" t="s">
        <v>225</v>
      </c>
      <c r="C15" s="10">
        <v>40000</v>
      </c>
      <c r="D15">
        <v>3</v>
      </c>
      <c r="E15">
        <v>0</v>
      </c>
      <c r="F15" s="9">
        <f t="shared" si="0"/>
        <v>120000</v>
      </c>
      <c r="G15" s="9">
        <f t="shared" si="1"/>
        <v>0</v>
      </c>
      <c r="I15" t="s">
        <v>65</v>
      </c>
    </row>
    <row r="16" spans="1:10" ht="12.75">
      <c r="A16" s="6" t="s">
        <v>90</v>
      </c>
      <c r="C16" s="1"/>
      <c r="D16" s="1"/>
      <c r="E16" s="1"/>
      <c r="F16" s="9">
        <f t="shared" si="0"/>
        <v>0</v>
      </c>
      <c r="G16" s="9">
        <f t="shared" si="1"/>
        <v>0</v>
      </c>
      <c r="H16" s="1"/>
      <c r="I16" s="1"/>
      <c r="J16" s="1"/>
    </row>
    <row r="17" spans="1:10" ht="12.75">
      <c r="A17" s="7" t="s">
        <v>90</v>
      </c>
      <c r="B17" s="8" t="s">
        <v>227</v>
      </c>
      <c r="C17" s="9">
        <v>20470</v>
      </c>
      <c r="D17" s="2">
        <v>375</v>
      </c>
      <c r="E17" s="2">
        <v>0</v>
      </c>
      <c r="F17" s="9">
        <f t="shared" si="0"/>
        <v>7676250</v>
      </c>
      <c r="G17" s="9">
        <f t="shared" si="1"/>
        <v>0</v>
      </c>
      <c r="H17" s="2"/>
      <c r="I17" s="2"/>
      <c r="J17" s="2"/>
    </row>
    <row r="18" spans="1:10" ht="12.75">
      <c r="A18" s="7" t="s">
        <v>90</v>
      </c>
      <c r="B18" t="s">
        <v>92</v>
      </c>
      <c r="C18" s="9">
        <v>9000</v>
      </c>
      <c r="D18" s="2">
        <v>140</v>
      </c>
      <c r="E18" s="2">
        <v>7</v>
      </c>
      <c r="F18" s="9">
        <f t="shared" si="0"/>
        <v>1260000</v>
      </c>
      <c r="G18" s="9">
        <f t="shared" si="1"/>
        <v>63000</v>
      </c>
      <c r="H18" s="2"/>
      <c r="I18" s="2"/>
      <c r="J18" s="2"/>
    </row>
    <row r="19" spans="1:9" ht="12.75">
      <c r="A19" s="7" t="s">
        <v>90</v>
      </c>
      <c r="B19" t="s">
        <v>92</v>
      </c>
      <c r="C19" s="10">
        <v>6500</v>
      </c>
      <c r="D19">
        <v>140</v>
      </c>
      <c r="E19">
        <v>7</v>
      </c>
      <c r="F19" s="9">
        <f t="shared" si="0"/>
        <v>910000</v>
      </c>
      <c r="G19" s="9">
        <f t="shared" si="1"/>
        <v>45500</v>
      </c>
      <c r="I19" t="s">
        <v>66</v>
      </c>
    </row>
    <row r="20" spans="1:9" ht="12.75">
      <c r="A20" s="7" t="s">
        <v>90</v>
      </c>
      <c r="B20" t="s">
        <v>92</v>
      </c>
      <c r="C20" s="10">
        <v>28800</v>
      </c>
      <c r="D20">
        <v>17.25</v>
      </c>
      <c r="E20">
        <v>1.25</v>
      </c>
      <c r="F20" s="9">
        <f t="shared" si="0"/>
        <v>496800</v>
      </c>
      <c r="G20" s="9">
        <f t="shared" si="1"/>
        <v>36000</v>
      </c>
      <c r="I20" t="s">
        <v>228</v>
      </c>
    </row>
    <row r="21" spans="1:7" ht="12.75">
      <c r="A21" s="7" t="s">
        <v>90</v>
      </c>
      <c r="B21" t="s">
        <v>229</v>
      </c>
      <c r="C21" s="10">
        <v>120000</v>
      </c>
      <c r="D21">
        <v>181</v>
      </c>
      <c r="E21">
        <v>0</v>
      </c>
      <c r="F21" s="9">
        <f t="shared" si="0"/>
        <v>21720000</v>
      </c>
      <c r="G21" s="9">
        <f t="shared" si="1"/>
        <v>0</v>
      </c>
    </row>
    <row r="22" spans="1:9" ht="12.75">
      <c r="A22" s="7" t="s">
        <v>90</v>
      </c>
      <c r="B22" t="s">
        <v>229</v>
      </c>
      <c r="C22" s="10">
        <v>60000</v>
      </c>
      <c r="D22">
        <v>247</v>
      </c>
      <c r="E22">
        <v>0</v>
      </c>
      <c r="F22" s="9">
        <f t="shared" si="0"/>
        <v>14820000</v>
      </c>
      <c r="G22" s="9">
        <f t="shared" si="1"/>
        <v>0</v>
      </c>
      <c r="I22" t="s">
        <v>231</v>
      </c>
    </row>
    <row r="23" spans="1:7" ht="12.75">
      <c r="A23" s="7" t="s">
        <v>90</v>
      </c>
      <c r="B23" t="s">
        <v>93</v>
      </c>
      <c r="C23" s="10">
        <v>8500</v>
      </c>
      <c r="D23">
        <v>110</v>
      </c>
      <c r="E23">
        <v>12</v>
      </c>
      <c r="F23" s="9">
        <f t="shared" si="0"/>
        <v>935000</v>
      </c>
      <c r="G23" s="9">
        <f t="shared" si="1"/>
        <v>102000</v>
      </c>
    </row>
    <row r="24" spans="1:7" ht="12.75">
      <c r="A24" s="7" t="s">
        <v>90</v>
      </c>
      <c r="B24" t="s">
        <v>232</v>
      </c>
      <c r="C24" s="10">
        <v>100000</v>
      </c>
      <c r="D24">
        <v>20</v>
      </c>
      <c r="E24">
        <v>0</v>
      </c>
      <c r="F24" s="9">
        <f t="shared" si="0"/>
        <v>2000000</v>
      </c>
      <c r="G24" s="9">
        <f t="shared" si="1"/>
        <v>0</v>
      </c>
    </row>
    <row r="25" spans="1:9" ht="12.75">
      <c r="A25" s="7" t="s">
        <v>90</v>
      </c>
      <c r="B25" t="s">
        <v>232</v>
      </c>
      <c r="C25" s="10">
        <v>100000</v>
      </c>
      <c r="D25">
        <v>22</v>
      </c>
      <c r="E25">
        <v>0</v>
      </c>
      <c r="F25" s="9">
        <f t="shared" si="0"/>
        <v>2200000</v>
      </c>
      <c r="G25" s="9">
        <f t="shared" si="1"/>
        <v>0</v>
      </c>
      <c r="I25" t="s">
        <v>65</v>
      </c>
    </row>
    <row r="26" spans="1:7" ht="12.75">
      <c r="A26" s="7" t="s">
        <v>90</v>
      </c>
      <c r="B26" t="s">
        <v>233</v>
      </c>
      <c r="C26" s="10">
        <v>10000</v>
      </c>
      <c r="D26">
        <v>75</v>
      </c>
      <c r="E26">
        <v>0</v>
      </c>
      <c r="F26" s="9">
        <f t="shared" si="0"/>
        <v>750000</v>
      </c>
      <c r="G26" s="9">
        <f t="shared" si="1"/>
        <v>0</v>
      </c>
    </row>
    <row r="27" spans="1:7" ht="12.75">
      <c r="A27" s="7" t="s">
        <v>90</v>
      </c>
      <c r="B27" t="s">
        <v>94</v>
      </c>
      <c r="C27" s="10">
        <v>3200</v>
      </c>
      <c r="D27">
        <v>188</v>
      </c>
      <c r="E27">
        <v>0</v>
      </c>
      <c r="F27" s="9">
        <f t="shared" si="0"/>
        <v>601600</v>
      </c>
      <c r="G27" s="9">
        <f t="shared" si="1"/>
        <v>0</v>
      </c>
    </row>
    <row r="28" spans="1:7" ht="12.75">
      <c r="A28" s="7" t="s">
        <v>90</v>
      </c>
      <c r="B28" t="s">
        <v>234</v>
      </c>
      <c r="C28" s="10">
        <v>30000</v>
      </c>
      <c r="D28">
        <v>5</v>
      </c>
      <c r="E28">
        <v>0</v>
      </c>
      <c r="F28" s="9">
        <f t="shared" si="0"/>
        <v>150000</v>
      </c>
      <c r="G28" s="9">
        <f t="shared" si="1"/>
        <v>0</v>
      </c>
    </row>
    <row r="29" spans="1:7" ht="12.75">
      <c r="A29" s="7" t="s">
        <v>90</v>
      </c>
      <c r="B29" t="s">
        <v>235</v>
      </c>
      <c r="C29" s="10">
        <v>48000</v>
      </c>
      <c r="D29">
        <v>201</v>
      </c>
      <c r="E29">
        <v>15</v>
      </c>
      <c r="F29" s="9">
        <f t="shared" si="0"/>
        <v>9648000</v>
      </c>
      <c r="G29" s="9">
        <f t="shared" si="1"/>
        <v>720000</v>
      </c>
    </row>
    <row r="30" spans="1:7" ht="12.75">
      <c r="A30" s="7" t="s">
        <v>90</v>
      </c>
      <c r="B30" t="s">
        <v>236</v>
      </c>
      <c r="C30" s="10">
        <v>4800</v>
      </c>
      <c r="D30">
        <v>300</v>
      </c>
      <c r="E30">
        <v>20</v>
      </c>
      <c r="F30" s="9">
        <f t="shared" si="0"/>
        <v>1440000</v>
      </c>
      <c r="G30" s="9">
        <f t="shared" si="1"/>
        <v>96000</v>
      </c>
    </row>
    <row r="31" spans="1:7" ht="12.75">
      <c r="A31" s="7" t="s">
        <v>90</v>
      </c>
      <c r="B31" t="s">
        <v>95</v>
      </c>
      <c r="C31" s="10">
        <v>45000</v>
      </c>
      <c r="D31">
        <v>16</v>
      </c>
      <c r="E31">
        <v>0</v>
      </c>
      <c r="F31" s="9">
        <f t="shared" si="0"/>
        <v>720000</v>
      </c>
      <c r="G31" s="9">
        <f t="shared" si="1"/>
        <v>0</v>
      </c>
    </row>
    <row r="32" spans="1:10" ht="12.75">
      <c r="A32" s="7" t="s">
        <v>90</v>
      </c>
      <c r="B32" t="s">
        <v>237</v>
      </c>
      <c r="C32" s="10">
        <v>10000</v>
      </c>
      <c r="D32">
        <v>53</v>
      </c>
      <c r="E32">
        <v>0</v>
      </c>
      <c r="F32" s="9">
        <f t="shared" si="0"/>
        <v>530000</v>
      </c>
      <c r="G32" s="9">
        <f t="shared" si="1"/>
        <v>0</v>
      </c>
      <c r="I32" t="s">
        <v>66</v>
      </c>
      <c r="J32" t="s">
        <v>86</v>
      </c>
    </row>
    <row r="33" spans="1:7" ht="12.75">
      <c r="A33" s="7" t="s">
        <v>90</v>
      </c>
      <c r="B33" t="s">
        <v>237</v>
      </c>
      <c r="C33" s="10">
        <v>142629</v>
      </c>
      <c r="D33">
        <v>7.5</v>
      </c>
      <c r="E33">
        <v>0</v>
      </c>
      <c r="F33" s="9">
        <f t="shared" si="0"/>
        <v>1069717.5</v>
      </c>
      <c r="G33" s="9">
        <f t="shared" si="1"/>
        <v>0</v>
      </c>
    </row>
    <row r="34" spans="1:7" ht="12.75">
      <c r="A34" s="7" t="s">
        <v>90</v>
      </c>
      <c r="B34" t="s">
        <v>238</v>
      </c>
      <c r="C34" s="10">
        <v>75000</v>
      </c>
      <c r="D34">
        <v>56</v>
      </c>
      <c r="E34">
        <v>7</v>
      </c>
      <c r="F34" s="9">
        <f t="shared" si="0"/>
        <v>4200000</v>
      </c>
      <c r="G34" s="9">
        <f t="shared" si="1"/>
        <v>525000</v>
      </c>
    </row>
    <row r="35" spans="1:10" ht="12.75">
      <c r="A35" s="7" t="s">
        <v>90</v>
      </c>
      <c r="B35" t="s">
        <v>239</v>
      </c>
      <c r="C35" s="10">
        <v>10000</v>
      </c>
      <c r="D35">
        <v>15</v>
      </c>
      <c r="E35">
        <v>0</v>
      </c>
      <c r="F35" s="9">
        <f t="shared" si="0"/>
        <v>150000</v>
      </c>
      <c r="G35" s="9">
        <f t="shared" si="1"/>
        <v>0</v>
      </c>
      <c r="J35" t="s">
        <v>86</v>
      </c>
    </row>
    <row r="36" spans="1:7" ht="12.75">
      <c r="A36" s="7" t="s">
        <v>90</v>
      </c>
      <c r="B36" t="s">
        <v>91</v>
      </c>
      <c r="C36" s="10">
        <v>35000</v>
      </c>
      <c r="D36">
        <v>123</v>
      </c>
      <c r="E36">
        <v>0</v>
      </c>
      <c r="F36" s="9">
        <f t="shared" si="0"/>
        <v>4305000</v>
      </c>
      <c r="G36" s="9">
        <f t="shared" si="1"/>
        <v>0</v>
      </c>
    </row>
    <row r="37" spans="1:7" ht="12.75">
      <c r="A37" s="7" t="s">
        <v>90</v>
      </c>
      <c r="B37" t="s">
        <v>230</v>
      </c>
      <c r="C37" s="10">
        <v>40000</v>
      </c>
      <c r="D37">
        <v>340</v>
      </c>
      <c r="E37">
        <v>0</v>
      </c>
      <c r="F37" s="9">
        <f t="shared" si="0"/>
        <v>13600000</v>
      </c>
      <c r="G37" s="9">
        <f t="shared" si="1"/>
        <v>0</v>
      </c>
    </row>
    <row r="38" spans="1:7" ht="12.75">
      <c r="A38" s="7" t="s">
        <v>90</v>
      </c>
      <c r="B38" t="s">
        <v>240</v>
      </c>
      <c r="C38" s="10">
        <v>14000</v>
      </c>
      <c r="D38">
        <v>1440</v>
      </c>
      <c r="E38">
        <v>80</v>
      </c>
      <c r="F38" s="9">
        <f t="shared" si="0"/>
        <v>20160000</v>
      </c>
      <c r="G38" s="9">
        <f t="shared" si="1"/>
        <v>1120000</v>
      </c>
    </row>
    <row r="39" spans="1:7" ht="12.75">
      <c r="A39" s="7" t="s">
        <v>90</v>
      </c>
      <c r="B39" t="s">
        <v>241</v>
      </c>
      <c r="C39" s="10">
        <v>60000</v>
      </c>
      <c r="D39">
        <v>320</v>
      </c>
      <c r="E39">
        <v>93.55</v>
      </c>
      <c r="F39" s="9">
        <f t="shared" si="0"/>
        <v>19200000</v>
      </c>
      <c r="G39" s="9">
        <f t="shared" si="1"/>
        <v>5613000</v>
      </c>
    </row>
    <row r="40" spans="1:7" ht="12.75">
      <c r="A40" s="7" t="s">
        <v>90</v>
      </c>
      <c r="B40" t="s">
        <v>242</v>
      </c>
      <c r="C40" s="10">
        <v>6000</v>
      </c>
      <c r="D40">
        <v>250</v>
      </c>
      <c r="E40">
        <v>55</v>
      </c>
      <c r="F40" s="9">
        <f t="shared" si="0"/>
        <v>1500000</v>
      </c>
      <c r="G40" s="9">
        <f t="shared" si="1"/>
        <v>330000</v>
      </c>
    </row>
    <row r="41" spans="1:7" ht="12.75">
      <c r="A41" s="7" t="s">
        <v>90</v>
      </c>
      <c r="B41" t="s">
        <v>242</v>
      </c>
      <c r="C41" s="10">
        <v>18000</v>
      </c>
      <c r="D41">
        <v>250</v>
      </c>
      <c r="E41">
        <v>16</v>
      </c>
      <c r="F41" s="9">
        <f t="shared" si="0"/>
        <v>4500000</v>
      </c>
      <c r="G41" s="9">
        <f t="shared" si="1"/>
        <v>288000</v>
      </c>
    </row>
    <row r="42" spans="1:7" ht="12.75">
      <c r="A42" s="7" t="s">
        <v>90</v>
      </c>
      <c r="B42" t="s">
        <v>242</v>
      </c>
      <c r="C42" s="10">
        <v>24000</v>
      </c>
      <c r="D42">
        <v>297</v>
      </c>
      <c r="E42">
        <v>0</v>
      </c>
      <c r="F42" s="9">
        <f t="shared" si="0"/>
        <v>7128000</v>
      </c>
      <c r="G42" s="9">
        <f t="shared" si="1"/>
        <v>0</v>
      </c>
    </row>
    <row r="43" spans="1:7" ht="12.75">
      <c r="A43" s="7" t="s">
        <v>90</v>
      </c>
      <c r="B43" t="s">
        <v>243</v>
      </c>
      <c r="C43" s="10">
        <v>40000</v>
      </c>
      <c r="D43">
        <v>173</v>
      </c>
      <c r="E43">
        <v>50</v>
      </c>
      <c r="F43" s="9">
        <f t="shared" si="0"/>
        <v>6920000</v>
      </c>
      <c r="G43" s="9">
        <f t="shared" si="1"/>
        <v>2000000</v>
      </c>
    </row>
    <row r="44" spans="1:10" ht="12.75">
      <c r="A44" s="7" t="s">
        <v>90</v>
      </c>
      <c r="B44" t="s">
        <v>244</v>
      </c>
      <c r="C44" s="10">
        <v>15000</v>
      </c>
      <c r="D44">
        <v>269</v>
      </c>
      <c r="E44">
        <v>10</v>
      </c>
      <c r="F44" s="9">
        <f t="shared" si="0"/>
        <v>4035000</v>
      </c>
      <c r="G44" s="9">
        <f t="shared" si="1"/>
        <v>150000</v>
      </c>
      <c r="J44" t="s">
        <v>86</v>
      </c>
    </row>
    <row r="45" spans="1:10" ht="12.75">
      <c r="A45" s="7" t="s">
        <v>90</v>
      </c>
      <c r="B45" t="s">
        <v>244</v>
      </c>
      <c r="C45" s="10">
        <v>4000</v>
      </c>
      <c r="D45">
        <v>315</v>
      </c>
      <c r="E45">
        <v>0</v>
      </c>
      <c r="F45" s="9">
        <f t="shared" si="0"/>
        <v>1260000</v>
      </c>
      <c r="G45" s="9">
        <f t="shared" si="1"/>
        <v>0</v>
      </c>
      <c r="I45" t="s">
        <v>65</v>
      </c>
      <c r="J45" t="s">
        <v>86</v>
      </c>
    </row>
    <row r="46" spans="1:7" ht="12.75">
      <c r="A46" s="7" t="s">
        <v>90</v>
      </c>
      <c r="B46" t="s">
        <v>245</v>
      </c>
      <c r="C46" s="10">
        <v>30000</v>
      </c>
      <c r="D46">
        <v>122</v>
      </c>
      <c r="E46">
        <v>15</v>
      </c>
      <c r="F46" s="9">
        <f t="shared" si="0"/>
        <v>3660000</v>
      </c>
      <c r="G46" s="9">
        <f t="shared" si="1"/>
        <v>450000</v>
      </c>
    </row>
    <row r="47" spans="1:9" ht="12.75">
      <c r="A47" s="7" t="s">
        <v>90</v>
      </c>
      <c r="B47" t="s">
        <v>246</v>
      </c>
      <c r="C47" s="10">
        <v>6200</v>
      </c>
      <c r="D47">
        <v>430</v>
      </c>
      <c r="E47">
        <v>32.6</v>
      </c>
      <c r="F47" s="9">
        <f t="shared" si="0"/>
        <v>2666000</v>
      </c>
      <c r="G47" s="9">
        <f t="shared" si="1"/>
        <v>202120</v>
      </c>
      <c r="I47" t="s">
        <v>67</v>
      </c>
    </row>
    <row r="48" spans="1:11" ht="12.75">
      <c r="A48" s="12" t="s">
        <v>96</v>
      </c>
      <c r="C48" s="9"/>
      <c r="D48" s="2"/>
      <c r="E48" s="2"/>
      <c r="F48" s="9">
        <f t="shared" si="0"/>
        <v>0</v>
      </c>
      <c r="G48" s="9">
        <f t="shared" si="1"/>
        <v>0</v>
      </c>
      <c r="H48" s="2"/>
      <c r="I48" s="2"/>
      <c r="J48" s="2"/>
      <c r="K48" s="2"/>
    </row>
    <row r="49" spans="1:11" ht="12.75">
      <c r="A49" s="7" t="s">
        <v>96</v>
      </c>
      <c r="B49" s="7" t="s">
        <v>247</v>
      </c>
      <c r="C49" s="9">
        <v>3600</v>
      </c>
      <c r="D49" s="2">
        <v>135</v>
      </c>
      <c r="E49" s="2">
        <v>0</v>
      </c>
      <c r="F49" s="9">
        <f t="shared" si="0"/>
        <v>486000</v>
      </c>
      <c r="G49" s="9">
        <f t="shared" si="1"/>
        <v>0</v>
      </c>
      <c r="H49" s="2"/>
      <c r="I49" s="2"/>
      <c r="J49" s="2"/>
      <c r="K49" s="2"/>
    </row>
    <row r="50" spans="1:7" ht="12.75">
      <c r="A50" s="7" t="s">
        <v>96</v>
      </c>
      <c r="B50" t="s">
        <v>100</v>
      </c>
      <c r="C50" s="10">
        <v>9000</v>
      </c>
      <c r="D50">
        <v>400</v>
      </c>
      <c r="E50">
        <v>28</v>
      </c>
      <c r="F50" s="9">
        <f t="shared" si="0"/>
        <v>3600000</v>
      </c>
      <c r="G50" s="9">
        <f t="shared" si="1"/>
        <v>252000</v>
      </c>
    </row>
    <row r="51" spans="1:7" ht="12.75">
      <c r="A51" s="7" t="s">
        <v>96</v>
      </c>
      <c r="B51" t="s">
        <v>101</v>
      </c>
      <c r="C51" s="10">
        <v>2400</v>
      </c>
      <c r="D51">
        <v>220</v>
      </c>
      <c r="E51">
        <v>0</v>
      </c>
      <c r="F51" s="9">
        <f t="shared" si="0"/>
        <v>528000</v>
      </c>
      <c r="G51" s="9">
        <f t="shared" si="1"/>
        <v>0</v>
      </c>
    </row>
    <row r="52" spans="1:7" ht="12.75">
      <c r="A52" s="7" t="s">
        <v>96</v>
      </c>
      <c r="B52" t="s">
        <v>107</v>
      </c>
      <c r="C52" s="10">
        <v>4000</v>
      </c>
      <c r="D52">
        <v>250</v>
      </c>
      <c r="E52">
        <v>15</v>
      </c>
      <c r="F52" s="9">
        <f t="shared" si="0"/>
        <v>1000000</v>
      </c>
      <c r="G52" s="9">
        <f t="shared" si="1"/>
        <v>60000</v>
      </c>
    </row>
    <row r="53" spans="1:7" ht="12.75">
      <c r="A53" s="7" t="s">
        <v>96</v>
      </c>
      <c r="B53" t="s">
        <v>97</v>
      </c>
      <c r="C53" s="10">
        <v>15000</v>
      </c>
      <c r="D53">
        <v>140</v>
      </c>
      <c r="E53">
        <v>0</v>
      </c>
      <c r="F53" s="9">
        <f t="shared" si="0"/>
        <v>2100000</v>
      </c>
      <c r="G53" s="9">
        <f t="shared" si="1"/>
        <v>0</v>
      </c>
    </row>
    <row r="54" spans="1:7" ht="12.75">
      <c r="A54" s="7" t="s">
        <v>96</v>
      </c>
      <c r="B54" t="s">
        <v>248</v>
      </c>
      <c r="C54" s="10">
        <v>30000</v>
      </c>
      <c r="D54">
        <v>159</v>
      </c>
      <c r="E54">
        <v>10</v>
      </c>
      <c r="F54" s="9">
        <f t="shared" si="0"/>
        <v>4770000</v>
      </c>
      <c r="G54" s="9">
        <f t="shared" si="1"/>
        <v>300000</v>
      </c>
    </row>
    <row r="55" spans="1:7" ht="12.75">
      <c r="A55" s="7" t="s">
        <v>96</v>
      </c>
      <c r="B55" t="s">
        <v>54</v>
      </c>
      <c r="C55" s="10">
        <v>42627</v>
      </c>
      <c r="D55">
        <v>120</v>
      </c>
      <c r="E55">
        <v>15</v>
      </c>
      <c r="F55" s="9">
        <f t="shared" si="0"/>
        <v>5115240</v>
      </c>
      <c r="G55" s="9">
        <f t="shared" si="1"/>
        <v>639405</v>
      </c>
    </row>
    <row r="56" spans="1:7" ht="12.75">
      <c r="A56" s="7" t="s">
        <v>96</v>
      </c>
      <c r="B56" t="s">
        <v>55</v>
      </c>
      <c r="C56" s="10">
        <v>40000</v>
      </c>
      <c r="D56">
        <v>9</v>
      </c>
      <c r="E56">
        <v>0</v>
      </c>
      <c r="F56" s="9">
        <f t="shared" si="0"/>
        <v>360000</v>
      </c>
      <c r="G56" s="9">
        <f t="shared" si="1"/>
        <v>0</v>
      </c>
    </row>
    <row r="57" spans="1:7" ht="12.75">
      <c r="A57" s="7" t="s">
        <v>96</v>
      </c>
      <c r="B57" t="s">
        <v>98</v>
      </c>
      <c r="C57" s="10">
        <v>4000</v>
      </c>
      <c r="D57">
        <v>305</v>
      </c>
      <c r="E57">
        <v>30</v>
      </c>
      <c r="F57" s="9">
        <f t="shared" si="0"/>
        <v>1220000</v>
      </c>
      <c r="G57" s="9">
        <f t="shared" si="1"/>
        <v>120000</v>
      </c>
    </row>
    <row r="58" spans="1:7" ht="12.75">
      <c r="A58" s="7" t="s">
        <v>96</v>
      </c>
      <c r="B58" t="s">
        <v>320</v>
      </c>
      <c r="C58" s="10">
        <v>40000</v>
      </c>
      <c r="D58">
        <v>101</v>
      </c>
      <c r="E58">
        <v>10</v>
      </c>
      <c r="F58" s="9">
        <f t="shared" si="0"/>
        <v>4040000</v>
      </c>
      <c r="G58" s="9">
        <f t="shared" si="1"/>
        <v>400000</v>
      </c>
    </row>
    <row r="59" spans="1:7" ht="12.75">
      <c r="A59" s="7" t="s">
        <v>96</v>
      </c>
      <c r="B59" t="s">
        <v>56</v>
      </c>
      <c r="C59" s="10">
        <v>20000</v>
      </c>
      <c r="D59">
        <v>55</v>
      </c>
      <c r="E59">
        <v>0</v>
      </c>
      <c r="F59" s="9">
        <f t="shared" si="0"/>
        <v>1100000</v>
      </c>
      <c r="G59" s="9">
        <f t="shared" si="1"/>
        <v>0</v>
      </c>
    </row>
    <row r="60" spans="1:7" ht="12.75">
      <c r="A60" s="7" t="s">
        <v>96</v>
      </c>
      <c r="B60" t="s">
        <v>99</v>
      </c>
      <c r="C60" s="10">
        <v>10000</v>
      </c>
      <c r="D60">
        <v>64</v>
      </c>
      <c r="E60">
        <v>0</v>
      </c>
      <c r="F60" s="9">
        <f t="shared" si="0"/>
        <v>640000</v>
      </c>
      <c r="G60" s="9">
        <f t="shared" si="1"/>
        <v>0</v>
      </c>
    </row>
    <row r="61" spans="1:7" ht="12.75">
      <c r="A61" s="7" t="s">
        <v>96</v>
      </c>
      <c r="B61" t="s">
        <v>57</v>
      </c>
      <c r="C61" s="10">
        <v>12000</v>
      </c>
      <c r="D61">
        <v>720</v>
      </c>
      <c r="E61">
        <v>37</v>
      </c>
      <c r="F61" s="9">
        <f t="shared" si="0"/>
        <v>8640000</v>
      </c>
      <c r="G61" s="9">
        <f t="shared" si="1"/>
        <v>444000</v>
      </c>
    </row>
    <row r="62" spans="1:7" ht="12.75">
      <c r="A62" s="7" t="s">
        <v>96</v>
      </c>
      <c r="B62" t="s">
        <v>58</v>
      </c>
      <c r="C62" s="10">
        <v>6000</v>
      </c>
      <c r="D62">
        <v>520</v>
      </c>
      <c r="E62">
        <v>20</v>
      </c>
      <c r="F62" s="9">
        <f t="shared" si="0"/>
        <v>3120000</v>
      </c>
      <c r="G62" s="9">
        <f t="shared" si="1"/>
        <v>120000</v>
      </c>
    </row>
    <row r="63" spans="1:7" ht="12.75">
      <c r="A63" s="7" t="s">
        <v>96</v>
      </c>
      <c r="B63" t="s">
        <v>59</v>
      </c>
      <c r="C63" s="10">
        <v>12554</v>
      </c>
      <c r="D63">
        <v>340</v>
      </c>
      <c r="E63">
        <v>0</v>
      </c>
      <c r="F63" s="9">
        <f t="shared" si="0"/>
        <v>4268360</v>
      </c>
      <c r="G63" s="9">
        <f t="shared" si="1"/>
        <v>0</v>
      </c>
    </row>
    <row r="64" spans="1:7" ht="12.75">
      <c r="A64" s="7" t="s">
        <v>96</v>
      </c>
      <c r="B64" t="s">
        <v>60</v>
      </c>
      <c r="C64" s="10">
        <v>23500</v>
      </c>
      <c r="D64">
        <v>106</v>
      </c>
      <c r="E64">
        <v>5</v>
      </c>
      <c r="F64" s="9">
        <f t="shared" si="0"/>
        <v>2491000</v>
      </c>
      <c r="G64" s="9">
        <f t="shared" si="1"/>
        <v>117500</v>
      </c>
    </row>
    <row r="65" spans="1:7" ht="12.75">
      <c r="A65" s="7" t="s">
        <v>96</v>
      </c>
      <c r="B65" t="s">
        <v>102</v>
      </c>
      <c r="C65" s="10">
        <v>2750</v>
      </c>
      <c r="D65">
        <v>220</v>
      </c>
      <c r="E65">
        <v>7</v>
      </c>
      <c r="F65" s="9">
        <f t="shared" si="0"/>
        <v>605000</v>
      </c>
      <c r="G65" s="9">
        <f t="shared" si="1"/>
        <v>19250</v>
      </c>
    </row>
    <row r="66" spans="1:7" ht="12.75">
      <c r="A66" s="7" t="s">
        <v>96</v>
      </c>
      <c r="B66" t="s">
        <v>61</v>
      </c>
      <c r="C66" s="10">
        <v>33600</v>
      </c>
      <c r="D66">
        <v>363</v>
      </c>
      <c r="E66">
        <v>0</v>
      </c>
      <c r="F66" s="9">
        <f t="shared" si="0"/>
        <v>12196800</v>
      </c>
      <c r="G66" s="9">
        <f t="shared" si="1"/>
        <v>0</v>
      </c>
    </row>
    <row r="67" spans="1:7" ht="12.75">
      <c r="A67" s="7" t="s">
        <v>96</v>
      </c>
      <c r="B67" t="s">
        <v>321</v>
      </c>
      <c r="C67" s="10">
        <v>30000</v>
      </c>
      <c r="D67">
        <v>298</v>
      </c>
      <c r="E67">
        <v>0</v>
      </c>
      <c r="F67" s="9">
        <f t="shared" si="0"/>
        <v>8940000</v>
      </c>
      <c r="G67" s="9">
        <f t="shared" si="1"/>
        <v>0</v>
      </c>
    </row>
    <row r="68" spans="1:7" ht="12.75">
      <c r="A68" s="7" t="s">
        <v>96</v>
      </c>
      <c r="B68" t="s">
        <v>104</v>
      </c>
      <c r="C68" s="10">
        <v>30000</v>
      </c>
      <c r="D68">
        <v>34</v>
      </c>
      <c r="E68">
        <v>0</v>
      </c>
      <c r="F68" s="9">
        <f t="shared" si="0"/>
        <v>1020000</v>
      </c>
      <c r="G68" s="9">
        <f t="shared" si="1"/>
        <v>0</v>
      </c>
    </row>
    <row r="69" spans="1:7" ht="12.75">
      <c r="A69" s="7" t="s">
        <v>96</v>
      </c>
      <c r="B69" t="s">
        <v>64</v>
      </c>
      <c r="C69" s="10">
        <v>20000</v>
      </c>
      <c r="D69">
        <v>63</v>
      </c>
      <c r="E69">
        <v>0</v>
      </c>
      <c r="F69" s="9">
        <f aca="true" t="shared" si="2" ref="F69:F132">C69*D69</f>
        <v>1260000</v>
      </c>
      <c r="G69" s="9">
        <f aca="true" t="shared" si="3" ref="G69:G132">C69*E69</f>
        <v>0</v>
      </c>
    </row>
    <row r="70" spans="1:7" ht="12.75">
      <c r="A70" s="7" t="s">
        <v>96</v>
      </c>
      <c r="B70" t="s">
        <v>322</v>
      </c>
      <c r="C70" s="10">
        <v>8000</v>
      </c>
      <c r="D70">
        <v>589</v>
      </c>
      <c r="E70">
        <v>45</v>
      </c>
      <c r="F70" s="9">
        <f t="shared" si="2"/>
        <v>4712000</v>
      </c>
      <c r="G70" s="9">
        <f t="shared" si="3"/>
        <v>360000</v>
      </c>
    </row>
    <row r="71" spans="1:7" ht="12.75">
      <c r="A71" s="7" t="s">
        <v>96</v>
      </c>
      <c r="B71" t="s">
        <v>105</v>
      </c>
      <c r="C71" s="10">
        <v>25000</v>
      </c>
      <c r="D71">
        <v>133</v>
      </c>
      <c r="E71">
        <v>0</v>
      </c>
      <c r="F71" s="9">
        <f t="shared" si="2"/>
        <v>3325000</v>
      </c>
      <c r="G71" s="9">
        <f t="shared" si="3"/>
        <v>0</v>
      </c>
    </row>
    <row r="72" spans="1:7" ht="12.75">
      <c r="A72" s="7" t="s">
        <v>96</v>
      </c>
      <c r="B72" t="s">
        <v>106</v>
      </c>
      <c r="C72" s="10">
        <v>12000</v>
      </c>
      <c r="D72">
        <v>300</v>
      </c>
      <c r="E72">
        <v>20</v>
      </c>
      <c r="F72" s="9">
        <f t="shared" si="2"/>
        <v>3600000</v>
      </c>
      <c r="G72" s="9">
        <f t="shared" si="3"/>
        <v>240000</v>
      </c>
    </row>
    <row r="73" spans="1:7" ht="12.75">
      <c r="A73" s="7" t="s">
        <v>96</v>
      </c>
      <c r="B73" t="s">
        <v>63</v>
      </c>
      <c r="C73" s="10">
        <v>12000</v>
      </c>
      <c r="D73">
        <v>30</v>
      </c>
      <c r="E73">
        <v>0</v>
      </c>
      <c r="F73" s="9">
        <f t="shared" si="2"/>
        <v>360000</v>
      </c>
      <c r="G73" s="9">
        <f t="shared" si="3"/>
        <v>0</v>
      </c>
    </row>
    <row r="74" spans="1:7" ht="12.75">
      <c r="A74" s="7" t="s">
        <v>96</v>
      </c>
      <c r="B74" t="s">
        <v>103</v>
      </c>
      <c r="C74" s="10">
        <v>10250</v>
      </c>
      <c r="D74">
        <v>250</v>
      </c>
      <c r="E74">
        <v>0</v>
      </c>
      <c r="F74" s="9">
        <f t="shared" si="2"/>
        <v>2562500</v>
      </c>
      <c r="G74" s="9">
        <f t="shared" si="3"/>
        <v>0</v>
      </c>
    </row>
    <row r="75" spans="1:7" ht="12.75">
      <c r="A75" s="7" t="s">
        <v>96</v>
      </c>
      <c r="B75" t="s">
        <v>62</v>
      </c>
      <c r="C75" s="10">
        <v>48000</v>
      </c>
      <c r="D75">
        <v>11</v>
      </c>
      <c r="E75">
        <v>0</v>
      </c>
      <c r="F75" s="9">
        <f t="shared" si="2"/>
        <v>528000</v>
      </c>
      <c r="G75" s="9">
        <f t="shared" si="3"/>
        <v>0</v>
      </c>
    </row>
    <row r="76" spans="1:10" ht="12.75">
      <c r="A76" s="6" t="s">
        <v>249</v>
      </c>
      <c r="C76" s="3"/>
      <c r="D76" s="1"/>
      <c r="E76" s="1"/>
      <c r="F76" s="9">
        <f t="shared" si="2"/>
        <v>0</v>
      </c>
      <c r="G76" s="9">
        <f t="shared" si="3"/>
        <v>0</v>
      </c>
      <c r="H76" s="1"/>
      <c r="I76" s="1"/>
      <c r="J76" s="1"/>
    </row>
    <row r="77" spans="1:10" ht="12.75">
      <c r="A77" s="7" t="s">
        <v>249</v>
      </c>
      <c r="B77" s="7" t="s">
        <v>323</v>
      </c>
      <c r="C77" s="9">
        <v>30000</v>
      </c>
      <c r="D77" s="2">
        <v>165</v>
      </c>
      <c r="E77" s="2">
        <v>26</v>
      </c>
      <c r="F77" s="9">
        <f t="shared" si="2"/>
        <v>4950000</v>
      </c>
      <c r="G77" s="9">
        <f t="shared" si="3"/>
        <v>780000</v>
      </c>
      <c r="H77" s="2"/>
      <c r="I77" s="2"/>
      <c r="J77" s="2"/>
    </row>
    <row r="78" spans="1:7" ht="12.75">
      <c r="A78" s="7" t="s">
        <v>249</v>
      </c>
      <c r="B78" t="s">
        <v>108</v>
      </c>
      <c r="C78" s="10">
        <v>60000</v>
      </c>
      <c r="D78">
        <v>100</v>
      </c>
      <c r="E78">
        <v>5</v>
      </c>
      <c r="F78" s="9">
        <f t="shared" si="2"/>
        <v>6000000</v>
      </c>
      <c r="G78" s="9">
        <f t="shared" si="3"/>
        <v>300000</v>
      </c>
    </row>
    <row r="79" spans="1:9" ht="12.75">
      <c r="A79" s="7" t="s">
        <v>249</v>
      </c>
      <c r="B79" t="s">
        <v>109</v>
      </c>
      <c r="C79" s="10">
        <v>18000</v>
      </c>
      <c r="D79">
        <v>1548</v>
      </c>
      <c r="E79">
        <v>85</v>
      </c>
      <c r="F79" s="9">
        <f t="shared" si="2"/>
        <v>27864000</v>
      </c>
      <c r="G79" s="9">
        <f t="shared" si="3"/>
        <v>1530000</v>
      </c>
      <c r="I79" t="s">
        <v>66</v>
      </c>
    </row>
    <row r="80" spans="1:7" ht="12.75">
      <c r="A80" s="7" t="s">
        <v>249</v>
      </c>
      <c r="B80" t="s">
        <v>324</v>
      </c>
      <c r="C80" s="10">
        <v>7000</v>
      </c>
      <c r="D80">
        <v>620</v>
      </c>
      <c r="E80">
        <v>0</v>
      </c>
      <c r="F80" s="9">
        <f t="shared" si="2"/>
        <v>4340000</v>
      </c>
      <c r="G80" s="9">
        <f t="shared" si="3"/>
        <v>0</v>
      </c>
    </row>
    <row r="81" spans="1:7" ht="12.75">
      <c r="A81" s="7" t="s">
        <v>249</v>
      </c>
      <c r="B81" t="s">
        <v>110</v>
      </c>
      <c r="C81" s="10">
        <v>18000</v>
      </c>
      <c r="D81">
        <v>299</v>
      </c>
      <c r="E81">
        <v>20</v>
      </c>
      <c r="F81" s="9">
        <f t="shared" si="2"/>
        <v>5382000</v>
      </c>
      <c r="G81" s="9">
        <f t="shared" si="3"/>
        <v>360000</v>
      </c>
    </row>
    <row r="82" spans="1:7" ht="12.75">
      <c r="A82" s="7" t="s">
        <v>249</v>
      </c>
      <c r="B82" t="s">
        <v>325</v>
      </c>
      <c r="C82" s="10">
        <v>60000</v>
      </c>
      <c r="D82">
        <v>130</v>
      </c>
      <c r="E82">
        <v>11</v>
      </c>
      <c r="F82" s="9">
        <f t="shared" si="2"/>
        <v>7800000</v>
      </c>
      <c r="G82" s="9">
        <f t="shared" si="3"/>
        <v>660000</v>
      </c>
    </row>
    <row r="83" spans="1:7" ht="12.75">
      <c r="A83" s="7" t="s">
        <v>249</v>
      </c>
      <c r="B83" t="s">
        <v>250</v>
      </c>
      <c r="C83" s="10">
        <v>50000</v>
      </c>
      <c r="D83">
        <v>55</v>
      </c>
      <c r="E83">
        <v>7</v>
      </c>
      <c r="F83" s="9">
        <f t="shared" si="2"/>
        <v>2750000</v>
      </c>
      <c r="G83" s="9">
        <f t="shared" si="3"/>
        <v>350000</v>
      </c>
    </row>
    <row r="84" spans="1:7" ht="12.75">
      <c r="A84" s="7" t="s">
        <v>249</v>
      </c>
      <c r="B84" t="s">
        <v>111</v>
      </c>
      <c r="C84" s="10">
        <v>62420</v>
      </c>
      <c r="D84">
        <v>270</v>
      </c>
      <c r="E84">
        <v>15.5</v>
      </c>
      <c r="F84" s="9">
        <f t="shared" si="2"/>
        <v>16853400</v>
      </c>
      <c r="G84" s="9">
        <f t="shared" si="3"/>
        <v>967510</v>
      </c>
    </row>
    <row r="85" spans="1:7" ht="12.75">
      <c r="A85" s="7" t="s">
        <v>249</v>
      </c>
      <c r="B85" t="s">
        <v>112</v>
      </c>
      <c r="C85" s="10">
        <v>18000</v>
      </c>
      <c r="D85">
        <v>575</v>
      </c>
      <c r="E85">
        <v>35</v>
      </c>
      <c r="F85" s="9">
        <f t="shared" si="2"/>
        <v>10350000</v>
      </c>
      <c r="G85" s="9">
        <f t="shared" si="3"/>
        <v>630000</v>
      </c>
    </row>
    <row r="86" spans="1:7" ht="12.75">
      <c r="A86" s="7" t="s">
        <v>249</v>
      </c>
      <c r="B86" t="s">
        <v>251</v>
      </c>
      <c r="C86" s="10">
        <v>55000</v>
      </c>
      <c r="D86">
        <v>120</v>
      </c>
      <c r="E86">
        <v>14</v>
      </c>
      <c r="F86" s="9">
        <f t="shared" si="2"/>
        <v>6600000</v>
      </c>
      <c r="G86" s="9">
        <f t="shared" si="3"/>
        <v>770000</v>
      </c>
    </row>
    <row r="87" spans="1:9" ht="12.75">
      <c r="A87" s="7" t="s">
        <v>249</v>
      </c>
      <c r="B87" t="s">
        <v>251</v>
      </c>
      <c r="C87" s="10">
        <v>20000</v>
      </c>
      <c r="D87">
        <v>45</v>
      </c>
      <c r="E87">
        <v>7</v>
      </c>
      <c r="F87" s="9">
        <f t="shared" si="2"/>
        <v>900000</v>
      </c>
      <c r="G87" s="9">
        <f t="shared" si="3"/>
        <v>140000</v>
      </c>
      <c r="I87" t="s">
        <v>65</v>
      </c>
    </row>
    <row r="88" spans="1:7" ht="12.75">
      <c r="A88" s="7" t="s">
        <v>249</v>
      </c>
      <c r="B88" t="s">
        <v>252</v>
      </c>
      <c r="C88" s="10">
        <v>10000</v>
      </c>
      <c r="D88">
        <v>890</v>
      </c>
      <c r="E88">
        <v>50</v>
      </c>
      <c r="F88" s="9">
        <f t="shared" si="2"/>
        <v>8900000</v>
      </c>
      <c r="G88" s="9">
        <f t="shared" si="3"/>
        <v>500000</v>
      </c>
    </row>
    <row r="89" spans="1:7" ht="12.75">
      <c r="A89" s="7" t="s">
        <v>249</v>
      </c>
      <c r="B89" t="s">
        <v>253</v>
      </c>
      <c r="C89" s="10">
        <v>12000</v>
      </c>
      <c r="D89">
        <v>105</v>
      </c>
      <c r="E89">
        <v>3</v>
      </c>
      <c r="F89" s="9">
        <f t="shared" si="2"/>
        <v>1260000</v>
      </c>
      <c r="G89" s="9">
        <f t="shared" si="3"/>
        <v>36000</v>
      </c>
    </row>
    <row r="90" spans="1:7" ht="12.75">
      <c r="A90" s="7" t="s">
        <v>249</v>
      </c>
      <c r="B90" t="s">
        <v>254</v>
      </c>
      <c r="C90" s="10">
        <v>24000</v>
      </c>
      <c r="D90">
        <v>140</v>
      </c>
      <c r="E90">
        <v>10</v>
      </c>
      <c r="F90" s="9">
        <f t="shared" si="2"/>
        <v>3360000</v>
      </c>
      <c r="G90" s="9">
        <f t="shared" si="3"/>
        <v>240000</v>
      </c>
    </row>
    <row r="91" spans="1:9" ht="12.75">
      <c r="A91" s="7" t="s">
        <v>249</v>
      </c>
      <c r="B91" t="s">
        <v>254</v>
      </c>
      <c r="C91" s="10">
        <v>6000</v>
      </c>
      <c r="D91">
        <v>240</v>
      </c>
      <c r="E91">
        <v>5.66</v>
      </c>
      <c r="F91" s="9">
        <f t="shared" si="2"/>
        <v>1440000</v>
      </c>
      <c r="G91" s="9">
        <f t="shared" si="3"/>
        <v>33960</v>
      </c>
      <c r="I91" t="s">
        <v>65</v>
      </c>
    </row>
    <row r="92" spans="1:7" ht="12.75">
      <c r="A92" s="7" t="s">
        <v>249</v>
      </c>
      <c r="B92" t="s">
        <v>113</v>
      </c>
      <c r="C92" s="10">
        <v>10000</v>
      </c>
      <c r="D92">
        <v>770</v>
      </c>
      <c r="E92">
        <v>27.9</v>
      </c>
      <c r="F92" s="9">
        <f t="shared" si="2"/>
        <v>7700000</v>
      </c>
      <c r="G92" s="9">
        <f t="shared" si="3"/>
        <v>279000</v>
      </c>
    </row>
    <row r="93" spans="1:7" ht="12.75">
      <c r="A93" s="7" t="s">
        <v>249</v>
      </c>
      <c r="B93" t="s">
        <v>255</v>
      </c>
      <c r="C93" s="10">
        <v>1000</v>
      </c>
      <c r="D93">
        <v>550</v>
      </c>
      <c r="E93">
        <v>40</v>
      </c>
      <c r="F93" s="9">
        <f t="shared" si="2"/>
        <v>550000</v>
      </c>
      <c r="G93" s="9">
        <f t="shared" si="3"/>
        <v>40000</v>
      </c>
    </row>
    <row r="94" spans="1:7" ht="12.75">
      <c r="A94" s="7" t="s">
        <v>249</v>
      </c>
      <c r="B94" t="s">
        <v>256</v>
      </c>
      <c r="C94" s="10">
        <v>16000</v>
      </c>
      <c r="D94">
        <v>298</v>
      </c>
      <c r="E94">
        <v>30</v>
      </c>
      <c r="F94" s="9">
        <f t="shared" si="2"/>
        <v>4768000</v>
      </c>
      <c r="G94" s="9">
        <f t="shared" si="3"/>
        <v>480000</v>
      </c>
    </row>
    <row r="95" spans="1:7" ht="12.75">
      <c r="A95" s="7" t="s">
        <v>249</v>
      </c>
      <c r="B95" t="s">
        <v>257</v>
      </c>
      <c r="C95" s="10">
        <v>9000</v>
      </c>
      <c r="D95">
        <v>395</v>
      </c>
      <c r="E95">
        <v>0</v>
      </c>
      <c r="F95" s="9">
        <f t="shared" si="2"/>
        <v>3555000</v>
      </c>
      <c r="G95" s="9">
        <f t="shared" si="3"/>
        <v>0</v>
      </c>
    </row>
    <row r="96" spans="1:7" ht="12.75">
      <c r="A96" s="7" t="s">
        <v>249</v>
      </c>
      <c r="B96" t="s">
        <v>326</v>
      </c>
      <c r="C96" s="10">
        <v>32000</v>
      </c>
      <c r="D96">
        <v>185</v>
      </c>
      <c r="E96">
        <v>20</v>
      </c>
      <c r="F96" s="9">
        <f t="shared" si="2"/>
        <v>5920000</v>
      </c>
      <c r="G96" s="9">
        <f t="shared" si="3"/>
        <v>640000</v>
      </c>
    </row>
    <row r="97" spans="1:7" ht="12.75">
      <c r="A97" s="7" t="s">
        <v>249</v>
      </c>
      <c r="B97" t="s">
        <v>258</v>
      </c>
      <c r="C97" s="10">
        <v>15000</v>
      </c>
      <c r="D97">
        <v>32</v>
      </c>
      <c r="E97">
        <v>0</v>
      </c>
      <c r="F97" s="9">
        <f t="shared" si="2"/>
        <v>480000</v>
      </c>
      <c r="G97" s="9">
        <f t="shared" si="3"/>
        <v>0</v>
      </c>
    </row>
    <row r="98" spans="1:7" ht="12.75">
      <c r="A98" s="7" t="s">
        <v>249</v>
      </c>
      <c r="B98" t="s">
        <v>259</v>
      </c>
      <c r="C98" s="10">
        <v>184000</v>
      </c>
      <c r="D98">
        <v>184</v>
      </c>
      <c r="E98">
        <v>22</v>
      </c>
      <c r="F98" s="9">
        <f t="shared" si="2"/>
        <v>33856000</v>
      </c>
      <c r="G98" s="9">
        <f t="shared" si="3"/>
        <v>4048000</v>
      </c>
    </row>
    <row r="99" spans="1:9" ht="12.75">
      <c r="A99" s="7" t="s">
        <v>249</v>
      </c>
      <c r="B99" t="s">
        <v>260</v>
      </c>
      <c r="C99" s="10">
        <v>15000</v>
      </c>
      <c r="D99">
        <v>135</v>
      </c>
      <c r="E99" s="13">
        <v>7</v>
      </c>
      <c r="F99" s="9">
        <f t="shared" si="2"/>
        <v>2025000</v>
      </c>
      <c r="G99" s="9">
        <f t="shared" si="3"/>
        <v>105000</v>
      </c>
      <c r="I99" t="s">
        <v>66</v>
      </c>
    </row>
    <row r="100" spans="1:7" ht="12.75">
      <c r="A100" s="7" t="s">
        <v>249</v>
      </c>
      <c r="B100" t="s">
        <v>260</v>
      </c>
      <c r="C100" s="10">
        <v>53000</v>
      </c>
      <c r="D100">
        <v>170</v>
      </c>
      <c r="E100">
        <v>12.2</v>
      </c>
      <c r="F100" s="9">
        <f t="shared" si="2"/>
        <v>9010000</v>
      </c>
      <c r="G100" s="9">
        <f t="shared" si="3"/>
        <v>646600</v>
      </c>
    </row>
    <row r="101" spans="1:7" ht="12.75">
      <c r="A101" s="7" t="s">
        <v>249</v>
      </c>
      <c r="B101" t="s">
        <v>261</v>
      </c>
      <c r="C101" s="10">
        <v>41000</v>
      </c>
      <c r="D101">
        <v>525</v>
      </c>
      <c r="E101">
        <v>0</v>
      </c>
      <c r="F101" s="9">
        <f t="shared" si="2"/>
        <v>21525000</v>
      </c>
      <c r="G101" s="9">
        <f t="shared" si="3"/>
        <v>0</v>
      </c>
    </row>
    <row r="102" spans="1:7" ht="12.75">
      <c r="A102" s="7" t="s">
        <v>249</v>
      </c>
      <c r="B102" t="s">
        <v>327</v>
      </c>
      <c r="C102" s="10">
        <v>45000</v>
      </c>
      <c r="D102">
        <v>170</v>
      </c>
      <c r="E102">
        <v>20</v>
      </c>
      <c r="F102" s="9">
        <f t="shared" si="2"/>
        <v>7650000</v>
      </c>
      <c r="G102" s="9">
        <f t="shared" si="3"/>
        <v>900000</v>
      </c>
    </row>
    <row r="103" spans="1:7" ht="12.75">
      <c r="A103" s="7" t="s">
        <v>249</v>
      </c>
      <c r="B103" t="s">
        <v>114</v>
      </c>
      <c r="C103" s="10">
        <v>30000</v>
      </c>
      <c r="D103">
        <v>76</v>
      </c>
      <c r="E103">
        <v>5</v>
      </c>
      <c r="F103" s="9">
        <f t="shared" si="2"/>
        <v>2280000</v>
      </c>
      <c r="G103" s="9">
        <f t="shared" si="3"/>
        <v>150000</v>
      </c>
    </row>
    <row r="104" spans="1:7" ht="12.75">
      <c r="A104" s="7" t="s">
        <v>249</v>
      </c>
      <c r="B104" t="s">
        <v>262</v>
      </c>
      <c r="C104" s="10">
        <v>15000</v>
      </c>
      <c r="D104">
        <v>175</v>
      </c>
      <c r="E104">
        <v>6</v>
      </c>
      <c r="F104" s="9">
        <f t="shared" si="2"/>
        <v>2625000</v>
      </c>
      <c r="G104" s="9">
        <f t="shared" si="3"/>
        <v>90000</v>
      </c>
    </row>
    <row r="105" spans="1:7" ht="12.75">
      <c r="A105" s="7" t="s">
        <v>249</v>
      </c>
      <c r="B105" t="s">
        <v>115</v>
      </c>
      <c r="C105" s="10">
        <v>25200</v>
      </c>
      <c r="D105">
        <v>251</v>
      </c>
      <c r="E105">
        <v>0</v>
      </c>
      <c r="F105" s="9">
        <f t="shared" si="2"/>
        <v>6325200</v>
      </c>
      <c r="G105" s="9">
        <f t="shared" si="3"/>
        <v>0</v>
      </c>
    </row>
    <row r="106" spans="1:7" ht="12.75">
      <c r="A106" s="7" t="s">
        <v>249</v>
      </c>
      <c r="B106" t="s">
        <v>116</v>
      </c>
      <c r="C106" s="10">
        <v>28000</v>
      </c>
      <c r="D106">
        <v>590</v>
      </c>
      <c r="E106">
        <v>50</v>
      </c>
      <c r="F106" s="9">
        <f t="shared" si="2"/>
        <v>16520000</v>
      </c>
      <c r="G106" s="9">
        <f t="shared" si="3"/>
        <v>1400000</v>
      </c>
    </row>
    <row r="107" spans="1:7" ht="12.75">
      <c r="A107" s="7" t="s">
        <v>249</v>
      </c>
      <c r="B107" t="s">
        <v>263</v>
      </c>
      <c r="C107" s="10">
        <v>100000</v>
      </c>
      <c r="D107">
        <v>281</v>
      </c>
      <c r="E107">
        <v>12</v>
      </c>
      <c r="F107" s="9">
        <f t="shared" si="2"/>
        <v>28100000</v>
      </c>
      <c r="G107" s="9">
        <f t="shared" si="3"/>
        <v>1200000</v>
      </c>
    </row>
    <row r="108" spans="1:9" ht="12.75">
      <c r="A108" s="7" t="s">
        <v>249</v>
      </c>
      <c r="B108" t="s">
        <v>117</v>
      </c>
      <c r="C108" s="10">
        <v>26566</v>
      </c>
      <c r="D108">
        <v>80</v>
      </c>
      <c r="E108">
        <v>0</v>
      </c>
      <c r="F108" s="9">
        <f t="shared" si="2"/>
        <v>2125280</v>
      </c>
      <c r="G108" s="9">
        <f t="shared" si="3"/>
        <v>0</v>
      </c>
      <c r="I108" t="s">
        <v>66</v>
      </c>
    </row>
    <row r="109" spans="1:7" ht="12.75">
      <c r="A109" s="7" t="s">
        <v>249</v>
      </c>
      <c r="B109" t="s">
        <v>117</v>
      </c>
      <c r="C109" s="10">
        <v>8000</v>
      </c>
      <c r="D109">
        <v>40</v>
      </c>
      <c r="E109">
        <v>0</v>
      </c>
      <c r="F109" s="9">
        <f t="shared" si="2"/>
        <v>320000</v>
      </c>
      <c r="G109" s="9">
        <f t="shared" si="3"/>
        <v>0</v>
      </c>
    </row>
    <row r="110" spans="1:7" ht="12.75">
      <c r="A110" s="7" t="s">
        <v>249</v>
      </c>
      <c r="B110" t="s">
        <v>118</v>
      </c>
      <c r="C110" s="10">
        <v>160000</v>
      </c>
      <c r="D110">
        <v>295</v>
      </c>
      <c r="E110">
        <v>40</v>
      </c>
      <c r="F110" s="9">
        <f t="shared" si="2"/>
        <v>47200000</v>
      </c>
      <c r="G110" s="9">
        <f t="shared" si="3"/>
        <v>6400000</v>
      </c>
    </row>
    <row r="111" spans="1:7" ht="12.75">
      <c r="A111" s="7" t="s">
        <v>249</v>
      </c>
      <c r="B111" t="s">
        <v>119</v>
      </c>
      <c r="C111" s="10">
        <v>18000</v>
      </c>
      <c r="D111">
        <v>250</v>
      </c>
      <c r="E111">
        <v>0</v>
      </c>
      <c r="F111" s="9">
        <f t="shared" si="2"/>
        <v>4500000</v>
      </c>
      <c r="G111" s="9">
        <f t="shared" si="3"/>
        <v>0</v>
      </c>
    </row>
    <row r="112" spans="1:7" ht="12.75">
      <c r="A112" s="7" t="s">
        <v>249</v>
      </c>
      <c r="B112" t="s">
        <v>119</v>
      </c>
      <c r="C112" s="10">
        <v>16000</v>
      </c>
      <c r="D112">
        <v>165</v>
      </c>
      <c r="E112">
        <v>0</v>
      </c>
      <c r="F112" s="9">
        <f t="shared" si="2"/>
        <v>2640000</v>
      </c>
      <c r="G112" s="9">
        <f t="shared" si="3"/>
        <v>0</v>
      </c>
    </row>
    <row r="113" spans="1:7" ht="12.75">
      <c r="A113" s="7" t="s">
        <v>249</v>
      </c>
      <c r="B113" t="s">
        <v>120</v>
      </c>
      <c r="C113" s="10">
        <v>6500</v>
      </c>
      <c r="D113">
        <v>1100</v>
      </c>
      <c r="E113">
        <v>47.5</v>
      </c>
      <c r="F113" s="9">
        <f t="shared" si="2"/>
        <v>7150000</v>
      </c>
      <c r="G113" s="9">
        <f t="shared" si="3"/>
        <v>308750</v>
      </c>
    </row>
    <row r="114" spans="1:7" ht="12.75">
      <c r="A114" s="7" t="s">
        <v>249</v>
      </c>
      <c r="B114" t="s">
        <v>264</v>
      </c>
      <c r="C114" s="10">
        <v>50000</v>
      </c>
      <c r="D114">
        <v>149</v>
      </c>
      <c r="E114">
        <v>0</v>
      </c>
      <c r="F114" s="9">
        <f t="shared" si="2"/>
        <v>7450000</v>
      </c>
      <c r="G114" s="9">
        <f t="shared" si="3"/>
        <v>0</v>
      </c>
    </row>
    <row r="115" spans="1:7" ht="12.75">
      <c r="A115" s="7" t="s">
        <v>249</v>
      </c>
      <c r="B115" t="s">
        <v>265</v>
      </c>
      <c r="C115" s="10">
        <v>8000</v>
      </c>
      <c r="D115">
        <v>1300</v>
      </c>
      <c r="E115">
        <v>25</v>
      </c>
      <c r="F115" s="9">
        <f t="shared" si="2"/>
        <v>10400000</v>
      </c>
      <c r="G115" s="9">
        <f t="shared" si="3"/>
        <v>200000</v>
      </c>
    </row>
    <row r="116" spans="1:7" ht="12.75">
      <c r="A116" s="7" t="s">
        <v>249</v>
      </c>
      <c r="B116" t="s">
        <v>266</v>
      </c>
      <c r="C116" s="10">
        <v>29080</v>
      </c>
      <c r="D116">
        <v>620</v>
      </c>
      <c r="E116">
        <v>0</v>
      </c>
      <c r="F116" s="9">
        <f t="shared" si="2"/>
        <v>18029600</v>
      </c>
      <c r="G116" s="9">
        <f t="shared" si="3"/>
        <v>0</v>
      </c>
    </row>
    <row r="117" spans="1:7" ht="12.75">
      <c r="A117" s="7" t="s">
        <v>249</v>
      </c>
      <c r="B117" t="s">
        <v>267</v>
      </c>
      <c r="C117" s="10">
        <v>50000</v>
      </c>
      <c r="D117">
        <v>127</v>
      </c>
      <c r="E117">
        <v>7</v>
      </c>
      <c r="F117" s="9">
        <f t="shared" si="2"/>
        <v>6350000</v>
      </c>
      <c r="G117" s="9">
        <f t="shared" si="3"/>
        <v>350000</v>
      </c>
    </row>
    <row r="118" spans="1:7" ht="12.75">
      <c r="A118" s="7" t="s">
        <v>249</v>
      </c>
      <c r="B118" t="s">
        <v>268</v>
      </c>
      <c r="C118" s="10">
        <v>10000</v>
      </c>
      <c r="D118">
        <v>704</v>
      </c>
      <c r="E118">
        <v>40</v>
      </c>
      <c r="F118" s="9">
        <f t="shared" si="2"/>
        <v>7040000</v>
      </c>
      <c r="G118" s="9">
        <f t="shared" si="3"/>
        <v>400000</v>
      </c>
    </row>
    <row r="119" spans="1:9" ht="12.75">
      <c r="A119" s="7" t="s">
        <v>249</v>
      </c>
      <c r="B119" t="s">
        <v>269</v>
      </c>
      <c r="C119" s="10">
        <v>40000</v>
      </c>
      <c r="D119">
        <v>200</v>
      </c>
      <c r="E119">
        <v>18</v>
      </c>
      <c r="F119" s="9">
        <f t="shared" si="2"/>
        <v>8000000</v>
      </c>
      <c r="G119" s="9">
        <f t="shared" si="3"/>
        <v>720000</v>
      </c>
      <c r="I119" t="s">
        <v>66</v>
      </c>
    </row>
    <row r="120" spans="1:7" ht="12.75">
      <c r="A120" s="7" t="s">
        <v>249</v>
      </c>
      <c r="B120" t="s">
        <v>269</v>
      </c>
      <c r="C120" s="10">
        <v>10000</v>
      </c>
      <c r="D120">
        <v>191</v>
      </c>
      <c r="E120">
        <v>18</v>
      </c>
      <c r="F120" s="9">
        <f t="shared" si="2"/>
        <v>1910000</v>
      </c>
      <c r="G120" s="9">
        <f t="shared" si="3"/>
        <v>180000</v>
      </c>
    </row>
    <row r="121" spans="1:10" ht="12.75">
      <c r="A121" s="7" t="s">
        <v>249</v>
      </c>
      <c r="B121" t="s">
        <v>270</v>
      </c>
      <c r="C121" s="10">
        <v>20000</v>
      </c>
      <c r="D121">
        <v>65</v>
      </c>
      <c r="E121">
        <v>0</v>
      </c>
      <c r="F121" s="9">
        <f t="shared" si="2"/>
        <v>1300000</v>
      </c>
      <c r="G121" s="9">
        <f t="shared" si="3"/>
        <v>0</v>
      </c>
      <c r="J121" t="s">
        <v>86</v>
      </c>
    </row>
    <row r="122" spans="1:9" ht="12.75">
      <c r="A122" s="7" t="s">
        <v>249</v>
      </c>
      <c r="B122" t="s">
        <v>121</v>
      </c>
      <c r="C122" s="10">
        <v>14750</v>
      </c>
      <c r="D122">
        <v>620</v>
      </c>
      <c r="E122">
        <v>100</v>
      </c>
      <c r="F122" s="9">
        <f t="shared" si="2"/>
        <v>9145000</v>
      </c>
      <c r="G122" s="9">
        <f t="shared" si="3"/>
        <v>1475000</v>
      </c>
      <c r="I122" t="s">
        <v>67</v>
      </c>
    </row>
    <row r="123" spans="1:9" ht="12.75">
      <c r="A123" s="7" t="s">
        <v>249</v>
      </c>
      <c r="B123" t="s">
        <v>122</v>
      </c>
      <c r="C123" s="10">
        <v>14000</v>
      </c>
      <c r="D123">
        <v>86</v>
      </c>
      <c r="E123">
        <v>0</v>
      </c>
      <c r="F123" s="9">
        <f t="shared" si="2"/>
        <v>1204000</v>
      </c>
      <c r="G123" s="9">
        <f t="shared" si="3"/>
        <v>0</v>
      </c>
      <c r="I123" t="s">
        <v>67</v>
      </c>
    </row>
    <row r="124" spans="1:7" ht="12.75">
      <c r="A124" s="7" t="s">
        <v>249</v>
      </c>
      <c r="B124" t="s">
        <v>122</v>
      </c>
      <c r="C124" s="10">
        <v>96000</v>
      </c>
      <c r="D124">
        <v>70</v>
      </c>
      <c r="E124">
        <v>0</v>
      </c>
      <c r="F124" s="9">
        <f t="shared" si="2"/>
        <v>6720000</v>
      </c>
      <c r="G124" s="9">
        <f t="shared" si="3"/>
        <v>0</v>
      </c>
    </row>
    <row r="125" spans="1:7" ht="12.75">
      <c r="A125" s="7" t="s">
        <v>249</v>
      </c>
      <c r="B125" t="s">
        <v>123</v>
      </c>
      <c r="C125" s="10">
        <v>20000</v>
      </c>
      <c r="D125">
        <v>70</v>
      </c>
      <c r="E125">
        <v>20</v>
      </c>
      <c r="F125" s="9">
        <f t="shared" si="2"/>
        <v>1400000</v>
      </c>
      <c r="G125" s="9">
        <f t="shared" si="3"/>
        <v>400000</v>
      </c>
    </row>
    <row r="126" spans="1:9" ht="12.75">
      <c r="A126" s="7" t="s">
        <v>249</v>
      </c>
      <c r="B126" t="s">
        <v>123</v>
      </c>
      <c r="C126" s="10">
        <v>3000</v>
      </c>
      <c r="D126">
        <v>210</v>
      </c>
      <c r="E126">
        <v>36.66</v>
      </c>
      <c r="F126" s="9">
        <f t="shared" si="2"/>
        <v>630000</v>
      </c>
      <c r="G126" s="9">
        <f t="shared" si="3"/>
        <v>109979.99999999999</v>
      </c>
      <c r="I126" t="s">
        <v>65</v>
      </c>
    </row>
    <row r="127" spans="1:9" ht="12.75">
      <c r="A127" s="7" t="s">
        <v>249</v>
      </c>
      <c r="B127" t="s">
        <v>271</v>
      </c>
      <c r="C127" s="10">
        <v>100000</v>
      </c>
      <c r="D127">
        <v>40</v>
      </c>
      <c r="E127">
        <v>0</v>
      </c>
      <c r="F127" s="9">
        <f t="shared" si="2"/>
        <v>4000000</v>
      </c>
      <c r="G127" s="9">
        <f t="shared" si="3"/>
        <v>0</v>
      </c>
      <c r="I127" t="s">
        <v>65</v>
      </c>
    </row>
    <row r="128" spans="1:7" ht="12.75">
      <c r="A128" s="7" t="s">
        <v>249</v>
      </c>
      <c r="B128" t="s">
        <v>272</v>
      </c>
      <c r="C128" s="10">
        <v>75000</v>
      </c>
      <c r="D128">
        <v>1760</v>
      </c>
      <c r="E128">
        <v>0</v>
      </c>
      <c r="F128" s="9">
        <f t="shared" si="2"/>
        <v>132000000</v>
      </c>
      <c r="G128" s="9">
        <f t="shared" si="3"/>
        <v>0</v>
      </c>
    </row>
    <row r="129" spans="1:7" ht="12.75">
      <c r="A129" s="7" t="s">
        <v>249</v>
      </c>
      <c r="B129" t="s">
        <v>124</v>
      </c>
      <c r="C129" s="10">
        <v>16000</v>
      </c>
      <c r="D129">
        <v>372</v>
      </c>
      <c r="E129">
        <v>25</v>
      </c>
      <c r="F129" s="9">
        <f t="shared" si="2"/>
        <v>5952000</v>
      </c>
      <c r="G129" s="9">
        <f t="shared" si="3"/>
        <v>400000</v>
      </c>
    </row>
    <row r="130" spans="1:7" ht="12.75">
      <c r="A130" s="7" t="s">
        <v>249</v>
      </c>
      <c r="B130" t="s">
        <v>273</v>
      </c>
      <c r="C130" s="10">
        <v>60000</v>
      </c>
      <c r="D130">
        <v>525</v>
      </c>
      <c r="E130">
        <v>50</v>
      </c>
      <c r="F130" s="9">
        <f t="shared" si="2"/>
        <v>31500000</v>
      </c>
      <c r="G130" s="9">
        <f t="shared" si="3"/>
        <v>3000000</v>
      </c>
    </row>
    <row r="131" spans="1:9" ht="12.75">
      <c r="A131" s="7" t="s">
        <v>249</v>
      </c>
      <c r="B131" t="s">
        <v>273</v>
      </c>
      <c r="C131" s="10">
        <v>3000</v>
      </c>
      <c r="D131">
        <v>1410</v>
      </c>
      <c r="E131">
        <v>128.65</v>
      </c>
      <c r="F131" s="9">
        <f t="shared" si="2"/>
        <v>4230000</v>
      </c>
      <c r="G131" s="9">
        <f t="shared" si="3"/>
        <v>385950</v>
      </c>
      <c r="I131" t="s">
        <v>65</v>
      </c>
    </row>
    <row r="132" spans="1:7" ht="12.75">
      <c r="A132" s="7" t="s">
        <v>249</v>
      </c>
      <c r="B132" t="s">
        <v>274</v>
      </c>
      <c r="C132" s="10">
        <v>80000</v>
      </c>
      <c r="D132">
        <v>465</v>
      </c>
      <c r="E132">
        <v>25</v>
      </c>
      <c r="F132" s="9">
        <f t="shared" si="2"/>
        <v>37200000</v>
      </c>
      <c r="G132" s="9">
        <f t="shared" si="3"/>
        <v>2000000</v>
      </c>
    </row>
    <row r="133" spans="1:7" ht="12.75">
      <c r="A133" s="7" t="s">
        <v>249</v>
      </c>
      <c r="B133" t="s">
        <v>125</v>
      </c>
      <c r="C133" s="10">
        <v>18000</v>
      </c>
      <c r="D133">
        <v>885</v>
      </c>
      <c r="E133">
        <v>50</v>
      </c>
      <c r="F133" s="9">
        <f aca="true" t="shared" si="4" ref="F133:F196">C133*D133</f>
        <v>15930000</v>
      </c>
      <c r="G133" s="9">
        <f aca="true" t="shared" si="5" ref="G133:G196">C133*E133</f>
        <v>900000</v>
      </c>
    </row>
    <row r="134" spans="1:7" ht="12.75">
      <c r="A134" s="7" t="s">
        <v>249</v>
      </c>
      <c r="B134" t="s">
        <v>275</v>
      </c>
      <c r="C134" s="10">
        <v>45000</v>
      </c>
      <c r="D134">
        <v>55</v>
      </c>
      <c r="E134">
        <v>5</v>
      </c>
      <c r="F134" s="9">
        <f t="shared" si="4"/>
        <v>2475000</v>
      </c>
      <c r="G134" s="9">
        <f t="shared" si="5"/>
        <v>225000</v>
      </c>
    </row>
    <row r="135" spans="1:7" ht="12.75">
      <c r="A135" s="7" t="s">
        <v>249</v>
      </c>
      <c r="B135" t="s">
        <v>276</v>
      </c>
      <c r="C135" s="10">
        <v>3400</v>
      </c>
      <c r="D135">
        <v>560</v>
      </c>
      <c r="E135">
        <v>30</v>
      </c>
      <c r="F135" s="9">
        <f t="shared" si="4"/>
        <v>1904000</v>
      </c>
      <c r="G135" s="9">
        <f t="shared" si="5"/>
        <v>102000</v>
      </c>
    </row>
    <row r="136" spans="1:7" ht="12.75">
      <c r="A136" s="7" t="s">
        <v>249</v>
      </c>
      <c r="B136" t="s">
        <v>126</v>
      </c>
      <c r="C136" s="10">
        <v>60000</v>
      </c>
      <c r="D136">
        <v>200</v>
      </c>
      <c r="E136">
        <v>30</v>
      </c>
      <c r="F136" s="9">
        <f t="shared" si="4"/>
        <v>12000000</v>
      </c>
      <c r="G136" s="9">
        <f t="shared" si="5"/>
        <v>1800000</v>
      </c>
    </row>
    <row r="137" spans="1:7" ht="12.75">
      <c r="A137" s="7" t="s">
        <v>249</v>
      </c>
      <c r="B137" t="s">
        <v>277</v>
      </c>
      <c r="C137" s="10">
        <v>48000</v>
      </c>
      <c r="D137">
        <v>270</v>
      </c>
      <c r="E137">
        <v>17</v>
      </c>
      <c r="F137" s="9">
        <f t="shared" si="4"/>
        <v>12960000</v>
      </c>
      <c r="G137" s="9">
        <f t="shared" si="5"/>
        <v>816000</v>
      </c>
    </row>
    <row r="138" spans="1:7" ht="12.75">
      <c r="A138" s="7" t="s">
        <v>249</v>
      </c>
      <c r="B138" t="s">
        <v>278</v>
      </c>
      <c r="C138" s="10">
        <v>48000</v>
      </c>
      <c r="D138">
        <v>510</v>
      </c>
      <c r="E138">
        <v>0</v>
      </c>
      <c r="F138" s="9">
        <f t="shared" si="4"/>
        <v>24480000</v>
      </c>
      <c r="G138" s="9">
        <f t="shared" si="5"/>
        <v>0</v>
      </c>
    </row>
    <row r="139" spans="1:7" ht="12.75">
      <c r="A139" s="7" t="s">
        <v>249</v>
      </c>
      <c r="B139" t="s">
        <v>279</v>
      </c>
      <c r="C139" s="10">
        <v>150000</v>
      </c>
      <c r="D139">
        <v>61</v>
      </c>
      <c r="E139">
        <v>3.25</v>
      </c>
      <c r="F139" s="9">
        <f t="shared" si="4"/>
        <v>9150000</v>
      </c>
      <c r="G139" s="9">
        <f t="shared" si="5"/>
        <v>487500</v>
      </c>
    </row>
    <row r="140" spans="1:9" ht="12.75">
      <c r="A140" s="7" t="s">
        <v>249</v>
      </c>
      <c r="B140" t="s">
        <v>279</v>
      </c>
      <c r="C140" s="10">
        <v>50000</v>
      </c>
      <c r="D140">
        <v>139</v>
      </c>
      <c r="E140">
        <v>0</v>
      </c>
      <c r="F140" s="9">
        <f t="shared" si="4"/>
        <v>6950000</v>
      </c>
      <c r="G140" s="9">
        <f t="shared" si="5"/>
        <v>0</v>
      </c>
      <c r="I140" t="s">
        <v>231</v>
      </c>
    </row>
    <row r="141" spans="1:7" ht="12.75">
      <c r="A141" s="7" t="s">
        <v>249</v>
      </c>
      <c r="B141" t="s">
        <v>280</v>
      </c>
      <c r="C141" s="10">
        <v>25000</v>
      </c>
      <c r="D141">
        <v>260</v>
      </c>
      <c r="E141">
        <v>0</v>
      </c>
      <c r="F141" s="9">
        <f t="shared" si="4"/>
        <v>6500000</v>
      </c>
      <c r="G141" s="9">
        <f t="shared" si="5"/>
        <v>0</v>
      </c>
    </row>
    <row r="142" spans="1:9" ht="12.75">
      <c r="A142" s="7" t="s">
        <v>249</v>
      </c>
      <c r="B142" t="s">
        <v>281</v>
      </c>
      <c r="C142" s="10">
        <v>32000</v>
      </c>
      <c r="D142">
        <v>295</v>
      </c>
      <c r="E142">
        <v>25</v>
      </c>
      <c r="F142" s="9">
        <f t="shared" si="4"/>
        <v>9440000</v>
      </c>
      <c r="G142" s="9">
        <f t="shared" si="5"/>
        <v>800000</v>
      </c>
      <c r="I142" t="s">
        <v>12</v>
      </c>
    </row>
    <row r="143" spans="1:7" ht="12.75">
      <c r="A143" s="7" t="s">
        <v>249</v>
      </c>
      <c r="B143" t="s">
        <v>13</v>
      </c>
      <c r="C143" s="10">
        <v>40000</v>
      </c>
      <c r="D143">
        <v>60</v>
      </c>
      <c r="E143">
        <v>5</v>
      </c>
      <c r="F143" s="9">
        <f t="shared" si="4"/>
        <v>2400000</v>
      </c>
      <c r="G143" s="9">
        <f t="shared" si="5"/>
        <v>200000</v>
      </c>
    </row>
    <row r="144" spans="1:9" ht="12.75">
      <c r="A144" s="7" t="s">
        <v>249</v>
      </c>
      <c r="B144" t="s">
        <v>14</v>
      </c>
      <c r="C144" s="10">
        <v>70000</v>
      </c>
      <c r="D144">
        <v>230</v>
      </c>
      <c r="E144">
        <v>0</v>
      </c>
      <c r="F144" s="9">
        <f t="shared" si="4"/>
        <v>16100000</v>
      </c>
      <c r="G144" s="9">
        <f t="shared" si="5"/>
        <v>0</v>
      </c>
      <c r="I144" t="s">
        <v>66</v>
      </c>
    </row>
    <row r="145" spans="1:10" ht="12.75">
      <c r="A145" s="6" t="s">
        <v>15</v>
      </c>
      <c r="C145" s="10"/>
      <c r="D145" s="1"/>
      <c r="E145" s="1"/>
      <c r="F145" s="9">
        <f t="shared" si="4"/>
        <v>0</v>
      </c>
      <c r="G145" s="9">
        <f t="shared" si="5"/>
        <v>0</v>
      </c>
      <c r="H145" s="1"/>
      <c r="I145" s="1"/>
      <c r="J145" s="1"/>
    </row>
    <row r="146" spans="1:8" ht="12.75">
      <c r="A146" s="7" t="s">
        <v>15</v>
      </c>
      <c r="B146" t="s">
        <v>68</v>
      </c>
      <c r="C146" s="10">
        <v>90000</v>
      </c>
      <c r="D146">
        <v>465</v>
      </c>
      <c r="E146">
        <v>30</v>
      </c>
      <c r="F146" s="9">
        <f t="shared" si="4"/>
        <v>41850000</v>
      </c>
      <c r="G146" s="9">
        <f t="shared" si="5"/>
        <v>2700000</v>
      </c>
      <c r="H146" t="s">
        <v>335</v>
      </c>
    </row>
    <row r="147" spans="1:9" ht="12.75">
      <c r="A147" s="7" t="s">
        <v>15</v>
      </c>
      <c r="B147" t="s">
        <v>68</v>
      </c>
      <c r="C147" s="10">
        <v>10000</v>
      </c>
      <c r="D147">
        <v>935</v>
      </c>
      <c r="E147">
        <v>31</v>
      </c>
      <c r="F147" s="9">
        <f t="shared" si="4"/>
        <v>9350000</v>
      </c>
      <c r="G147" s="9">
        <f t="shared" si="5"/>
        <v>310000</v>
      </c>
      <c r="I147" t="s">
        <v>65</v>
      </c>
    </row>
    <row r="148" spans="1:7" ht="12.75">
      <c r="A148" s="7" t="s">
        <v>15</v>
      </c>
      <c r="B148" t="s">
        <v>127</v>
      </c>
      <c r="C148" s="10">
        <v>45000</v>
      </c>
      <c r="D148">
        <v>56</v>
      </c>
      <c r="E148">
        <v>0</v>
      </c>
      <c r="F148" s="9">
        <f t="shared" si="4"/>
        <v>2520000</v>
      </c>
      <c r="G148" s="9">
        <f t="shared" si="5"/>
        <v>0</v>
      </c>
    </row>
    <row r="149" spans="1:7" ht="12.75">
      <c r="A149" s="7" t="s">
        <v>15</v>
      </c>
      <c r="B149" t="s">
        <v>69</v>
      </c>
      <c r="C149" s="10">
        <v>150000</v>
      </c>
      <c r="D149">
        <v>1380</v>
      </c>
      <c r="E149">
        <v>36</v>
      </c>
      <c r="F149" s="9">
        <f t="shared" si="4"/>
        <v>207000000</v>
      </c>
      <c r="G149" s="9">
        <f t="shared" si="5"/>
        <v>5400000</v>
      </c>
    </row>
    <row r="150" spans="1:8" ht="12.75">
      <c r="A150" s="7" t="s">
        <v>15</v>
      </c>
      <c r="B150" t="s">
        <v>70</v>
      </c>
      <c r="C150" s="10">
        <v>300000</v>
      </c>
      <c r="D150">
        <v>2685</v>
      </c>
      <c r="E150">
        <v>60</v>
      </c>
      <c r="F150" s="9">
        <f t="shared" si="4"/>
        <v>805500000</v>
      </c>
      <c r="G150" s="9">
        <f t="shared" si="5"/>
        <v>18000000</v>
      </c>
      <c r="H150" t="s">
        <v>337</v>
      </c>
    </row>
    <row r="151" spans="1:7" ht="12.75">
      <c r="A151" s="7" t="s">
        <v>15</v>
      </c>
      <c r="B151" t="s">
        <v>16</v>
      </c>
      <c r="C151" s="10">
        <v>20000</v>
      </c>
      <c r="D151">
        <v>49</v>
      </c>
      <c r="E151">
        <v>6</v>
      </c>
      <c r="F151" s="9">
        <f t="shared" si="4"/>
        <v>980000</v>
      </c>
      <c r="G151" s="9">
        <f t="shared" si="5"/>
        <v>120000</v>
      </c>
    </row>
    <row r="152" spans="1:7" ht="12.75">
      <c r="A152" s="7" t="s">
        <v>15</v>
      </c>
      <c r="B152" t="s">
        <v>16</v>
      </c>
      <c r="C152" s="10">
        <v>2000</v>
      </c>
      <c r="D152">
        <v>380</v>
      </c>
      <c r="E152">
        <v>0</v>
      </c>
      <c r="F152" s="9">
        <f t="shared" si="4"/>
        <v>760000</v>
      </c>
      <c r="G152" s="9">
        <f t="shared" si="5"/>
        <v>0</v>
      </c>
    </row>
    <row r="153" spans="1:7" ht="12.75">
      <c r="A153" s="7" t="s">
        <v>15</v>
      </c>
      <c r="B153" t="s">
        <v>17</v>
      </c>
      <c r="C153" s="10">
        <v>21200</v>
      </c>
      <c r="D153">
        <v>750</v>
      </c>
      <c r="E153">
        <v>0</v>
      </c>
      <c r="F153" s="9">
        <f t="shared" si="4"/>
        <v>15900000</v>
      </c>
      <c r="G153" s="9">
        <f t="shared" si="5"/>
        <v>0</v>
      </c>
    </row>
    <row r="154" spans="1:8" ht="12.75">
      <c r="A154" s="7" t="s">
        <v>15</v>
      </c>
      <c r="B154" t="s">
        <v>71</v>
      </c>
      <c r="C154" s="10">
        <v>20000</v>
      </c>
      <c r="D154">
        <v>409</v>
      </c>
      <c r="E154">
        <v>10</v>
      </c>
      <c r="F154" s="9">
        <f t="shared" si="4"/>
        <v>8180000</v>
      </c>
      <c r="G154" s="9">
        <f t="shared" si="5"/>
        <v>200000</v>
      </c>
      <c r="H154" t="s">
        <v>336</v>
      </c>
    </row>
    <row r="155" spans="1:7" ht="12.75">
      <c r="A155" s="7" t="s">
        <v>15</v>
      </c>
      <c r="B155" t="s">
        <v>128</v>
      </c>
      <c r="C155" s="10">
        <v>19500</v>
      </c>
      <c r="D155">
        <v>760</v>
      </c>
      <c r="E155">
        <v>0</v>
      </c>
      <c r="F155" s="9">
        <f t="shared" si="4"/>
        <v>14820000</v>
      </c>
      <c r="G155" s="9">
        <f t="shared" si="5"/>
        <v>0</v>
      </c>
    </row>
    <row r="156" spans="1:7" ht="12.75">
      <c r="A156" s="7" t="s">
        <v>15</v>
      </c>
      <c r="B156" t="s">
        <v>129</v>
      </c>
      <c r="C156" s="10">
        <v>20500</v>
      </c>
      <c r="D156">
        <v>700</v>
      </c>
      <c r="E156">
        <v>0</v>
      </c>
      <c r="F156" s="9">
        <f t="shared" si="4"/>
        <v>14350000</v>
      </c>
      <c r="G156" s="9">
        <f t="shared" si="5"/>
        <v>0</v>
      </c>
    </row>
    <row r="157" spans="1:7" ht="12.75">
      <c r="A157" s="7" t="s">
        <v>15</v>
      </c>
      <c r="B157" t="s">
        <v>130</v>
      </c>
      <c r="C157" s="10">
        <v>2200</v>
      </c>
      <c r="D157">
        <v>482</v>
      </c>
      <c r="E157">
        <v>0</v>
      </c>
      <c r="F157" s="9">
        <f t="shared" si="4"/>
        <v>1060400</v>
      </c>
      <c r="G157" s="9">
        <f t="shared" si="5"/>
        <v>0</v>
      </c>
    </row>
    <row r="158" spans="1:8" ht="12.75">
      <c r="A158" s="7" t="s">
        <v>15</v>
      </c>
      <c r="B158" t="s">
        <v>73</v>
      </c>
      <c r="C158" s="10">
        <v>25000</v>
      </c>
      <c r="D158">
        <v>92</v>
      </c>
      <c r="E158">
        <v>0</v>
      </c>
      <c r="F158" s="9">
        <f t="shared" si="4"/>
        <v>2300000</v>
      </c>
      <c r="G158" s="9">
        <f t="shared" si="5"/>
        <v>0</v>
      </c>
      <c r="H158" t="s">
        <v>337</v>
      </c>
    </row>
    <row r="159" spans="1:9" ht="12.75">
      <c r="A159" s="7" t="s">
        <v>15</v>
      </c>
      <c r="B159" t="s">
        <v>73</v>
      </c>
      <c r="C159" s="10">
        <v>12500</v>
      </c>
      <c r="D159">
        <v>156</v>
      </c>
      <c r="E159">
        <v>10</v>
      </c>
      <c r="F159" s="9">
        <f t="shared" si="4"/>
        <v>1950000</v>
      </c>
      <c r="G159" s="9">
        <f t="shared" si="5"/>
        <v>125000</v>
      </c>
      <c r="I159" t="s">
        <v>66</v>
      </c>
    </row>
    <row r="160" spans="1:7" ht="12.75">
      <c r="A160" s="7" t="s">
        <v>15</v>
      </c>
      <c r="B160" t="s">
        <v>18</v>
      </c>
      <c r="C160" s="10">
        <v>30000</v>
      </c>
      <c r="D160">
        <v>125</v>
      </c>
      <c r="E160">
        <v>0</v>
      </c>
      <c r="F160" s="9">
        <f t="shared" si="4"/>
        <v>3750000</v>
      </c>
      <c r="G160" s="9">
        <f t="shared" si="5"/>
        <v>0</v>
      </c>
    </row>
    <row r="161" spans="1:7" ht="12.75">
      <c r="A161" s="7" t="s">
        <v>15</v>
      </c>
      <c r="B161" t="s">
        <v>19</v>
      </c>
      <c r="C161" s="10">
        <v>23500</v>
      </c>
      <c r="D161">
        <v>40</v>
      </c>
      <c r="E161">
        <v>0</v>
      </c>
      <c r="F161" s="9">
        <f t="shared" si="4"/>
        <v>940000</v>
      </c>
      <c r="G161" s="9">
        <f t="shared" si="5"/>
        <v>0</v>
      </c>
    </row>
    <row r="162" spans="1:7" ht="12.75">
      <c r="A162" s="7" t="s">
        <v>15</v>
      </c>
      <c r="B162" t="s">
        <v>19</v>
      </c>
      <c r="C162" s="10">
        <v>8500</v>
      </c>
      <c r="D162">
        <v>12</v>
      </c>
      <c r="E162">
        <v>0</v>
      </c>
      <c r="F162" s="9">
        <f t="shared" si="4"/>
        <v>102000</v>
      </c>
      <c r="G162" s="9">
        <f t="shared" si="5"/>
        <v>0</v>
      </c>
    </row>
    <row r="163" spans="1:7" ht="12.75">
      <c r="A163" s="7" t="s">
        <v>15</v>
      </c>
      <c r="B163" t="s">
        <v>20</v>
      </c>
      <c r="C163" s="10">
        <v>16000</v>
      </c>
      <c r="D163">
        <v>245</v>
      </c>
      <c r="E163">
        <v>0</v>
      </c>
      <c r="F163" s="9">
        <f t="shared" si="4"/>
        <v>3920000</v>
      </c>
      <c r="G163" s="9">
        <f t="shared" si="5"/>
        <v>0</v>
      </c>
    </row>
    <row r="164" spans="1:7" ht="12.75">
      <c r="A164" s="7" t="s">
        <v>15</v>
      </c>
      <c r="B164" t="s">
        <v>20</v>
      </c>
      <c r="C164" s="10">
        <v>40000</v>
      </c>
      <c r="D164">
        <v>165</v>
      </c>
      <c r="E164">
        <v>0</v>
      </c>
      <c r="F164" s="9">
        <f t="shared" si="4"/>
        <v>6600000</v>
      </c>
      <c r="G164" s="9">
        <f t="shared" si="5"/>
        <v>0</v>
      </c>
    </row>
    <row r="165" spans="1:7" ht="12.75">
      <c r="A165" s="7" t="s">
        <v>15</v>
      </c>
      <c r="B165" t="s">
        <v>21</v>
      </c>
      <c r="C165" s="9">
        <v>50000</v>
      </c>
      <c r="D165">
        <v>62</v>
      </c>
      <c r="E165">
        <v>0</v>
      </c>
      <c r="F165" s="9">
        <f t="shared" si="4"/>
        <v>3100000</v>
      </c>
      <c r="G165" s="9">
        <f t="shared" si="5"/>
        <v>0</v>
      </c>
    </row>
    <row r="166" spans="1:10" ht="12.75">
      <c r="A166" s="6" t="s">
        <v>50</v>
      </c>
      <c r="C166" s="10"/>
      <c r="D166" s="1"/>
      <c r="E166" s="1"/>
      <c r="F166" s="9">
        <f t="shared" si="4"/>
        <v>0</v>
      </c>
      <c r="G166" s="9">
        <f t="shared" si="5"/>
        <v>0</v>
      </c>
      <c r="H166" s="1"/>
      <c r="I166" s="1"/>
      <c r="J166" s="1"/>
    </row>
    <row r="167" spans="1:10" ht="12.75">
      <c r="A167" s="7" t="s">
        <v>131</v>
      </c>
      <c r="B167" s="8" t="s">
        <v>132</v>
      </c>
      <c r="C167" s="11">
        <v>70000</v>
      </c>
      <c r="D167" s="2">
        <v>124</v>
      </c>
      <c r="E167" s="2">
        <v>0</v>
      </c>
      <c r="F167" s="9">
        <f t="shared" si="4"/>
        <v>8680000</v>
      </c>
      <c r="G167" s="9">
        <f t="shared" si="5"/>
        <v>0</v>
      </c>
      <c r="H167" s="2"/>
      <c r="I167" s="2"/>
      <c r="J167" s="2"/>
    </row>
    <row r="168" spans="1:10" ht="12.75">
      <c r="A168" s="7" t="s">
        <v>131</v>
      </c>
      <c r="B168" s="8" t="s">
        <v>133</v>
      </c>
      <c r="C168" s="11">
        <v>100000</v>
      </c>
      <c r="D168" s="2">
        <v>360</v>
      </c>
      <c r="E168" s="2">
        <v>0</v>
      </c>
      <c r="F168" s="9">
        <f t="shared" si="4"/>
        <v>36000000</v>
      </c>
      <c r="G168" s="9">
        <f t="shared" si="5"/>
        <v>0</v>
      </c>
      <c r="H168" s="2"/>
      <c r="I168" s="2"/>
      <c r="J168" s="2"/>
    </row>
    <row r="169" spans="1:10" ht="12.75">
      <c r="A169" s="7" t="s">
        <v>131</v>
      </c>
      <c r="B169" s="8" t="s">
        <v>133</v>
      </c>
      <c r="C169" s="11">
        <v>12500</v>
      </c>
      <c r="D169" s="2">
        <v>1060</v>
      </c>
      <c r="E169" s="2">
        <v>0</v>
      </c>
      <c r="F169" s="9">
        <f t="shared" si="4"/>
        <v>13250000</v>
      </c>
      <c r="G169" s="9">
        <f t="shared" si="5"/>
        <v>0</v>
      </c>
      <c r="H169" s="2"/>
      <c r="I169" s="2" t="s">
        <v>65</v>
      </c>
      <c r="J169" s="2"/>
    </row>
    <row r="170" spans="1:10" ht="12.75">
      <c r="A170" s="7" t="s">
        <v>131</v>
      </c>
      <c r="B170" s="8" t="s">
        <v>53</v>
      </c>
      <c r="C170" s="11">
        <v>20000</v>
      </c>
      <c r="D170" s="2">
        <v>1980</v>
      </c>
      <c r="E170" s="2">
        <v>0</v>
      </c>
      <c r="F170" s="9">
        <f t="shared" si="4"/>
        <v>39600000</v>
      </c>
      <c r="G170" s="9">
        <f t="shared" si="5"/>
        <v>0</v>
      </c>
      <c r="H170" s="2"/>
      <c r="I170" s="2" t="s">
        <v>66</v>
      </c>
      <c r="J170" s="2"/>
    </row>
    <row r="171" spans="1:10" ht="12.75">
      <c r="A171" s="7" t="s">
        <v>131</v>
      </c>
      <c r="B171" s="8" t="s">
        <v>53</v>
      </c>
      <c r="C171" s="11">
        <v>14000</v>
      </c>
      <c r="D171" s="2">
        <v>1985</v>
      </c>
      <c r="E171" s="2">
        <v>0</v>
      </c>
      <c r="F171" s="9">
        <f t="shared" si="4"/>
        <v>27790000</v>
      </c>
      <c r="G171" s="9">
        <f t="shared" si="5"/>
        <v>0</v>
      </c>
      <c r="H171" s="2"/>
      <c r="I171" s="2"/>
      <c r="J171" s="2"/>
    </row>
    <row r="172" spans="1:7" ht="12.75">
      <c r="A172" s="7" t="s">
        <v>131</v>
      </c>
      <c r="B172" t="s">
        <v>51</v>
      </c>
      <c r="C172" s="10">
        <v>50000</v>
      </c>
      <c r="D172">
        <v>135</v>
      </c>
      <c r="E172" s="2">
        <v>0</v>
      </c>
      <c r="F172" s="9">
        <f t="shared" si="4"/>
        <v>6750000</v>
      </c>
      <c r="G172" s="9">
        <f t="shared" si="5"/>
        <v>0</v>
      </c>
    </row>
    <row r="173" spans="1:9" ht="12.75">
      <c r="A173" s="7" t="s">
        <v>131</v>
      </c>
      <c r="B173" t="s">
        <v>51</v>
      </c>
      <c r="C173" s="10">
        <v>16000</v>
      </c>
      <c r="D173">
        <v>1340</v>
      </c>
      <c r="E173" s="2">
        <v>0</v>
      </c>
      <c r="F173" s="9">
        <f t="shared" si="4"/>
        <v>21440000</v>
      </c>
      <c r="G173" s="9">
        <f t="shared" si="5"/>
        <v>0</v>
      </c>
      <c r="I173" t="s">
        <v>231</v>
      </c>
    </row>
    <row r="174" spans="1:7" ht="12.75">
      <c r="A174" s="7" t="s">
        <v>131</v>
      </c>
      <c r="B174" t="s">
        <v>134</v>
      </c>
      <c r="C174" s="10">
        <v>120000</v>
      </c>
      <c r="D174">
        <v>1060</v>
      </c>
      <c r="E174" s="2">
        <v>0</v>
      </c>
      <c r="F174" s="9">
        <f t="shared" si="4"/>
        <v>127200000</v>
      </c>
      <c r="G174" s="9">
        <f t="shared" si="5"/>
        <v>0</v>
      </c>
    </row>
    <row r="175" spans="1:7" ht="12.75">
      <c r="A175" s="7" t="s">
        <v>131</v>
      </c>
      <c r="B175" t="s">
        <v>52</v>
      </c>
      <c r="C175" s="10">
        <v>75000</v>
      </c>
      <c r="D175">
        <v>80</v>
      </c>
      <c r="E175" s="2">
        <v>0</v>
      </c>
      <c r="F175" s="9">
        <f t="shared" si="4"/>
        <v>6000000</v>
      </c>
      <c r="G175" s="9">
        <f t="shared" si="5"/>
        <v>0</v>
      </c>
    </row>
    <row r="176" spans="1:10" ht="12.75">
      <c r="A176" s="6" t="s">
        <v>135</v>
      </c>
      <c r="C176" s="10"/>
      <c r="D176" s="1"/>
      <c r="E176" s="1"/>
      <c r="F176" s="9">
        <f t="shared" si="4"/>
        <v>0</v>
      </c>
      <c r="G176" s="9">
        <f t="shared" si="5"/>
        <v>0</v>
      </c>
      <c r="H176" s="1"/>
      <c r="I176" s="1"/>
      <c r="J176" s="1"/>
    </row>
    <row r="177" spans="1:7" ht="12.75">
      <c r="A177" s="7" t="s">
        <v>135</v>
      </c>
      <c r="B177" t="s">
        <v>136</v>
      </c>
      <c r="C177" s="10">
        <v>25000</v>
      </c>
      <c r="D177">
        <v>72</v>
      </c>
      <c r="E177">
        <v>6</v>
      </c>
      <c r="F177" s="9">
        <f t="shared" si="4"/>
        <v>1800000</v>
      </c>
      <c r="G177" s="9">
        <f t="shared" si="5"/>
        <v>150000</v>
      </c>
    </row>
    <row r="178" spans="1:9" ht="12.75">
      <c r="A178" s="7" t="s">
        <v>135</v>
      </c>
      <c r="B178" t="s">
        <v>136</v>
      </c>
      <c r="C178" s="10">
        <v>50000</v>
      </c>
      <c r="D178">
        <v>13</v>
      </c>
      <c r="E178">
        <v>0</v>
      </c>
      <c r="F178" s="9">
        <f t="shared" si="4"/>
        <v>650000</v>
      </c>
      <c r="G178" s="9">
        <f t="shared" si="5"/>
        <v>0</v>
      </c>
      <c r="I178" t="s">
        <v>65</v>
      </c>
    </row>
    <row r="179" spans="1:7" ht="12.75">
      <c r="A179" s="7" t="s">
        <v>135</v>
      </c>
      <c r="B179" t="s">
        <v>137</v>
      </c>
      <c r="C179" s="10">
        <v>40000</v>
      </c>
      <c r="D179">
        <v>30</v>
      </c>
      <c r="E179">
        <v>0</v>
      </c>
      <c r="F179" s="9">
        <f t="shared" si="4"/>
        <v>1200000</v>
      </c>
      <c r="G179" s="9">
        <f t="shared" si="5"/>
        <v>0</v>
      </c>
    </row>
    <row r="180" spans="1:9" ht="12.75">
      <c r="A180" s="7" t="s">
        <v>135</v>
      </c>
      <c r="B180" t="s">
        <v>137</v>
      </c>
      <c r="C180" s="10">
        <v>40000</v>
      </c>
      <c r="D180">
        <v>14</v>
      </c>
      <c r="E180">
        <v>0</v>
      </c>
      <c r="F180" s="9">
        <f t="shared" si="4"/>
        <v>560000</v>
      </c>
      <c r="G180" s="9">
        <f t="shared" si="5"/>
        <v>0</v>
      </c>
      <c r="I180" t="s">
        <v>65</v>
      </c>
    </row>
    <row r="181" spans="1:10" ht="12.75">
      <c r="A181" s="7" t="s">
        <v>135</v>
      </c>
      <c r="B181" t="s">
        <v>33</v>
      </c>
      <c r="C181" s="10">
        <v>55000</v>
      </c>
      <c r="D181">
        <v>6</v>
      </c>
      <c r="E181">
        <v>0</v>
      </c>
      <c r="F181" s="9">
        <f t="shared" si="4"/>
        <v>330000</v>
      </c>
      <c r="G181" s="9">
        <f t="shared" si="5"/>
        <v>0</v>
      </c>
      <c r="J181" t="s">
        <v>86</v>
      </c>
    </row>
    <row r="182" spans="1:7" ht="12.75">
      <c r="A182" s="7" t="s">
        <v>135</v>
      </c>
      <c r="B182" t="s">
        <v>138</v>
      </c>
      <c r="C182" s="10">
        <v>150000</v>
      </c>
      <c r="D182">
        <v>105</v>
      </c>
      <c r="E182">
        <v>0</v>
      </c>
      <c r="F182" s="9">
        <f t="shared" si="4"/>
        <v>15750000</v>
      </c>
      <c r="G182" s="9">
        <f t="shared" si="5"/>
        <v>0</v>
      </c>
    </row>
    <row r="183" spans="1:7" ht="12.75">
      <c r="A183" s="7" t="s">
        <v>135</v>
      </c>
      <c r="B183" t="s">
        <v>139</v>
      </c>
      <c r="C183" s="10">
        <v>60000</v>
      </c>
      <c r="D183">
        <v>36</v>
      </c>
      <c r="E183">
        <v>0</v>
      </c>
      <c r="F183" s="9">
        <f t="shared" si="4"/>
        <v>2160000</v>
      </c>
      <c r="G183" s="9">
        <f t="shared" si="5"/>
        <v>0</v>
      </c>
    </row>
    <row r="184" spans="1:9" ht="12.75">
      <c r="A184" s="7" t="s">
        <v>135</v>
      </c>
      <c r="B184" t="s">
        <v>139</v>
      </c>
      <c r="C184" s="10">
        <v>25000</v>
      </c>
      <c r="D184">
        <v>46</v>
      </c>
      <c r="E184">
        <v>0</v>
      </c>
      <c r="F184" s="9">
        <f t="shared" si="4"/>
        <v>1150000</v>
      </c>
      <c r="G184" s="9">
        <f t="shared" si="5"/>
        <v>0</v>
      </c>
      <c r="I184" t="s">
        <v>66</v>
      </c>
    </row>
    <row r="185" spans="1:9" ht="12.75">
      <c r="A185" s="7" t="s">
        <v>135</v>
      </c>
      <c r="B185" t="s">
        <v>34</v>
      </c>
      <c r="C185" s="10">
        <v>300000</v>
      </c>
      <c r="D185">
        <v>238</v>
      </c>
      <c r="E185">
        <v>20</v>
      </c>
      <c r="F185" s="9">
        <f t="shared" si="4"/>
        <v>71400000</v>
      </c>
      <c r="G185" s="9">
        <f t="shared" si="5"/>
        <v>6000000</v>
      </c>
      <c r="I185" t="s">
        <v>67</v>
      </c>
    </row>
    <row r="186" spans="1:7" ht="12.75">
      <c r="A186" s="7" t="s">
        <v>135</v>
      </c>
      <c r="B186" t="s">
        <v>35</v>
      </c>
      <c r="C186" s="10">
        <v>38000</v>
      </c>
      <c r="D186">
        <v>16</v>
      </c>
      <c r="E186">
        <v>0</v>
      </c>
      <c r="F186" s="9">
        <f t="shared" si="4"/>
        <v>608000</v>
      </c>
      <c r="G186" s="9">
        <f t="shared" si="5"/>
        <v>0</v>
      </c>
    </row>
    <row r="187" spans="1:7" ht="12.75">
      <c r="A187" s="7" t="s">
        <v>135</v>
      </c>
      <c r="B187" t="s">
        <v>140</v>
      </c>
      <c r="C187" s="10">
        <v>17500</v>
      </c>
      <c r="D187">
        <v>15</v>
      </c>
      <c r="E187">
        <v>0</v>
      </c>
      <c r="F187" s="9">
        <f t="shared" si="4"/>
        <v>262500</v>
      </c>
      <c r="G187" s="9">
        <f t="shared" si="5"/>
        <v>0</v>
      </c>
    </row>
    <row r="188" spans="1:9" ht="12.75">
      <c r="A188" s="7" t="s">
        <v>135</v>
      </c>
      <c r="B188" t="s">
        <v>140</v>
      </c>
      <c r="C188" s="10">
        <v>10000</v>
      </c>
      <c r="D188">
        <v>10</v>
      </c>
      <c r="E188">
        <v>0</v>
      </c>
      <c r="F188" s="9">
        <f t="shared" si="4"/>
        <v>100000</v>
      </c>
      <c r="G188" s="9">
        <f t="shared" si="5"/>
        <v>0</v>
      </c>
      <c r="I188" t="s">
        <v>65</v>
      </c>
    </row>
    <row r="189" spans="1:7" ht="12.75">
      <c r="A189" s="7" t="s">
        <v>135</v>
      </c>
      <c r="B189" t="s">
        <v>36</v>
      </c>
      <c r="C189" s="10">
        <v>12300</v>
      </c>
      <c r="D189">
        <v>65</v>
      </c>
      <c r="E189">
        <v>0</v>
      </c>
      <c r="F189" s="9">
        <f t="shared" si="4"/>
        <v>799500</v>
      </c>
      <c r="G189" s="9">
        <f t="shared" si="5"/>
        <v>0</v>
      </c>
    </row>
    <row r="190" spans="1:9" ht="12.75">
      <c r="A190" s="7" t="s">
        <v>135</v>
      </c>
      <c r="B190" t="s">
        <v>36</v>
      </c>
      <c r="C190" s="10">
        <v>110000</v>
      </c>
      <c r="D190">
        <v>18</v>
      </c>
      <c r="E190">
        <v>0</v>
      </c>
      <c r="F190" s="9">
        <f t="shared" si="4"/>
        <v>1980000</v>
      </c>
      <c r="G190" s="9">
        <f t="shared" si="5"/>
        <v>0</v>
      </c>
      <c r="I190" t="s">
        <v>66</v>
      </c>
    </row>
    <row r="191" spans="1:8" ht="12.75">
      <c r="A191" s="7" t="s">
        <v>135</v>
      </c>
      <c r="B191" t="s">
        <v>72</v>
      </c>
      <c r="C191" s="10">
        <v>31500</v>
      </c>
      <c r="D191">
        <v>235</v>
      </c>
      <c r="E191">
        <v>15</v>
      </c>
      <c r="F191" s="9">
        <f t="shared" si="4"/>
        <v>7402500</v>
      </c>
      <c r="G191" s="9">
        <f t="shared" si="5"/>
        <v>472500</v>
      </c>
      <c r="H191" t="s">
        <v>337</v>
      </c>
    </row>
    <row r="192" spans="1:7" ht="12.75">
      <c r="A192" s="7" t="s">
        <v>135</v>
      </c>
      <c r="B192" t="s">
        <v>141</v>
      </c>
      <c r="C192" s="10">
        <v>60000</v>
      </c>
      <c r="D192">
        <v>200</v>
      </c>
      <c r="E192">
        <v>0</v>
      </c>
      <c r="F192" s="9">
        <f t="shared" si="4"/>
        <v>12000000</v>
      </c>
      <c r="G192" s="9">
        <f t="shared" si="5"/>
        <v>0</v>
      </c>
    </row>
    <row r="193" spans="1:9" ht="12.75">
      <c r="A193" s="7" t="s">
        <v>135</v>
      </c>
      <c r="B193" t="s">
        <v>141</v>
      </c>
      <c r="C193" s="10">
        <v>60000</v>
      </c>
      <c r="D193">
        <v>115</v>
      </c>
      <c r="E193">
        <v>0</v>
      </c>
      <c r="F193" s="9">
        <f t="shared" si="4"/>
        <v>6900000</v>
      </c>
      <c r="G193" s="9">
        <f t="shared" si="5"/>
        <v>0</v>
      </c>
      <c r="I193" t="s">
        <v>65</v>
      </c>
    </row>
    <row r="194" spans="1:10" ht="12.75">
      <c r="A194" s="7" t="s">
        <v>135</v>
      </c>
      <c r="B194" t="s">
        <v>37</v>
      </c>
      <c r="C194" s="10">
        <v>8000</v>
      </c>
      <c r="D194">
        <v>18</v>
      </c>
      <c r="E194">
        <v>0</v>
      </c>
      <c r="F194" s="9">
        <f t="shared" si="4"/>
        <v>144000</v>
      </c>
      <c r="G194" s="9">
        <f t="shared" si="5"/>
        <v>0</v>
      </c>
      <c r="J194" t="s">
        <v>86</v>
      </c>
    </row>
    <row r="195" spans="1:7" ht="12.75">
      <c r="A195" s="7" t="s">
        <v>135</v>
      </c>
      <c r="B195" t="s">
        <v>142</v>
      </c>
      <c r="C195" s="10">
        <v>13750</v>
      </c>
      <c r="D195">
        <v>20</v>
      </c>
      <c r="E195">
        <v>0</v>
      </c>
      <c r="F195" s="9">
        <f t="shared" si="4"/>
        <v>275000</v>
      </c>
      <c r="G195" s="9">
        <f t="shared" si="5"/>
        <v>0</v>
      </c>
    </row>
    <row r="196" spans="1:7" ht="12.75">
      <c r="A196" s="7" t="s">
        <v>135</v>
      </c>
      <c r="B196" t="s">
        <v>143</v>
      </c>
      <c r="C196" s="9">
        <v>117500</v>
      </c>
      <c r="D196">
        <v>62</v>
      </c>
      <c r="E196">
        <v>5.75</v>
      </c>
      <c r="F196" s="9">
        <f t="shared" si="4"/>
        <v>7285000</v>
      </c>
      <c r="G196" s="9">
        <f t="shared" si="5"/>
        <v>675625</v>
      </c>
    </row>
    <row r="197" spans="1:10" ht="12.75">
      <c r="A197" s="6" t="s">
        <v>144</v>
      </c>
      <c r="C197" s="10"/>
      <c r="D197" s="1"/>
      <c r="E197" s="1"/>
      <c r="F197" s="9">
        <f aca="true" t="shared" si="6" ref="F197:F260">C197*D197</f>
        <v>0</v>
      </c>
      <c r="G197" s="9">
        <f aca="true" t="shared" si="7" ref="G197:G260">C197*E197</f>
        <v>0</v>
      </c>
      <c r="H197" s="1"/>
      <c r="I197" s="1"/>
      <c r="J197" s="1"/>
    </row>
    <row r="198" spans="1:10" ht="12.75">
      <c r="A198" s="7" t="s">
        <v>144</v>
      </c>
      <c r="B198" s="7" t="s">
        <v>22</v>
      </c>
      <c r="C198" s="9">
        <v>20000</v>
      </c>
      <c r="D198" s="2">
        <v>70</v>
      </c>
      <c r="E198" s="2">
        <v>0</v>
      </c>
      <c r="F198" s="9">
        <f t="shared" si="6"/>
        <v>1400000</v>
      </c>
      <c r="G198" s="9">
        <f t="shared" si="7"/>
        <v>0</v>
      </c>
      <c r="H198" s="2"/>
      <c r="I198" s="2" t="s">
        <v>67</v>
      </c>
      <c r="J198" s="2"/>
    </row>
    <row r="199" spans="1:10" ht="12.75">
      <c r="A199" s="7" t="s">
        <v>144</v>
      </c>
      <c r="B199" s="7" t="s">
        <v>22</v>
      </c>
      <c r="C199" s="9">
        <v>20000</v>
      </c>
      <c r="D199" s="2">
        <v>78</v>
      </c>
      <c r="E199" s="2">
        <v>0</v>
      </c>
      <c r="F199" s="9">
        <f t="shared" si="6"/>
        <v>1560000</v>
      </c>
      <c r="G199" s="9">
        <f t="shared" si="7"/>
        <v>0</v>
      </c>
      <c r="H199" s="2"/>
      <c r="I199" s="2" t="s">
        <v>65</v>
      </c>
      <c r="J199" s="2"/>
    </row>
    <row r="200" spans="1:10" ht="12.75">
      <c r="A200" s="7" t="s">
        <v>144</v>
      </c>
      <c r="B200" s="7" t="s">
        <v>145</v>
      </c>
      <c r="C200" s="9">
        <v>35000</v>
      </c>
      <c r="D200" s="2">
        <v>60</v>
      </c>
      <c r="E200" s="2">
        <v>0</v>
      </c>
      <c r="F200" s="9">
        <f t="shared" si="6"/>
        <v>2100000</v>
      </c>
      <c r="G200" s="9">
        <f t="shared" si="7"/>
        <v>0</v>
      </c>
      <c r="H200" s="2"/>
      <c r="I200" s="2"/>
      <c r="J200" s="2"/>
    </row>
    <row r="201" spans="1:7" ht="12.75">
      <c r="A201" s="7" t="s">
        <v>144</v>
      </c>
      <c r="B201" t="s">
        <v>146</v>
      </c>
      <c r="C201" s="10">
        <v>80000</v>
      </c>
      <c r="D201">
        <v>275</v>
      </c>
      <c r="E201">
        <v>0</v>
      </c>
      <c r="F201" s="9">
        <f t="shared" si="6"/>
        <v>22000000</v>
      </c>
      <c r="G201" s="9">
        <f t="shared" si="7"/>
        <v>0</v>
      </c>
    </row>
    <row r="202" spans="1:7" ht="12.75">
      <c r="A202" s="7" t="s">
        <v>144</v>
      </c>
      <c r="B202" t="s">
        <v>23</v>
      </c>
      <c r="C202" s="10">
        <v>10000</v>
      </c>
      <c r="D202">
        <v>70</v>
      </c>
      <c r="E202">
        <v>0</v>
      </c>
      <c r="F202" s="9">
        <f t="shared" si="6"/>
        <v>700000</v>
      </c>
      <c r="G202" s="9">
        <f t="shared" si="7"/>
        <v>0</v>
      </c>
    </row>
    <row r="203" spans="1:9" ht="12.75">
      <c r="A203" s="7" t="s">
        <v>144</v>
      </c>
      <c r="B203" t="s">
        <v>23</v>
      </c>
      <c r="C203" s="10">
        <v>8500</v>
      </c>
      <c r="D203">
        <v>16</v>
      </c>
      <c r="E203">
        <v>0</v>
      </c>
      <c r="F203" s="9">
        <f t="shared" si="6"/>
        <v>136000</v>
      </c>
      <c r="G203" s="9">
        <f t="shared" si="7"/>
        <v>0</v>
      </c>
      <c r="I203" t="s">
        <v>65</v>
      </c>
    </row>
    <row r="204" spans="1:7" ht="12.75">
      <c r="A204" s="7" t="s">
        <v>144</v>
      </c>
      <c r="B204" t="s">
        <v>24</v>
      </c>
      <c r="C204" s="10">
        <v>64000</v>
      </c>
      <c r="D204">
        <v>125</v>
      </c>
      <c r="E204">
        <v>0</v>
      </c>
      <c r="F204" s="9">
        <f t="shared" si="6"/>
        <v>8000000</v>
      </c>
      <c r="G204" s="9">
        <f t="shared" si="7"/>
        <v>0</v>
      </c>
    </row>
    <row r="205" spans="1:7" ht="12.75">
      <c r="A205" s="7" t="s">
        <v>144</v>
      </c>
      <c r="B205" t="s">
        <v>147</v>
      </c>
      <c r="C205" s="10">
        <v>25000</v>
      </c>
      <c r="D205">
        <v>9</v>
      </c>
      <c r="E205">
        <v>0</v>
      </c>
      <c r="F205" s="9">
        <f t="shared" si="6"/>
        <v>225000</v>
      </c>
      <c r="G205" s="9">
        <f t="shared" si="7"/>
        <v>0</v>
      </c>
    </row>
    <row r="206" spans="1:10" ht="12.75">
      <c r="A206" s="7" t="s">
        <v>144</v>
      </c>
      <c r="B206" t="s">
        <v>25</v>
      </c>
      <c r="C206" s="10">
        <v>14000</v>
      </c>
      <c r="D206">
        <v>212</v>
      </c>
      <c r="E206">
        <v>0</v>
      </c>
      <c r="F206" s="9">
        <f t="shared" si="6"/>
        <v>2968000</v>
      </c>
      <c r="G206" s="9">
        <f t="shared" si="7"/>
        <v>0</v>
      </c>
      <c r="J206" t="s">
        <v>86</v>
      </c>
    </row>
    <row r="207" spans="1:7" ht="12.75">
      <c r="A207" s="7" t="s">
        <v>144</v>
      </c>
      <c r="B207" t="s">
        <v>148</v>
      </c>
      <c r="C207" s="10">
        <v>36000</v>
      </c>
      <c r="D207">
        <v>955</v>
      </c>
      <c r="E207">
        <v>130</v>
      </c>
      <c r="F207" s="9">
        <f t="shared" si="6"/>
        <v>34380000</v>
      </c>
      <c r="G207" s="9">
        <f t="shared" si="7"/>
        <v>4680000</v>
      </c>
    </row>
    <row r="208" spans="1:9" ht="12.75">
      <c r="A208" s="7" t="s">
        <v>144</v>
      </c>
      <c r="B208" t="s">
        <v>148</v>
      </c>
      <c r="C208" s="10">
        <v>9000</v>
      </c>
      <c r="D208">
        <v>2200</v>
      </c>
      <c r="E208">
        <v>77</v>
      </c>
      <c r="F208" s="9">
        <f t="shared" si="6"/>
        <v>19800000</v>
      </c>
      <c r="G208" s="9">
        <f t="shared" si="7"/>
        <v>693000</v>
      </c>
      <c r="I208" t="s">
        <v>65</v>
      </c>
    </row>
    <row r="209" spans="1:7" ht="12.75">
      <c r="A209" s="7" t="s">
        <v>144</v>
      </c>
      <c r="B209" t="s">
        <v>149</v>
      </c>
      <c r="C209" s="10">
        <v>7000</v>
      </c>
      <c r="D209">
        <v>224</v>
      </c>
      <c r="E209">
        <v>0</v>
      </c>
      <c r="F209" s="9">
        <f t="shared" si="6"/>
        <v>1568000</v>
      </c>
      <c r="G209" s="9">
        <f t="shared" si="7"/>
        <v>0</v>
      </c>
    </row>
    <row r="210" spans="1:9" ht="12.75">
      <c r="A210" s="7" t="s">
        <v>144</v>
      </c>
      <c r="B210" t="s">
        <v>149</v>
      </c>
      <c r="C210" s="10">
        <v>10000</v>
      </c>
      <c r="D210">
        <v>45</v>
      </c>
      <c r="E210">
        <v>0</v>
      </c>
      <c r="F210" s="9">
        <f t="shared" si="6"/>
        <v>450000</v>
      </c>
      <c r="G210" s="9">
        <f t="shared" si="7"/>
        <v>0</v>
      </c>
      <c r="I210" t="s">
        <v>65</v>
      </c>
    </row>
    <row r="211" spans="1:7" ht="12.75">
      <c r="A211" s="7" t="s">
        <v>144</v>
      </c>
      <c r="B211" t="s">
        <v>150</v>
      </c>
      <c r="C211" s="10">
        <v>32000</v>
      </c>
      <c r="D211">
        <v>58</v>
      </c>
      <c r="E211">
        <v>0</v>
      </c>
      <c r="F211" s="9">
        <f t="shared" si="6"/>
        <v>1856000</v>
      </c>
      <c r="G211" s="9">
        <f t="shared" si="7"/>
        <v>0</v>
      </c>
    </row>
    <row r="212" spans="1:7" ht="12.75">
      <c r="A212" s="7" t="s">
        <v>144</v>
      </c>
      <c r="B212" t="s">
        <v>151</v>
      </c>
      <c r="C212" s="10">
        <v>24000</v>
      </c>
      <c r="D212">
        <v>475</v>
      </c>
      <c r="E212">
        <v>15</v>
      </c>
      <c r="F212" s="9">
        <f t="shared" si="6"/>
        <v>11400000</v>
      </c>
      <c r="G212" s="9">
        <f t="shared" si="7"/>
        <v>360000</v>
      </c>
    </row>
    <row r="213" spans="1:9" ht="12.75">
      <c r="A213" s="7" t="s">
        <v>144</v>
      </c>
      <c r="B213" t="s">
        <v>151</v>
      </c>
      <c r="C213" s="10">
        <v>24000</v>
      </c>
      <c r="D213">
        <v>165</v>
      </c>
      <c r="E213">
        <v>0</v>
      </c>
      <c r="F213" s="9">
        <f t="shared" si="6"/>
        <v>3960000</v>
      </c>
      <c r="G213" s="9">
        <f t="shared" si="7"/>
        <v>0</v>
      </c>
      <c r="I213" t="s">
        <v>65</v>
      </c>
    </row>
    <row r="214" spans="1:7" ht="12.75">
      <c r="A214" s="7" t="s">
        <v>144</v>
      </c>
      <c r="B214" t="s">
        <v>152</v>
      </c>
      <c r="C214" s="10">
        <v>50000</v>
      </c>
      <c r="D214">
        <v>125</v>
      </c>
      <c r="E214">
        <v>0</v>
      </c>
      <c r="F214" s="9">
        <f t="shared" si="6"/>
        <v>6250000</v>
      </c>
      <c r="G214" s="9">
        <f t="shared" si="7"/>
        <v>0</v>
      </c>
    </row>
    <row r="215" spans="1:7" ht="12.75">
      <c r="A215" s="7" t="s">
        <v>144</v>
      </c>
      <c r="B215" t="s">
        <v>26</v>
      </c>
      <c r="C215" s="10">
        <v>20000</v>
      </c>
      <c r="D215">
        <v>85</v>
      </c>
      <c r="E215">
        <v>0</v>
      </c>
      <c r="F215" s="9">
        <f t="shared" si="6"/>
        <v>1700000</v>
      </c>
      <c r="G215" s="9">
        <f t="shared" si="7"/>
        <v>0</v>
      </c>
    </row>
    <row r="216" spans="1:9" ht="12.75">
      <c r="A216" s="7" t="s">
        <v>144</v>
      </c>
      <c r="B216" t="s">
        <v>26</v>
      </c>
      <c r="C216" s="10">
        <v>10000</v>
      </c>
      <c r="D216">
        <v>35</v>
      </c>
      <c r="E216">
        <v>0</v>
      </c>
      <c r="F216" s="9">
        <f t="shared" si="6"/>
        <v>350000</v>
      </c>
      <c r="G216" s="9">
        <f t="shared" si="7"/>
        <v>0</v>
      </c>
      <c r="I216" t="s">
        <v>67</v>
      </c>
    </row>
    <row r="217" spans="1:9" ht="12.75">
      <c r="A217" s="7" t="s">
        <v>144</v>
      </c>
      <c r="B217" t="s">
        <v>27</v>
      </c>
      <c r="C217" s="10">
        <v>20000</v>
      </c>
      <c r="D217">
        <v>76</v>
      </c>
      <c r="E217">
        <v>0</v>
      </c>
      <c r="F217" s="9">
        <f t="shared" si="6"/>
        <v>1520000</v>
      </c>
      <c r="G217" s="9">
        <f t="shared" si="7"/>
        <v>0</v>
      </c>
      <c r="I217" t="s">
        <v>66</v>
      </c>
    </row>
    <row r="218" spans="1:9" ht="12.75">
      <c r="A218" s="7" t="s">
        <v>144</v>
      </c>
      <c r="B218" t="s">
        <v>27</v>
      </c>
      <c r="C218" s="10">
        <v>25000</v>
      </c>
      <c r="D218">
        <v>24</v>
      </c>
      <c r="E218">
        <v>0</v>
      </c>
      <c r="F218" s="9">
        <f t="shared" si="6"/>
        <v>600000</v>
      </c>
      <c r="G218" s="9">
        <f t="shared" si="7"/>
        <v>0</v>
      </c>
      <c r="I218" t="s">
        <v>65</v>
      </c>
    </row>
    <row r="219" spans="1:7" ht="12.75">
      <c r="A219" s="7" t="s">
        <v>144</v>
      </c>
      <c r="B219" t="s">
        <v>153</v>
      </c>
      <c r="C219" s="10">
        <v>25000</v>
      </c>
      <c r="D219">
        <v>62</v>
      </c>
      <c r="E219">
        <v>4</v>
      </c>
      <c r="F219" s="9">
        <f t="shared" si="6"/>
        <v>1550000</v>
      </c>
      <c r="G219" s="9">
        <f t="shared" si="7"/>
        <v>100000</v>
      </c>
    </row>
    <row r="220" spans="1:9" ht="12.75">
      <c r="A220" s="7" t="s">
        <v>144</v>
      </c>
      <c r="B220" t="s">
        <v>153</v>
      </c>
      <c r="C220" s="10">
        <v>3000</v>
      </c>
      <c r="D220">
        <v>335</v>
      </c>
      <c r="E220">
        <v>0</v>
      </c>
      <c r="F220" s="9">
        <f t="shared" si="6"/>
        <v>1005000</v>
      </c>
      <c r="G220" s="9">
        <f t="shared" si="7"/>
        <v>0</v>
      </c>
      <c r="I220" t="s">
        <v>65</v>
      </c>
    </row>
    <row r="221" spans="1:7" ht="12.75">
      <c r="A221" s="7" t="s">
        <v>144</v>
      </c>
      <c r="B221" t="s">
        <v>154</v>
      </c>
      <c r="C221" s="10">
        <v>26000</v>
      </c>
      <c r="D221">
        <v>50</v>
      </c>
      <c r="E221">
        <v>0</v>
      </c>
      <c r="F221" s="9">
        <f t="shared" si="6"/>
        <v>1300000</v>
      </c>
      <c r="G221" s="9">
        <f t="shared" si="7"/>
        <v>0</v>
      </c>
    </row>
    <row r="222" spans="1:7" ht="12.75">
      <c r="A222" s="7" t="s">
        <v>144</v>
      </c>
      <c r="B222" t="s">
        <v>28</v>
      </c>
      <c r="C222" s="10">
        <v>3200</v>
      </c>
      <c r="D222">
        <v>20</v>
      </c>
      <c r="E222">
        <v>0</v>
      </c>
      <c r="F222" s="9">
        <f t="shared" si="6"/>
        <v>64000</v>
      </c>
      <c r="G222" s="9">
        <f t="shared" si="7"/>
        <v>0</v>
      </c>
    </row>
    <row r="223" spans="1:7" ht="12.75">
      <c r="A223" s="7" t="s">
        <v>144</v>
      </c>
      <c r="B223" t="s">
        <v>29</v>
      </c>
      <c r="C223" s="10">
        <v>25000</v>
      </c>
      <c r="D223">
        <v>63</v>
      </c>
      <c r="E223">
        <v>0</v>
      </c>
      <c r="F223" s="9">
        <f t="shared" si="6"/>
        <v>1575000</v>
      </c>
      <c r="G223" s="9">
        <f t="shared" si="7"/>
        <v>0</v>
      </c>
    </row>
    <row r="224" spans="1:7" ht="12.75">
      <c r="A224" s="7" t="s">
        <v>144</v>
      </c>
      <c r="B224" t="s">
        <v>30</v>
      </c>
      <c r="C224" s="10">
        <v>15000</v>
      </c>
      <c r="D224">
        <v>55</v>
      </c>
      <c r="E224">
        <v>5</v>
      </c>
      <c r="F224" s="9">
        <f t="shared" si="6"/>
        <v>825000</v>
      </c>
      <c r="G224" s="9">
        <f t="shared" si="7"/>
        <v>75000</v>
      </c>
    </row>
    <row r="225" spans="1:9" ht="12.75">
      <c r="A225" s="7" t="s">
        <v>144</v>
      </c>
      <c r="B225" t="s">
        <v>30</v>
      </c>
      <c r="C225" s="10">
        <v>15000</v>
      </c>
      <c r="D225">
        <v>16</v>
      </c>
      <c r="E225">
        <v>0</v>
      </c>
      <c r="F225" s="9">
        <f t="shared" si="6"/>
        <v>240000</v>
      </c>
      <c r="G225" s="9">
        <f t="shared" si="7"/>
        <v>0</v>
      </c>
      <c r="I225" t="s">
        <v>65</v>
      </c>
    </row>
    <row r="226" spans="1:7" ht="12.75">
      <c r="A226" s="7" t="s">
        <v>144</v>
      </c>
      <c r="B226" t="s">
        <v>31</v>
      </c>
      <c r="C226" s="10">
        <v>25000</v>
      </c>
      <c r="D226">
        <v>85</v>
      </c>
      <c r="E226">
        <v>0</v>
      </c>
      <c r="F226" s="9">
        <f t="shared" si="6"/>
        <v>2125000</v>
      </c>
      <c r="G226" s="9">
        <f t="shared" si="7"/>
        <v>0</v>
      </c>
    </row>
    <row r="227" spans="1:7" ht="12.75">
      <c r="A227" s="7" t="s">
        <v>144</v>
      </c>
      <c r="B227" t="s">
        <v>156</v>
      </c>
      <c r="C227" s="10">
        <v>100000</v>
      </c>
      <c r="D227">
        <v>46</v>
      </c>
      <c r="E227">
        <v>0</v>
      </c>
      <c r="F227" s="9">
        <f t="shared" si="6"/>
        <v>4600000</v>
      </c>
      <c r="G227" s="9">
        <f t="shared" si="7"/>
        <v>0</v>
      </c>
    </row>
    <row r="228" spans="1:9" ht="12.75">
      <c r="A228" s="7" t="s">
        <v>144</v>
      </c>
      <c r="B228" t="s">
        <v>157</v>
      </c>
      <c r="C228" s="10">
        <v>8000</v>
      </c>
      <c r="D228">
        <v>1375</v>
      </c>
      <c r="E228">
        <v>75</v>
      </c>
      <c r="F228" s="9">
        <f t="shared" si="6"/>
        <v>11000000</v>
      </c>
      <c r="G228" s="9">
        <f t="shared" si="7"/>
        <v>600000</v>
      </c>
      <c r="I228" t="s">
        <v>67</v>
      </c>
    </row>
    <row r="229" spans="1:9" ht="12.75">
      <c r="A229" s="7" t="s">
        <v>144</v>
      </c>
      <c r="B229" t="s">
        <v>157</v>
      </c>
      <c r="C229" s="10">
        <v>10000</v>
      </c>
      <c r="D229">
        <v>945</v>
      </c>
      <c r="E229">
        <v>50</v>
      </c>
      <c r="F229" s="9">
        <f t="shared" si="6"/>
        <v>9450000</v>
      </c>
      <c r="G229" s="9">
        <f t="shared" si="7"/>
        <v>500000</v>
      </c>
      <c r="I229" t="s">
        <v>65</v>
      </c>
    </row>
    <row r="230" spans="1:10" ht="12.75">
      <c r="A230" s="7" t="s">
        <v>144</v>
      </c>
      <c r="B230" t="s">
        <v>32</v>
      </c>
      <c r="C230" s="10">
        <v>10000</v>
      </c>
      <c r="D230">
        <v>32</v>
      </c>
      <c r="E230">
        <v>5</v>
      </c>
      <c r="F230" s="9">
        <f t="shared" si="6"/>
        <v>320000</v>
      </c>
      <c r="G230" s="9">
        <f t="shared" si="7"/>
        <v>50000</v>
      </c>
      <c r="J230" t="s">
        <v>86</v>
      </c>
    </row>
    <row r="231" spans="1:10" ht="12.75">
      <c r="A231" s="7" t="s">
        <v>144</v>
      </c>
      <c r="B231" t="s">
        <v>32</v>
      </c>
      <c r="C231" s="10">
        <v>24000</v>
      </c>
      <c r="D231">
        <v>2.5</v>
      </c>
      <c r="E231">
        <v>3</v>
      </c>
      <c r="F231" s="9">
        <f t="shared" si="6"/>
        <v>60000</v>
      </c>
      <c r="G231" s="9">
        <f t="shared" si="7"/>
        <v>72000</v>
      </c>
      <c r="I231" t="s">
        <v>65</v>
      </c>
      <c r="J231" t="s">
        <v>86</v>
      </c>
    </row>
    <row r="232" spans="1:7" ht="12.75">
      <c r="A232" s="7" t="s">
        <v>144</v>
      </c>
      <c r="B232" t="s">
        <v>158</v>
      </c>
      <c r="C232" s="9">
        <v>30000</v>
      </c>
      <c r="D232">
        <v>106</v>
      </c>
      <c r="E232">
        <v>0</v>
      </c>
      <c r="F232" s="9">
        <f t="shared" si="6"/>
        <v>3180000</v>
      </c>
      <c r="G232" s="9">
        <f t="shared" si="7"/>
        <v>0</v>
      </c>
    </row>
    <row r="233" spans="1:7" ht="12.75">
      <c r="A233" s="7" t="s">
        <v>144</v>
      </c>
      <c r="B233" t="s">
        <v>158</v>
      </c>
      <c r="C233" s="10">
        <v>30000</v>
      </c>
      <c r="D233">
        <v>37</v>
      </c>
      <c r="E233">
        <v>0</v>
      </c>
      <c r="F233" s="9">
        <f t="shared" si="6"/>
        <v>1110000</v>
      </c>
      <c r="G233" s="9">
        <f t="shared" si="7"/>
        <v>0</v>
      </c>
    </row>
    <row r="234" spans="1:7" ht="12.75">
      <c r="A234" s="7" t="s">
        <v>144</v>
      </c>
      <c r="B234" t="s">
        <v>159</v>
      </c>
      <c r="C234" s="10">
        <v>33000</v>
      </c>
      <c r="D234">
        <v>58</v>
      </c>
      <c r="E234">
        <v>0</v>
      </c>
      <c r="F234" s="9">
        <f t="shared" si="6"/>
        <v>1914000</v>
      </c>
      <c r="G234" s="9">
        <f t="shared" si="7"/>
        <v>0</v>
      </c>
    </row>
    <row r="235" spans="1:7" ht="12.75">
      <c r="A235" s="7" t="s">
        <v>144</v>
      </c>
      <c r="B235" t="s">
        <v>159</v>
      </c>
      <c r="C235" s="10">
        <v>10000</v>
      </c>
      <c r="D235">
        <v>56</v>
      </c>
      <c r="E235">
        <v>0</v>
      </c>
      <c r="F235" s="9">
        <f t="shared" si="6"/>
        <v>560000</v>
      </c>
      <c r="G235" s="9">
        <f t="shared" si="7"/>
        <v>0</v>
      </c>
    </row>
    <row r="236" spans="1:7" ht="12.75">
      <c r="A236" s="7" t="s">
        <v>144</v>
      </c>
      <c r="B236" t="s">
        <v>160</v>
      </c>
      <c r="C236" s="10">
        <v>28000</v>
      </c>
      <c r="D236">
        <v>30</v>
      </c>
      <c r="E236">
        <v>0</v>
      </c>
      <c r="F236" s="9">
        <f t="shared" si="6"/>
        <v>840000</v>
      </c>
      <c r="G236" s="9">
        <f t="shared" si="7"/>
        <v>0</v>
      </c>
    </row>
    <row r="237" spans="1:10" ht="12.75">
      <c r="A237" s="6" t="s">
        <v>161</v>
      </c>
      <c r="C237" s="10"/>
      <c r="D237" s="1"/>
      <c r="E237" s="1"/>
      <c r="F237" s="9">
        <f t="shared" si="6"/>
        <v>0</v>
      </c>
      <c r="G237" s="9">
        <f t="shared" si="7"/>
        <v>0</v>
      </c>
      <c r="H237" s="1"/>
      <c r="I237" s="1"/>
      <c r="J237" s="1"/>
    </row>
    <row r="238" spans="1:10" ht="12.75">
      <c r="A238" s="7" t="s">
        <v>161</v>
      </c>
      <c r="B238" s="7" t="s">
        <v>38</v>
      </c>
      <c r="C238" s="10">
        <v>60000</v>
      </c>
      <c r="D238" s="2">
        <v>100</v>
      </c>
      <c r="E238" s="2">
        <v>8</v>
      </c>
      <c r="F238" s="9">
        <f t="shared" si="6"/>
        <v>6000000</v>
      </c>
      <c r="G238" s="9">
        <f t="shared" si="7"/>
        <v>480000</v>
      </c>
      <c r="H238" s="1"/>
      <c r="I238" s="1"/>
      <c r="J238" s="1"/>
    </row>
    <row r="239" spans="1:10" ht="12.75">
      <c r="A239" s="7" t="s">
        <v>161</v>
      </c>
      <c r="B239" s="7" t="s">
        <v>39</v>
      </c>
      <c r="C239" s="10">
        <v>20000</v>
      </c>
      <c r="D239" s="2">
        <v>300</v>
      </c>
      <c r="E239" s="2">
        <v>0</v>
      </c>
      <c r="F239" s="9">
        <f t="shared" si="6"/>
        <v>6000000</v>
      </c>
      <c r="G239" s="9">
        <f t="shared" si="7"/>
        <v>0</v>
      </c>
      <c r="H239" s="1"/>
      <c r="I239" s="1"/>
      <c r="J239" s="1"/>
    </row>
    <row r="240" spans="1:7" ht="12.75">
      <c r="A240" s="7" t="s">
        <v>161</v>
      </c>
      <c r="B240" t="s">
        <v>162</v>
      </c>
      <c r="C240" s="10">
        <v>20000</v>
      </c>
      <c r="D240">
        <v>130</v>
      </c>
      <c r="E240">
        <v>0</v>
      </c>
      <c r="F240" s="9">
        <f t="shared" si="6"/>
        <v>2600000</v>
      </c>
      <c r="G240" s="9">
        <f t="shared" si="7"/>
        <v>0</v>
      </c>
    </row>
    <row r="241" spans="1:7" ht="12.75">
      <c r="A241" s="7" t="s">
        <v>161</v>
      </c>
      <c r="B241" t="s">
        <v>163</v>
      </c>
      <c r="C241" s="10">
        <v>35000</v>
      </c>
      <c r="D241">
        <v>222</v>
      </c>
      <c r="E241">
        <v>8</v>
      </c>
      <c r="F241" s="9">
        <f t="shared" si="6"/>
        <v>7770000</v>
      </c>
      <c r="G241" s="9">
        <f t="shared" si="7"/>
        <v>280000</v>
      </c>
    </row>
    <row r="242" spans="1:7" ht="12.75">
      <c r="A242" s="7" t="s">
        <v>161</v>
      </c>
      <c r="B242" t="s">
        <v>40</v>
      </c>
      <c r="C242" s="10">
        <v>2800</v>
      </c>
      <c r="D242">
        <v>530</v>
      </c>
      <c r="E242">
        <v>30</v>
      </c>
      <c r="F242" s="9">
        <f t="shared" si="6"/>
        <v>1484000</v>
      </c>
      <c r="G242" s="9">
        <f t="shared" si="7"/>
        <v>84000</v>
      </c>
    </row>
    <row r="243" spans="1:7" ht="12.75">
      <c r="A243" s="7" t="s">
        <v>161</v>
      </c>
      <c r="B243" t="s">
        <v>41</v>
      </c>
      <c r="C243" s="10">
        <v>20000</v>
      </c>
      <c r="D243">
        <v>119</v>
      </c>
      <c r="E243">
        <v>0</v>
      </c>
      <c r="F243" s="9">
        <f t="shared" si="6"/>
        <v>2380000</v>
      </c>
      <c r="G243" s="9">
        <f t="shared" si="7"/>
        <v>0</v>
      </c>
    </row>
    <row r="244" spans="1:7" ht="12.75">
      <c r="A244" s="7" t="s">
        <v>161</v>
      </c>
      <c r="B244" t="s">
        <v>42</v>
      </c>
      <c r="C244" s="10">
        <v>10000</v>
      </c>
      <c r="D244">
        <v>50</v>
      </c>
      <c r="E244">
        <v>0</v>
      </c>
      <c r="F244" s="9">
        <f t="shared" si="6"/>
        <v>500000</v>
      </c>
      <c r="G244" s="9">
        <f t="shared" si="7"/>
        <v>0</v>
      </c>
    </row>
    <row r="245" spans="1:7" ht="12.75">
      <c r="A245" s="7" t="s">
        <v>161</v>
      </c>
      <c r="B245" t="s">
        <v>43</v>
      </c>
      <c r="C245" s="10">
        <v>60000</v>
      </c>
      <c r="D245">
        <v>100</v>
      </c>
      <c r="E245">
        <v>12</v>
      </c>
      <c r="F245" s="9">
        <f t="shared" si="6"/>
        <v>6000000</v>
      </c>
      <c r="G245" s="9">
        <f t="shared" si="7"/>
        <v>720000</v>
      </c>
    </row>
    <row r="246" spans="1:7" ht="12.75">
      <c r="A246" s="7" t="s">
        <v>161</v>
      </c>
      <c r="B246" t="s">
        <v>164</v>
      </c>
      <c r="C246" s="10">
        <v>30000</v>
      </c>
      <c r="D246">
        <v>368</v>
      </c>
      <c r="E246">
        <v>0</v>
      </c>
      <c r="F246" s="9">
        <f t="shared" si="6"/>
        <v>11040000</v>
      </c>
      <c r="G246" s="9">
        <f t="shared" si="7"/>
        <v>0</v>
      </c>
    </row>
    <row r="247" spans="1:9" ht="12.75">
      <c r="A247" s="7" t="s">
        <v>161</v>
      </c>
      <c r="B247" t="s">
        <v>164</v>
      </c>
      <c r="C247" s="10">
        <v>10000</v>
      </c>
      <c r="D247">
        <v>300</v>
      </c>
      <c r="E247">
        <v>80</v>
      </c>
      <c r="F247" s="9">
        <f t="shared" si="6"/>
        <v>3000000</v>
      </c>
      <c r="G247" s="9">
        <f t="shared" si="7"/>
        <v>800000</v>
      </c>
      <c r="I247" t="s">
        <v>67</v>
      </c>
    </row>
    <row r="248" spans="1:9" ht="12.75">
      <c r="A248" s="7" t="s">
        <v>161</v>
      </c>
      <c r="B248" t="s">
        <v>164</v>
      </c>
      <c r="C248" s="10">
        <v>5000</v>
      </c>
      <c r="D248">
        <v>299</v>
      </c>
      <c r="E248">
        <v>80</v>
      </c>
      <c r="F248" s="9">
        <f t="shared" si="6"/>
        <v>1495000</v>
      </c>
      <c r="G248" s="9">
        <f t="shared" si="7"/>
        <v>400000</v>
      </c>
      <c r="I248" t="s">
        <v>65</v>
      </c>
    </row>
    <row r="249" spans="1:7" ht="12.75">
      <c r="A249" s="7" t="s">
        <v>161</v>
      </c>
      <c r="B249" t="s">
        <v>44</v>
      </c>
      <c r="C249" s="10">
        <v>22500</v>
      </c>
      <c r="D249">
        <v>88</v>
      </c>
      <c r="E249">
        <v>0</v>
      </c>
      <c r="F249" s="9">
        <f t="shared" si="6"/>
        <v>1980000</v>
      </c>
      <c r="G249" s="9">
        <f t="shared" si="7"/>
        <v>0</v>
      </c>
    </row>
    <row r="250" spans="1:9" ht="12.75">
      <c r="A250" s="7" t="s">
        <v>161</v>
      </c>
      <c r="B250" t="s">
        <v>44</v>
      </c>
      <c r="C250" s="10">
        <v>18860</v>
      </c>
      <c r="D250">
        <v>85</v>
      </c>
      <c r="E250">
        <v>0</v>
      </c>
      <c r="F250" s="9">
        <f t="shared" si="6"/>
        <v>1603100</v>
      </c>
      <c r="G250" s="9">
        <f t="shared" si="7"/>
        <v>0</v>
      </c>
      <c r="I250" t="s">
        <v>65</v>
      </c>
    </row>
    <row r="251" spans="1:9" ht="12.75">
      <c r="A251" s="7" t="s">
        <v>161</v>
      </c>
      <c r="B251" t="s">
        <v>155</v>
      </c>
      <c r="C251" s="10">
        <v>8400</v>
      </c>
      <c r="D251">
        <v>229</v>
      </c>
      <c r="E251">
        <v>14</v>
      </c>
      <c r="F251" s="9">
        <f t="shared" si="6"/>
        <v>1923600</v>
      </c>
      <c r="G251" s="9">
        <f t="shared" si="7"/>
        <v>117600</v>
      </c>
      <c r="I251" t="s">
        <v>67</v>
      </c>
    </row>
    <row r="252" spans="1:9" ht="12.75">
      <c r="A252" s="7" t="s">
        <v>161</v>
      </c>
      <c r="B252" t="s">
        <v>155</v>
      </c>
      <c r="C252" s="10">
        <v>12000</v>
      </c>
      <c r="D252">
        <v>440</v>
      </c>
      <c r="E252">
        <v>30</v>
      </c>
      <c r="F252" s="9">
        <f t="shared" si="6"/>
        <v>5280000</v>
      </c>
      <c r="G252" s="9">
        <f t="shared" si="7"/>
        <v>360000</v>
      </c>
      <c r="I252" t="s">
        <v>65</v>
      </c>
    </row>
    <row r="253" spans="1:7" ht="12.75">
      <c r="A253" s="7" t="s">
        <v>161</v>
      </c>
      <c r="B253" t="s">
        <v>165</v>
      </c>
      <c r="C253" s="10">
        <v>24000</v>
      </c>
      <c r="D253">
        <v>76</v>
      </c>
      <c r="E253">
        <v>4</v>
      </c>
      <c r="F253" s="9">
        <f t="shared" si="6"/>
        <v>1824000</v>
      </c>
      <c r="G253" s="9">
        <f t="shared" si="7"/>
        <v>96000</v>
      </c>
    </row>
    <row r="254" spans="1:7" ht="12.75">
      <c r="A254" s="7" t="s">
        <v>161</v>
      </c>
      <c r="B254" t="s">
        <v>45</v>
      </c>
      <c r="C254" s="10">
        <v>20000</v>
      </c>
      <c r="D254">
        <v>200</v>
      </c>
      <c r="E254">
        <v>5</v>
      </c>
      <c r="F254" s="9">
        <f t="shared" si="6"/>
        <v>4000000</v>
      </c>
      <c r="G254" s="9">
        <f t="shared" si="7"/>
        <v>100000</v>
      </c>
    </row>
    <row r="255" spans="1:7" ht="12.75">
      <c r="A255" s="7" t="s">
        <v>161</v>
      </c>
      <c r="B255" t="s">
        <v>46</v>
      </c>
      <c r="C255" s="10">
        <v>30000</v>
      </c>
      <c r="D255">
        <v>495</v>
      </c>
      <c r="E255">
        <v>0</v>
      </c>
      <c r="F255" s="9">
        <f t="shared" si="6"/>
        <v>14850000</v>
      </c>
      <c r="G255" s="9">
        <f t="shared" si="7"/>
        <v>0</v>
      </c>
    </row>
    <row r="256" spans="1:7" ht="12.75">
      <c r="A256" s="7" t="s">
        <v>161</v>
      </c>
      <c r="B256" t="s">
        <v>172</v>
      </c>
      <c r="C256" s="10">
        <v>200000</v>
      </c>
      <c r="D256">
        <v>540</v>
      </c>
      <c r="E256">
        <v>15</v>
      </c>
      <c r="F256" s="9">
        <f t="shared" si="6"/>
        <v>108000000</v>
      </c>
      <c r="G256" s="9">
        <f t="shared" si="7"/>
        <v>3000000</v>
      </c>
    </row>
    <row r="257" spans="1:10" ht="12.75">
      <c r="A257" s="7" t="s">
        <v>161</v>
      </c>
      <c r="B257" t="s">
        <v>47</v>
      </c>
      <c r="C257" s="10">
        <v>48000</v>
      </c>
      <c r="D257">
        <v>131</v>
      </c>
      <c r="E257">
        <v>0</v>
      </c>
      <c r="F257" s="9">
        <f t="shared" si="6"/>
        <v>6288000</v>
      </c>
      <c r="G257" s="9">
        <f t="shared" si="7"/>
        <v>0</v>
      </c>
      <c r="J257" t="s">
        <v>86</v>
      </c>
    </row>
    <row r="258" spans="1:7" ht="12.75">
      <c r="A258" s="7" t="s">
        <v>161</v>
      </c>
      <c r="B258" t="s">
        <v>166</v>
      </c>
      <c r="C258" s="9">
        <v>5600</v>
      </c>
      <c r="D258">
        <v>200</v>
      </c>
      <c r="E258">
        <v>0</v>
      </c>
      <c r="F258" s="9">
        <f t="shared" si="6"/>
        <v>1120000</v>
      </c>
      <c r="G258" s="9">
        <f t="shared" si="7"/>
        <v>0</v>
      </c>
    </row>
    <row r="259" spans="1:7" ht="12.75">
      <c r="A259" s="7" t="s">
        <v>161</v>
      </c>
      <c r="B259" t="s">
        <v>49</v>
      </c>
      <c r="C259" s="9">
        <v>50000</v>
      </c>
      <c r="D259">
        <v>100</v>
      </c>
      <c r="E259">
        <v>8</v>
      </c>
      <c r="F259" s="9">
        <f t="shared" si="6"/>
        <v>5000000</v>
      </c>
      <c r="G259" s="9">
        <f t="shared" si="7"/>
        <v>400000</v>
      </c>
    </row>
    <row r="260" spans="1:7" ht="12.75">
      <c r="A260" s="7" t="s">
        <v>161</v>
      </c>
      <c r="B260" t="s">
        <v>167</v>
      </c>
      <c r="C260" s="10">
        <v>30000</v>
      </c>
      <c r="D260">
        <v>360</v>
      </c>
      <c r="E260">
        <v>17</v>
      </c>
      <c r="F260" s="9">
        <f t="shared" si="6"/>
        <v>10800000</v>
      </c>
      <c r="G260" s="9">
        <f t="shared" si="7"/>
        <v>510000</v>
      </c>
    </row>
    <row r="261" spans="1:7" ht="12.75">
      <c r="A261" s="7" t="s">
        <v>161</v>
      </c>
      <c r="B261" t="s">
        <v>48</v>
      </c>
      <c r="C261" s="10">
        <v>30000</v>
      </c>
      <c r="D261">
        <v>600</v>
      </c>
      <c r="E261">
        <v>36.45</v>
      </c>
      <c r="F261" s="9">
        <f aca="true" t="shared" si="8" ref="F261:F324">C261*D261</f>
        <v>18000000</v>
      </c>
      <c r="G261" s="9">
        <f aca="true" t="shared" si="9" ref="G261:G324">C261*E261</f>
        <v>1093500</v>
      </c>
    </row>
    <row r="262" spans="1:9" ht="12.75">
      <c r="A262" s="7" t="s">
        <v>161</v>
      </c>
      <c r="B262" t="s">
        <v>48</v>
      </c>
      <c r="C262" s="10">
        <v>10000</v>
      </c>
      <c r="D262">
        <v>860</v>
      </c>
      <c r="E262">
        <v>49.18</v>
      </c>
      <c r="F262" s="9">
        <f t="shared" si="8"/>
        <v>8600000</v>
      </c>
      <c r="G262" s="9">
        <f t="shared" si="9"/>
        <v>491800</v>
      </c>
      <c r="I262" t="s">
        <v>65</v>
      </c>
    </row>
    <row r="263" spans="1:7" ht="12.75">
      <c r="A263" s="7" t="s">
        <v>161</v>
      </c>
      <c r="B263" t="s">
        <v>168</v>
      </c>
      <c r="C263" s="10">
        <v>20250</v>
      </c>
      <c r="D263">
        <v>130</v>
      </c>
      <c r="E263">
        <v>0</v>
      </c>
      <c r="F263" s="9">
        <f t="shared" si="8"/>
        <v>2632500</v>
      </c>
      <c r="G263" s="9">
        <f t="shared" si="9"/>
        <v>0</v>
      </c>
    </row>
    <row r="264" spans="1:10" ht="12.75">
      <c r="A264" s="6" t="s">
        <v>175</v>
      </c>
      <c r="C264" s="10"/>
      <c r="D264" s="1"/>
      <c r="E264" s="1"/>
      <c r="F264" s="9">
        <f t="shared" si="8"/>
        <v>0</v>
      </c>
      <c r="G264" s="9">
        <f t="shared" si="9"/>
        <v>0</v>
      </c>
      <c r="H264" s="1"/>
      <c r="I264" s="1"/>
      <c r="J264" s="1"/>
    </row>
    <row r="265" spans="1:7" ht="12.75">
      <c r="A265" s="7" t="s">
        <v>175</v>
      </c>
      <c r="B265" t="s">
        <v>176</v>
      </c>
      <c r="C265" s="10">
        <v>100000</v>
      </c>
      <c r="D265">
        <v>110</v>
      </c>
      <c r="E265">
        <v>6.6</v>
      </c>
      <c r="F265" s="9">
        <f t="shared" si="8"/>
        <v>11000000</v>
      </c>
      <c r="G265" s="9">
        <f t="shared" si="9"/>
        <v>660000</v>
      </c>
    </row>
    <row r="266" spans="1:7" ht="12.75">
      <c r="A266" s="7" t="s">
        <v>175</v>
      </c>
      <c r="B266" t="s">
        <v>282</v>
      </c>
      <c r="C266" s="10">
        <v>24000</v>
      </c>
      <c r="D266">
        <v>190</v>
      </c>
      <c r="E266">
        <v>0</v>
      </c>
      <c r="F266" s="9">
        <f t="shared" si="8"/>
        <v>4560000</v>
      </c>
      <c r="G266" s="9">
        <f t="shared" si="9"/>
        <v>0</v>
      </c>
    </row>
    <row r="267" spans="1:7" ht="12.75">
      <c r="A267" s="7" t="s">
        <v>175</v>
      </c>
      <c r="B267" t="s">
        <v>178</v>
      </c>
      <c r="C267" s="10">
        <v>10000</v>
      </c>
      <c r="D267">
        <v>81</v>
      </c>
      <c r="E267">
        <v>0</v>
      </c>
      <c r="F267" s="9">
        <f t="shared" si="8"/>
        <v>810000</v>
      </c>
      <c r="G267" s="9">
        <f t="shared" si="9"/>
        <v>0</v>
      </c>
    </row>
    <row r="268" spans="1:9" ht="12.75">
      <c r="A268" s="7" t="s">
        <v>175</v>
      </c>
      <c r="B268" t="s">
        <v>178</v>
      </c>
      <c r="C268" s="10">
        <v>10000</v>
      </c>
      <c r="D268">
        <v>55</v>
      </c>
      <c r="E268">
        <v>0</v>
      </c>
      <c r="F268" s="9">
        <f t="shared" si="8"/>
        <v>550000</v>
      </c>
      <c r="G268" s="9">
        <f t="shared" si="9"/>
        <v>0</v>
      </c>
      <c r="I268" t="s">
        <v>65</v>
      </c>
    </row>
    <row r="269" spans="1:7" ht="12.75">
      <c r="A269" s="7" t="s">
        <v>175</v>
      </c>
      <c r="B269" t="s">
        <v>180</v>
      </c>
      <c r="C269" s="10">
        <v>10000</v>
      </c>
      <c r="D269">
        <v>1235</v>
      </c>
      <c r="E269">
        <v>60</v>
      </c>
      <c r="F269" s="9">
        <f t="shared" si="8"/>
        <v>12350000</v>
      </c>
      <c r="G269" s="9">
        <f t="shared" si="9"/>
        <v>600000</v>
      </c>
    </row>
    <row r="270" spans="1:7" ht="12.75">
      <c r="A270" s="7" t="s">
        <v>175</v>
      </c>
      <c r="B270" t="s">
        <v>181</v>
      </c>
      <c r="C270" s="10">
        <v>24000</v>
      </c>
      <c r="D270">
        <v>2300</v>
      </c>
      <c r="E270">
        <v>100</v>
      </c>
      <c r="F270" s="9">
        <f t="shared" si="8"/>
        <v>55200000</v>
      </c>
      <c r="G270" s="9">
        <f t="shared" si="9"/>
        <v>2400000</v>
      </c>
    </row>
    <row r="271" spans="1:7" ht="12.75">
      <c r="A271" s="7" t="s">
        <v>175</v>
      </c>
      <c r="B271" t="s">
        <v>182</v>
      </c>
      <c r="C271" s="10">
        <v>5000</v>
      </c>
      <c r="D271">
        <v>800</v>
      </c>
      <c r="E271">
        <v>35</v>
      </c>
      <c r="F271" s="9">
        <f t="shared" si="8"/>
        <v>4000000</v>
      </c>
      <c r="G271" s="9">
        <f t="shared" si="9"/>
        <v>175000</v>
      </c>
    </row>
    <row r="272" spans="1:9" ht="12.75">
      <c r="A272" s="7" t="s">
        <v>175</v>
      </c>
      <c r="B272" t="s">
        <v>182</v>
      </c>
      <c r="C272" s="10">
        <v>10000</v>
      </c>
      <c r="D272">
        <v>151</v>
      </c>
      <c r="E272">
        <v>7.5</v>
      </c>
      <c r="F272" s="9">
        <f t="shared" si="8"/>
        <v>1510000</v>
      </c>
      <c r="G272" s="9">
        <f t="shared" si="9"/>
        <v>75000</v>
      </c>
      <c r="I272" t="s">
        <v>65</v>
      </c>
    </row>
    <row r="273" spans="1:7" ht="12.75">
      <c r="A273" s="7" t="s">
        <v>175</v>
      </c>
      <c r="B273" t="s">
        <v>283</v>
      </c>
      <c r="C273" s="10">
        <v>16000</v>
      </c>
      <c r="D273">
        <v>235</v>
      </c>
      <c r="E273">
        <v>50</v>
      </c>
      <c r="F273" s="9">
        <f t="shared" si="8"/>
        <v>3760000</v>
      </c>
      <c r="G273" s="9">
        <f t="shared" si="9"/>
        <v>800000</v>
      </c>
    </row>
    <row r="274" spans="1:9" ht="12.75">
      <c r="A274" s="7" t="s">
        <v>175</v>
      </c>
      <c r="B274" t="s">
        <v>283</v>
      </c>
      <c r="C274" s="10">
        <v>8000</v>
      </c>
      <c r="D274">
        <v>101</v>
      </c>
      <c r="E274">
        <v>13.33</v>
      </c>
      <c r="F274" s="9">
        <f t="shared" si="8"/>
        <v>808000</v>
      </c>
      <c r="G274" s="9">
        <f t="shared" si="9"/>
        <v>106640</v>
      </c>
      <c r="I274" t="s">
        <v>65</v>
      </c>
    </row>
    <row r="275" spans="1:7" ht="12.75">
      <c r="A275" s="7" t="s">
        <v>175</v>
      </c>
      <c r="B275" t="s">
        <v>184</v>
      </c>
      <c r="C275" s="10">
        <v>41000</v>
      </c>
      <c r="D275">
        <v>203</v>
      </c>
      <c r="E275">
        <v>9.59</v>
      </c>
      <c r="F275" s="9">
        <f t="shared" si="8"/>
        <v>8323000</v>
      </c>
      <c r="G275" s="9">
        <f t="shared" si="9"/>
        <v>393190</v>
      </c>
    </row>
    <row r="276" spans="1:7" ht="12.75">
      <c r="A276" s="7" t="s">
        <v>175</v>
      </c>
      <c r="B276" t="s">
        <v>186</v>
      </c>
      <c r="C276" s="9">
        <v>9600</v>
      </c>
      <c r="D276">
        <v>1685</v>
      </c>
      <c r="E276">
        <v>110.623</v>
      </c>
      <c r="F276" s="9">
        <f t="shared" si="8"/>
        <v>16176000</v>
      </c>
      <c r="G276" s="9">
        <f t="shared" si="9"/>
        <v>1061980.8</v>
      </c>
    </row>
    <row r="277" spans="1:9" ht="12.75">
      <c r="A277" s="7" t="s">
        <v>175</v>
      </c>
      <c r="B277" t="s">
        <v>186</v>
      </c>
      <c r="C277" s="9">
        <v>10000</v>
      </c>
      <c r="D277">
        <v>1195</v>
      </c>
      <c r="E277">
        <v>64</v>
      </c>
      <c r="F277" s="9">
        <f t="shared" si="8"/>
        <v>11950000</v>
      </c>
      <c r="G277" s="9">
        <f t="shared" si="9"/>
        <v>640000</v>
      </c>
      <c r="I277" t="s">
        <v>65</v>
      </c>
    </row>
    <row r="278" spans="1:7" ht="12.75">
      <c r="A278" s="7" t="s">
        <v>175</v>
      </c>
      <c r="B278" t="s">
        <v>284</v>
      </c>
      <c r="C278" s="9">
        <v>6000</v>
      </c>
      <c r="D278">
        <v>390</v>
      </c>
      <c r="E278">
        <v>0</v>
      </c>
      <c r="F278" s="9">
        <f t="shared" si="8"/>
        <v>2340000</v>
      </c>
      <c r="G278" s="9">
        <f t="shared" si="9"/>
        <v>0</v>
      </c>
    </row>
    <row r="279" spans="1:9" ht="12.75">
      <c r="A279" s="7" t="s">
        <v>175</v>
      </c>
      <c r="B279" t="s">
        <v>284</v>
      </c>
      <c r="C279" s="9">
        <v>8000</v>
      </c>
      <c r="D279">
        <v>565</v>
      </c>
      <c r="E279">
        <v>0</v>
      </c>
      <c r="F279" s="9">
        <f t="shared" si="8"/>
        <v>4520000</v>
      </c>
      <c r="G279" s="9">
        <f t="shared" si="9"/>
        <v>0</v>
      </c>
      <c r="I279" t="s">
        <v>65</v>
      </c>
    </row>
    <row r="280" spans="1:7" ht="12.75">
      <c r="A280" s="7" t="s">
        <v>175</v>
      </c>
      <c r="B280" t="s">
        <v>185</v>
      </c>
      <c r="C280" s="9">
        <v>80000</v>
      </c>
      <c r="D280">
        <v>194</v>
      </c>
      <c r="E280">
        <v>7</v>
      </c>
      <c r="F280" s="9">
        <f t="shared" si="8"/>
        <v>15520000</v>
      </c>
      <c r="G280" s="9">
        <f t="shared" si="9"/>
        <v>560000</v>
      </c>
    </row>
    <row r="281" spans="1:7" ht="12.75">
      <c r="A281" s="7" t="s">
        <v>175</v>
      </c>
      <c r="B281" t="s">
        <v>285</v>
      </c>
      <c r="C281" s="9">
        <v>40000</v>
      </c>
      <c r="D281">
        <v>738</v>
      </c>
      <c r="E281">
        <v>55</v>
      </c>
      <c r="F281" s="9">
        <f t="shared" si="8"/>
        <v>29520000</v>
      </c>
      <c r="G281" s="9">
        <f t="shared" si="9"/>
        <v>2200000</v>
      </c>
    </row>
    <row r="282" spans="1:7" ht="12.75">
      <c r="A282" s="7" t="s">
        <v>175</v>
      </c>
      <c r="B282" t="s">
        <v>187</v>
      </c>
      <c r="C282" s="9">
        <v>10000</v>
      </c>
      <c r="D282">
        <v>485</v>
      </c>
      <c r="E282">
        <v>12.5</v>
      </c>
      <c r="F282" s="9">
        <f t="shared" si="8"/>
        <v>4850000</v>
      </c>
      <c r="G282" s="9">
        <f t="shared" si="9"/>
        <v>125000</v>
      </c>
    </row>
    <row r="283" spans="1:7" ht="12.75">
      <c r="A283" s="7" t="s">
        <v>175</v>
      </c>
      <c r="B283" t="s">
        <v>177</v>
      </c>
      <c r="C283" s="9">
        <v>14000</v>
      </c>
      <c r="D283">
        <v>345</v>
      </c>
      <c r="E283">
        <v>20</v>
      </c>
      <c r="F283" s="9">
        <f t="shared" si="8"/>
        <v>4830000</v>
      </c>
      <c r="G283" s="9">
        <f t="shared" si="9"/>
        <v>280000</v>
      </c>
    </row>
    <row r="284" spans="1:7" ht="12.75">
      <c r="A284" s="7" t="s">
        <v>175</v>
      </c>
      <c r="B284" t="s">
        <v>179</v>
      </c>
      <c r="C284" s="9">
        <v>30000</v>
      </c>
      <c r="D284">
        <v>130</v>
      </c>
      <c r="E284">
        <v>15</v>
      </c>
      <c r="F284" s="9">
        <f t="shared" si="8"/>
        <v>3900000</v>
      </c>
      <c r="G284" s="9">
        <f t="shared" si="9"/>
        <v>450000</v>
      </c>
    </row>
    <row r="285" spans="1:9" ht="12.75">
      <c r="A285" s="7" t="s">
        <v>175</v>
      </c>
      <c r="B285" t="s">
        <v>183</v>
      </c>
      <c r="C285" s="9">
        <v>1468</v>
      </c>
      <c r="D285">
        <v>445</v>
      </c>
      <c r="E285">
        <v>30</v>
      </c>
      <c r="F285" s="9">
        <f t="shared" si="8"/>
        <v>653260</v>
      </c>
      <c r="G285" s="9">
        <f t="shared" si="9"/>
        <v>44040</v>
      </c>
      <c r="I285" t="s">
        <v>66</v>
      </c>
    </row>
    <row r="286" spans="1:7" ht="12.75">
      <c r="A286" s="7" t="s">
        <v>175</v>
      </c>
      <c r="B286" t="s">
        <v>183</v>
      </c>
      <c r="C286" s="9">
        <v>49074</v>
      </c>
      <c r="D286">
        <v>818</v>
      </c>
      <c r="E286">
        <v>50</v>
      </c>
      <c r="F286" s="9">
        <f t="shared" si="8"/>
        <v>40142532</v>
      </c>
      <c r="G286" s="9">
        <f t="shared" si="9"/>
        <v>2453700</v>
      </c>
    </row>
    <row r="287" spans="1:7" ht="12.75">
      <c r="A287" s="7" t="s">
        <v>175</v>
      </c>
      <c r="B287" t="s">
        <v>286</v>
      </c>
      <c r="C287" s="9">
        <v>75000</v>
      </c>
      <c r="D287">
        <v>115</v>
      </c>
      <c r="E287">
        <v>5</v>
      </c>
      <c r="F287" s="9">
        <f t="shared" si="8"/>
        <v>8625000</v>
      </c>
      <c r="G287" s="9">
        <f t="shared" si="9"/>
        <v>375000</v>
      </c>
    </row>
    <row r="288" spans="1:10" ht="12.75">
      <c r="A288" s="6" t="s">
        <v>188</v>
      </c>
      <c r="C288" s="10"/>
      <c r="D288" s="1"/>
      <c r="E288" s="1"/>
      <c r="F288" s="9">
        <f t="shared" si="8"/>
        <v>0</v>
      </c>
      <c r="G288" s="9">
        <f t="shared" si="9"/>
        <v>0</v>
      </c>
      <c r="H288" s="1"/>
      <c r="I288" s="1"/>
      <c r="J288" s="1"/>
    </row>
    <row r="289" spans="1:7" ht="12.75">
      <c r="A289" s="7" t="s">
        <v>188</v>
      </c>
      <c r="B289" t="s">
        <v>287</v>
      </c>
      <c r="C289" s="10">
        <v>30000</v>
      </c>
      <c r="D289">
        <v>169</v>
      </c>
      <c r="E289">
        <v>10</v>
      </c>
      <c r="F289" s="9">
        <f t="shared" si="8"/>
        <v>5070000</v>
      </c>
      <c r="G289" s="9">
        <f t="shared" si="9"/>
        <v>300000</v>
      </c>
    </row>
    <row r="290" spans="1:7" ht="12.75">
      <c r="A290" s="7" t="s">
        <v>188</v>
      </c>
      <c r="B290" t="s">
        <v>189</v>
      </c>
      <c r="C290" s="10">
        <v>20000</v>
      </c>
      <c r="D290">
        <v>105</v>
      </c>
      <c r="E290">
        <v>10</v>
      </c>
      <c r="F290" s="9">
        <f t="shared" si="8"/>
        <v>2100000</v>
      </c>
      <c r="G290" s="9">
        <f t="shared" si="9"/>
        <v>200000</v>
      </c>
    </row>
    <row r="291" spans="1:7" ht="12.75">
      <c r="A291" s="7" t="s">
        <v>188</v>
      </c>
      <c r="B291" t="s">
        <v>190</v>
      </c>
      <c r="C291" s="10">
        <v>7300</v>
      </c>
      <c r="D291">
        <v>1190</v>
      </c>
      <c r="E291">
        <v>75</v>
      </c>
      <c r="F291" s="9">
        <f t="shared" si="8"/>
        <v>8687000</v>
      </c>
      <c r="G291" s="9">
        <f t="shared" si="9"/>
        <v>547500</v>
      </c>
    </row>
    <row r="292" spans="1:7" ht="12.75">
      <c r="A292" s="7" t="s">
        <v>188</v>
      </c>
      <c r="B292" t="s">
        <v>288</v>
      </c>
      <c r="C292" s="10">
        <v>8000</v>
      </c>
      <c r="D292">
        <v>750</v>
      </c>
      <c r="E292">
        <v>50</v>
      </c>
      <c r="F292" s="9">
        <f t="shared" si="8"/>
        <v>6000000</v>
      </c>
      <c r="G292" s="9">
        <f t="shared" si="9"/>
        <v>400000</v>
      </c>
    </row>
    <row r="293" spans="1:7" ht="12.75">
      <c r="A293" s="7" t="s">
        <v>188</v>
      </c>
      <c r="B293" t="s">
        <v>289</v>
      </c>
      <c r="C293" s="10">
        <v>22000</v>
      </c>
      <c r="D293">
        <v>135</v>
      </c>
      <c r="E293">
        <v>11.5</v>
      </c>
      <c r="F293" s="9">
        <f t="shared" si="8"/>
        <v>2970000</v>
      </c>
      <c r="G293" s="9">
        <f t="shared" si="9"/>
        <v>253000</v>
      </c>
    </row>
    <row r="294" spans="1:7" ht="12.75">
      <c r="A294" s="7" t="s">
        <v>188</v>
      </c>
      <c r="B294" t="s">
        <v>191</v>
      </c>
      <c r="C294" s="10">
        <v>6000</v>
      </c>
      <c r="D294">
        <v>224</v>
      </c>
      <c r="E294">
        <v>0</v>
      </c>
      <c r="F294" s="9">
        <f t="shared" si="8"/>
        <v>1344000</v>
      </c>
      <c r="G294" s="9">
        <f t="shared" si="9"/>
        <v>0</v>
      </c>
    </row>
    <row r="295" spans="1:7" ht="12.75">
      <c r="A295" s="7" t="s">
        <v>188</v>
      </c>
      <c r="B295" t="s">
        <v>290</v>
      </c>
      <c r="C295" s="10">
        <v>16000</v>
      </c>
      <c r="D295">
        <v>150</v>
      </c>
      <c r="E295">
        <v>0</v>
      </c>
      <c r="F295" s="9">
        <f t="shared" si="8"/>
        <v>2400000</v>
      </c>
      <c r="G295" s="9">
        <f t="shared" si="9"/>
        <v>0</v>
      </c>
    </row>
    <row r="296" spans="1:7" ht="12.75">
      <c r="A296" s="7" t="s">
        <v>188</v>
      </c>
      <c r="B296" t="s">
        <v>291</v>
      </c>
      <c r="C296" s="10">
        <v>35000</v>
      </c>
      <c r="D296">
        <v>510</v>
      </c>
      <c r="E296">
        <v>20</v>
      </c>
      <c r="F296" s="9">
        <f t="shared" si="8"/>
        <v>17850000</v>
      </c>
      <c r="G296" s="9">
        <f t="shared" si="9"/>
        <v>700000</v>
      </c>
    </row>
    <row r="297" spans="1:7" ht="12.75">
      <c r="A297" s="7" t="s">
        <v>188</v>
      </c>
      <c r="B297" t="s">
        <v>292</v>
      </c>
      <c r="C297" s="10">
        <v>22500</v>
      </c>
      <c r="D297">
        <v>60</v>
      </c>
      <c r="E297">
        <v>0</v>
      </c>
      <c r="F297" s="9">
        <f t="shared" si="8"/>
        <v>1350000</v>
      </c>
      <c r="G297" s="9">
        <f t="shared" si="9"/>
        <v>0</v>
      </c>
    </row>
    <row r="298" spans="1:7" ht="12.75">
      <c r="A298" s="7" t="s">
        <v>188</v>
      </c>
      <c r="B298" t="s">
        <v>293</v>
      </c>
      <c r="C298" s="10">
        <v>8000</v>
      </c>
      <c r="D298">
        <v>510</v>
      </c>
      <c r="E298">
        <v>42.1</v>
      </c>
      <c r="F298" s="9">
        <f t="shared" si="8"/>
        <v>4080000</v>
      </c>
      <c r="G298" s="9">
        <f t="shared" si="9"/>
        <v>336800</v>
      </c>
    </row>
    <row r="299" spans="1:7" ht="12.75">
      <c r="A299" s="7" t="s">
        <v>188</v>
      </c>
      <c r="B299" t="s">
        <v>294</v>
      </c>
      <c r="C299" s="10">
        <v>13000</v>
      </c>
      <c r="D299">
        <v>130</v>
      </c>
      <c r="E299">
        <v>7.4</v>
      </c>
      <c r="F299" s="9">
        <f t="shared" si="8"/>
        <v>1690000</v>
      </c>
      <c r="G299" s="9">
        <f t="shared" si="9"/>
        <v>96200</v>
      </c>
    </row>
    <row r="300" spans="1:7" ht="12.75">
      <c r="A300" s="7" t="s">
        <v>188</v>
      </c>
      <c r="B300" t="s">
        <v>328</v>
      </c>
      <c r="C300" s="10">
        <v>4000</v>
      </c>
      <c r="D300">
        <v>810</v>
      </c>
      <c r="E300">
        <v>40</v>
      </c>
      <c r="F300" s="9">
        <f t="shared" si="8"/>
        <v>3240000</v>
      </c>
      <c r="G300" s="9">
        <f t="shared" si="9"/>
        <v>160000</v>
      </c>
    </row>
    <row r="301" spans="1:7" ht="12.75">
      <c r="A301" s="7" t="s">
        <v>188</v>
      </c>
      <c r="B301" t="s">
        <v>192</v>
      </c>
      <c r="C301" s="10">
        <v>60000</v>
      </c>
      <c r="D301">
        <v>135</v>
      </c>
      <c r="E301">
        <v>7</v>
      </c>
      <c r="F301" s="9">
        <f t="shared" si="8"/>
        <v>8100000</v>
      </c>
      <c r="G301" s="9">
        <f t="shared" si="9"/>
        <v>420000</v>
      </c>
    </row>
    <row r="302" spans="1:7" ht="12.75">
      <c r="A302" s="7" t="s">
        <v>188</v>
      </c>
      <c r="B302" t="s">
        <v>193</v>
      </c>
      <c r="C302" s="10">
        <v>90000</v>
      </c>
      <c r="D302">
        <v>71</v>
      </c>
      <c r="E302">
        <v>0</v>
      </c>
      <c r="F302" s="9">
        <f t="shared" si="8"/>
        <v>6390000</v>
      </c>
      <c r="G302" s="9">
        <f t="shared" si="9"/>
        <v>0</v>
      </c>
    </row>
    <row r="303" spans="1:7" ht="12.75">
      <c r="A303" s="7" t="s">
        <v>188</v>
      </c>
      <c r="B303" t="s">
        <v>194</v>
      </c>
      <c r="C303" s="10">
        <v>4000</v>
      </c>
      <c r="D303">
        <v>585</v>
      </c>
      <c r="E303">
        <v>30</v>
      </c>
      <c r="F303" s="9">
        <f t="shared" si="8"/>
        <v>2340000</v>
      </c>
      <c r="G303" s="9">
        <f t="shared" si="9"/>
        <v>120000</v>
      </c>
    </row>
    <row r="304" spans="1:7" ht="12.75">
      <c r="A304" s="7" t="s">
        <v>188</v>
      </c>
      <c r="B304" t="s">
        <v>195</v>
      </c>
      <c r="C304" s="10">
        <v>60000</v>
      </c>
      <c r="D304">
        <v>150</v>
      </c>
      <c r="E304">
        <v>10</v>
      </c>
      <c r="F304" s="9">
        <f t="shared" si="8"/>
        <v>9000000</v>
      </c>
      <c r="G304" s="9">
        <f t="shared" si="9"/>
        <v>600000</v>
      </c>
    </row>
    <row r="305" spans="1:7" ht="12.75">
      <c r="A305" s="7" t="s">
        <v>188</v>
      </c>
      <c r="B305" t="s">
        <v>196</v>
      </c>
      <c r="C305" s="10">
        <v>40000</v>
      </c>
      <c r="D305">
        <v>150</v>
      </c>
      <c r="E305">
        <v>9.75</v>
      </c>
      <c r="F305" s="9">
        <f t="shared" si="8"/>
        <v>6000000</v>
      </c>
      <c r="G305" s="9">
        <f t="shared" si="9"/>
        <v>390000</v>
      </c>
    </row>
    <row r="306" spans="1:10" ht="12.75">
      <c r="A306" s="6" t="s">
        <v>204</v>
      </c>
      <c r="C306" s="10"/>
      <c r="D306" s="1"/>
      <c r="E306" s="1"/>
      <c r="F306" s="9">
        <f t="shared" si="8"/>
        <v>0</v>
      </c>
      <c r="G306" s="9">
        <f t="shared" si="9"/>
        <v>0</v>
      </c>
      <c r="H306" s="1"/>
      <c r="I306" s="1"/>
      <c r="J306" s="1"/>
    </row>
    <row r="307" spans="1:10" ht="12.75">
      <c r="A307" s="7" t="s">
        <v>204</v>
      </c>
      <c r="B307" s="7" t="s">
        <v>295</v>
      </c>
      <c r="C307" s="9">
        <v>60000</v>
      </c>
      <c r="D307" s="2">
        <v>128</v>
      </c>
      <c r="E307" s="2">
        <v>10</v>
      </c>
      <c r="F307" s="9">
        <f t="shared" si="8"/>
        <v>7680000</v>
      </c>
      <c r="G307" s="9">
        <f t="shared" si="9"/>
        <v>600000</v>
      </c>
      <c r="H307" s="2"/>
      <c r="I307" s="2"/>
      <c r="J307" s="1"/>
    </row>
    <row r="308" spans="1:10" ht="12.75">
      <c r="A308" s="7" t="s">
        <v>204</v>
      </c>
      <c r="B308" s="7" t="s">
        <v>296</v>
      </c>
      <c r="C308" s="9">
        <v>55000</v>
      </c>
      <c r="D308" s="2">
        <v>70</v>
      </c>
      <c r="E308" s="2">
        <v>0</v>
      </c>
      <c r="F308" s="9">
        <f t="shared" si="8"/>
        <v>3850000</v>
      </c>
      <c r="G308" s="9">
        <f t="shared" si="9"/>
        <v>0</v>
      </c>
      <c r="H308" s="2"/>
      <c r="I308" s="2"/>
      <c r="J308" s="1"/>
    </row>
    <row r="309" spans="1:7" ht="12.75">
      <c r="A309" s="7" t="s">
        <v>204</v>
      </c>
      <c r="B309" s="8" t="s">
        <v>169</v>
      </c>
      <c r="C309" s="10">
        <v>100000</v>
      </c>
      <c r="D309">
        <v>195</v>
      </c>
      <c r="E309">
        <v>10</v>
      </c>
      <c r="F309" s="9">
        <f t="shared" si="8"/>
        <v>19500000</v>
      </c>
      <c r="G309" s="9">
        <f t="shared" si="9"/>
        <v>1000000</v>
      </c>
    </row>
    <row r="310" spans="1:7" ht="12.75">
      <c r="A310" s="7" t="s">
        <v>204</v>
      </c>
      <c r="B310" t="s">
        <v>297</v>
      </c>
      <c r="C310" s="10">
        <v>60000</v>
      </c>
      <c r="D310">
        <v>285</v>
      </c>
      <c r="E310">
        <v>0</v>
      </c>
      <c r="F310" s="9">
        <f t="shared" si="8"/>
        <v>17100000</v>
      </c>
      <c r="G310" s="9">
        <f t="shared" si="9"/>
        <v>0</v>
      </c>
    </row>
    <row r="311" spans="1:7" ht="12.75">
      <c r="A311" s="7" t="s">
        <v>204</v>
      </c>
      <c r="B311" t="s">
        <v>329</v>
      </c>
      <c r="C311" s="10">
        <v>20000</v>
      </c>
      <c r="D311">
        <v>153</v>
      </c>
      <c r="E311">
        <v>12.5</v>
      </c>
      <c r="F311" s="9">
        <f t="shared" si="8"/>
        <v>3060000</v>
      </c>
      <c r="G311" s="9">
        <f t="shared" si="9"/>
        <v>250000</v>
      </c>
    </row>
    <row r="312" spans="1:7" ht="12.75">
      <c r="A312" s="7" t="s">
        <v>204</v>
      </c>
      <c r="B312" t="s">
        <v>298</v>
      </c>
      <c r="C312" s="10">
        <v>50000</v>
      </c>
      <c r="D312">
        <v>156</v>
      </c>
      <c r="E312">
        <v>0</v>
      </c>
      <c r="F312" s="9">
        <f t="shared" si="8"/>
        <v>7800000</v>
      </c>
      <c r="G312" s="9">
        <f t="shared" si="9"/>
        <v>0</v>
      </c>
    </row>
    <row r="313" spans="1:7" ht="12.75">
      <c r="A313" s="7" t="s">
        <v>204</v>
      </c>
      <c r="B313" t="s">
        <v>205</v>
      </c>
      <c r="C313" s="10">
        <v>20000</v>
      </c>
      <c r="D313">
        <v>1080</v>
      </c>
      <c r="E313">
        <v>62.5</v>
      </c>
      <c r="F313" s="9">
        <f t="shared" si="8"/>
        <v>21600000</v>
      </c>
      <c r="G313" s="9">
        <f t="shared" si="9"/>
        <v>1250000</v>
      </c>
    </row>
    <row r="314" spans="1:7" ht="12.75">
      <c r="A314" s="7" t="s">
        <v>204</v>
      </c>
      <c r="B314" t="s">
        <v>206</v>
      </c>
      <c r="C314" s="10">
        <v>16000</v>
      </c>
      <c r="D314">
        <v>360</v>
      </c>
      <c r="E314">
        <v>0</v>
      </c>
      <c r="F314" s="9">
        <f t="shared" si="8"/>
        <v>5760000</v>
      </c>
      <c r="G314" s="9">
        <f t="shared" si="9"/>
        <v>0</v>
      </c>
    </row>
    <row r="315" spans="1:7" ht="12.75">
      <c r="A315" s="7" t="s">
        <v>204</v>
      </c>
      <c r="B315" t="s">
        <v>207</v>
      </c>
      <c r="C315" s="10">
        <v>3500</v>
      </c>
      <c r="D315">
        <v>1100</v>
      </c>
      <c r="E315">
        <v>27</v>
      </c>
      <c r="F315" s="9">
        <f t="shared" si="8"/>
        <v>3850000</v>
      </c>
      <c r="G315" s="9">
        <f t="shared" si="9"/>
        <v>94500</v>
      </c>
    </row>
    <row r="316" spans="1:7" ht="12.75">
      <c r="A316" s="7" t="s">
        <v>204</v>
      </c>
      <c r="B316" t="s">
        <v>299</v>
      </c>
      <c r="C316" s="10">
        <v>11200</v>
      </c>
      <c r="D316">
        <v>69</v>
      </c>
      <c r="E316">
        <v>0</v>
      </c>
      <c r="F316" s="9">
        <f t="shared" si="8"/>
        <v>772800</v>
      </c>
      <c r="G316" s="9">
        <f t="shared" si="9"/>
        <v>0</v>
      </c>
    </row>
    <row r="317" spans="1:7" ht="12.75">
      <c r="A317" s="7" t="s">
        <v>204</v>
      </c>
      <c r="B317" t="s">
        <v>300</v>
      </c>
      <c r="C317" s="10">
        <v>40000</v>
      </c>
      <c r="D317">
        <v>124</v>
      </c>
      <c r="E317">
        <v>6</v>
      </c>
      <c r="F317" s="9">
        <f t="shared" si="8"/>
        <v>4960000</v>
      </c>
      <c r="G317" s="9">
        <f t="shared" si="9"/>
        <v>240000</v>
      </c>
    </row>
    <row r="318" spans="1:7" ht="12.75">
      <c r="A318" s="7" t="s">
        <v>204</v>
      </c>
      <c r="B318" t="s">
        <v>301</v>
      </c>
      <c r="C318" s="10">
        <v>30000</v>
      </c>
      <c r="D318">
        <v>376</v>
      </c>
      <c r="E318">
        <v>22</v>
      </c>
      <c r="F318" s="9">
        <f t="shared" si="8"/>
        <v>11280000</v>
      </c>
      <c r="G318" s="9">
        <f t="shared" si="9"/>
        <v>660000</v>
      </c>
    </row>
    <row r="319" spans="1:7" ht="12.75">
      <c r="A319" s="7" t="s">
        <v>204</v>
      </c>
      <c r="B319" t="s">
        <v>208</v>
      </c>
      <c r="C319" s="10">
        <v>22500</v>
      </c>
      <c r="D319">
        <v>340</v>
      </c>
      <c r="E319">
        <v>15</v>
      </c>
      <c r="F319" s="9">
        <f t="shared" si="8"/>
        <v>7650000</v>
      </c>
      <c r="G319" s="9">
        <f t="shared" si="9"/>
        <v>337500</v>
      </c>
    </row>
    <row r="320" spans="1:7" ht="12.75">
      <c r="A320" s="7" t="s">
        <v>204</v>
      </c>
      <c r="B320" t="s">
        <v>302</v>
      </c>
      <c r="C320" s="10">
        <v>12000</v>
      </c>
      <c r="D320">
        <v>127</v>
      </c>
      <c r="E320" s="13">
        <v>8</v>
      </c>
      <c r="F320" s="9">
        <f t="shared" si="8"/>
        <v>1524000</v>
      </c>
      <c r="G320" s="9">
        <f t="shared" si="9"/>
        <v>96000</v>
      </c>
    </row>
    <row r="321" spans="1:7" ht="12.75">
      <c r="A321" s="7" t="s">
        <v>204</v>
      </c>
      <c r="B321" t="s">
        <v>197</v>
      </c>
      <c r="C321" s="10">
        <v>38500</v>
      </c>
      <c r="D321">
        <v>730</v>
      </c>
      <c r="E321">
        <v>60</v>
      </c>
      <c r="F321" s="9">
        <f t="shared" si="8"/>
        <v>28105000</v>
      </c>
      <c r="G321" s="9">
        <f t="shared" si="9"/>
        <v>2310000</v>
      </c>
    </row>
    <row r="322" spans="1:7" ht="12.75">
      <c r="A322" s="7" t="s">
        <v>204</v>
      </c>
      <c r="B322" t="s">
        <v>197</v>
      </c>
      <c r="C322" s="10">
        <v>100000</v>
      </c>
      <c r="D322">
        <v>95</v>
      </c>
      <c r="E322">
        <v>7.84</v>
      </c>
      <c r="F322" s="9">
        <f t="shared" si="8"/>
        <v>9500000</v>
      </c>
      <c r="G322" s="9">
        <f t="shared" si="9"/>
        <v>784000</v>
      </c>
    </row>
    <row r="323" spans="1:7" ht="12.75">
      <c r="A323" s="7" t="s">
        <v>204</v>
      </c>
      <c r="B323" t="s">
        <v>198</v>
      </c>
      <c r="C323" s="10">
        <v>10600</v>
      </c>
      <c r="D323">
        <v>75</v>
      </c>
      <c r="E323" s="13">
        <v>0</v>
      </c>
      <c r="F323" s="9">
        <f t="shared" si="8"/>
        <v>795000</v>
      </c>
      <c r="G323" s="9">
        <f t="shared" si="9"/>
        <v>0</v>
      </c>
    </row>
    <row r="324" spans="1:7" ht="12.75">
      <c r="A324" s="7" t="s">
        <v>204</v>
      </c>
      <c r="B324" t="s">
        <v>303</v>
      </c>
      <c r="C324" s="10">
        <v>1000</v>
      </c>
      <c r="D324">
        <v>930</v>
      </c>
      <c r="E324">
        <v>0</v>
      </c>
      <c r="F324" s="9">
        <f t="shared" si="8"/>
        <v>930000</v>
      </c>
      <c r="G324" s="9">
        <f t="shared" si="9"/>
        <v>0</v>
      </c>
    </row>
    <row r="325" spans="1:7" ht="12.75">
      <c r="A325" s="7" t="s">
        <v>204</v>
      </c>
      <c r="B325" t="s">
        <v>199</v>
      </c>
      <c r="C325" s="10">
        <v>60000</v>
      </c>
      <c r="D325">
        <v>4790</v>
      </c>
      <c r="E325">
        <v>250</v>
      </c>
      <c r="F325" s="9">
        <f aca="true" t="shared" si="10" ref="F325:F387">C325*D325</f>
        <v>287400000</v>
      </c>
      <c r="G325" s="9">
        <f aca="true" t="shared" si="11" ref="G325:G387">C325*E325</f>
        <v>15000000</v>
      </c>
    </row>
    <row r="326" spans="1:7" ht="12.75">
      <c r="A326" s="7" t="s">
        <v>204</v>
      </c>
      <c r="B326" t="s">
        <v>199</v>
      </c>
      <c r="C326" s="10">
        <v>380000</v>
      </c>
      <c r="D326">
        <v>960</v>
      </c>
      <c r="E326">
        <v>50</v>
      </c>
      <c r="F326" s="9">
        <f t="shared" si="10"/>
        <v>364800000</v>
      </c>
      <c r="G326" s="9">
        <f t="shared" si="11"/>
        <v>19000000</v>
      </c>
    </row>
    <row r="327" spans="1:7" ht="12.75">
      <c r="A327" s="7" t="s">
        <v>204</v>
      </c>
      <c r="B327" t="s">
        <v>304</v>
      </c>
      <c r="C327" s="10">
        <v>20000</v>
      </c>
      <c r="D327">
        <v>2675</v>
      </c>
      <c r="E327">
        <v>110</v>
      </c>
      <c r="F327" s="9">
        <f t="shared" si="10"/>
        <v>53500000</v>
      </c>
      <c r="G327" s="9">
        <f t="shared" si="11"/>
        <v>2200000</v>
      </c>
    </row>
    <row r="328" spans="1:7" ht="12.75">
      <c r="A328" s="7" t="s">
        <v>204</v>
      </c>
      <c r="B328" t="s">
        <v>209</v>
      </c>
      <c r="C328" s="10">
        <v>60000</v>
      </c>
      <c r="D328">
        <v>152</v>
      </c>
      <c r="E328">
        <v>10</v>
      </c>
      <c r="F328" s="9">
        <f t="shared" si="10"/>
        <v>9120000</v>
      </c>
      <c r="G328" s="9">
        <f t="shared" si="11"/>
        <v>600000</v>
      </c>
    </row>
    <row r="329" spans="1:7" ht="12.75">
      <c r="A329" s="7" t="s">
        <v>204</v>
      </c>
      <c r="B329" t="s">
        <v>200</v>
      </c>
      <c r="C329" s="10">
        <v>20000</v>
      </c>
      <c r="D329">
        <v>330</v>
      </c>
      <c r="E329">
        <v>25</v>
      </c>
      <c r="F329" s="9">
        <f t="shared" si="10"/>
        <v>6600000</v>
      </c>
      <c r="G329" s="9">
        <f t="shared" si="11"/>
        <v>500000</v>
      </c>
    </row>
    <row r="330" spans="1:7" ht="12.75">
      <c r="A330" s="7" t="s">
        <v>204</v>
      </c>
      <c r="B330" t="s">
        <v>201</v>
      </c>
      <c r="C330" s="10">
        <v>10000</v>
      </c>
      <c r="D330">
        <v>190</v>
      </c>
      <c r="E330">
        <v>20</v>
      </c>
      <c r="F330" s="9">
        <f t="shared" si="10"/>
        <v>1900000</v>
      </c>
      <c r="G330" s="9">
        <f t="shared" si="11"/>
        <v>200000</v>
      </c>
    </row>
    <row r="331" spans="1:7" ht="12.75">
      <c r="A331" s="7" t="s">
        <v>204</v>
      </c>
      <c r="B331" t="s">
        <v>202</v>
      </c>
      <c r="C331" s="10">
        <v>18500</v>
      </c>
      <c r="D331">
        <v>155</v>
      </c>
      <c r="E331">
        <v>13</v>
      </c>
      <c r="F331" s="9">
        <f t="shared" si="10"/>
        <v>2867500</v>
      </c>
      <c r="G331" s="9">
        <f t="shared" si="11"/>
        <v>240500</v>
      </c>
    </row>
    <row r="332" spans="1:7" ht="12.75">
      <c r="A332" s="7" t="s">
        <v>204</v>
      </c>
      <c r="B332" t="s">
        <v>305</v>
      </c>
      <c r="C332" s="10">
        <v>11000</v>
      </c>
      <c r="D332">
        <v>298</v>
      </c>
      <c r="E332">
        <v>23.4</v>
      </c>
      <c r="F332" s="9">
        <f t="shared" si="10"/>
        <v>3278000</v>
      </c>
      <c r="G332" s="9">
        <f t="shared" si="11"/>
        <v>257399.99999999997</v>
      </c>
    </row>
    <row r="333" spans="1:7" ht="12.75">
      <c r="A333" s="7" t="s">
        <v>204</v>
      </c>
      <c r="B333" t="s">
        <v>210</v>
      </c>
      <c r="C333" s="10">
        <v>14400</v>
      </c>
      <c r="D333">
        <v>350</v>
      </c>
      <c r="E333">
        <v>30</v>
      </c>
      <c r="F333" s="9">
        <f t="shared" si="10"/>
        <v>5040000</v>
      </c>
      <c r="G333" s="9">
        <f t="shared" si="11"/>
        <v>432000</v>
      </c>
    </row>
    <row r="334" spans="1:7" ht="12.75">
      <c r="A334" s="7" t="s">
        <v>204</v>
      </c>
      <c r="B334" t="s">
        <v>211</v>
      </c>
      <c r="C334" s="10">
        <v>10000</v>
      </c>
      <c r="D334">
        <v>70</v>
      </c>
      <c r="E334">
        <v>9</v>
      </c>
      <c r="F334" s="9">
        <f t="shared" si="10"/>
        <v>700000</v>
      </c>
      <c r="G334" s="9">
        <f t="shared" si="11"/>
        <v>90000</v>
      </c>
    </row>
    <row r="335" spans="1:7" ht="12.75">
      <c r="A335" s="7" t="s">
        <v>204</v>
      </c>
      <c r="B335" t="s">
        <v>170</v>
      </c>
      <c r="C335" s="10">
        <v>17000</v>
      </c>
      <c r="D335">
        <v>104</v>
      </c>
      <c r="E335">
        <v>40</v>
      </c>
      <c r="F335" s="9">
        <f t="shared" si="10"/>
        <v>1768000</v>
      </c>
      <c r="G335" s="9">
        <f t="shared" si="11"/>
        <v>680000</v>
      </c>
    </row>
    <row r="336" spans="1:9" ht="12.75">
      <c r="A336" s="7" t="s">
        <v>204</v>
      </c>
      <c r="B336" t="s">
        <v>171</v>
      </c>
      <c r="C336" s="10">
        <v>80000</v>
      </c>
      <c r="D336">
        <v>110</v>
      </c>
      <c r="E336">
        <v>12.083</v>
      </c>
      <c r="F336" s="9">
        <f t="shared" si="10"/>
        <v>8800000</v>
      </c>
      <c r="G336" s="9">
        <f t="shared" si="11"/>
        <v>966640</v>
      </c>
      <c r="I336" t="s">
        <v>67</v>
      </c>
    </row>
    <row r="337" spans="1:7" ht="12.75">
      <c r="A337" s="7" t="s">
        <v>204</v>
      </c>
      <c r="B337" t="s">
        <v>306</v>
      </c>
      <c r="C337" s="10">
        <v>21000</v>
      </c>
      <c r="D337">
        <v>175</v>
      </c>
      <c r="E337">
        <v>3</v>
      </c>
      <c r="F337" s="9">
        <f t="shared" si="10"/>
        <v>3675000</v>
      </c>
      <c r="G337" s="9">
        <f t="shared" si="11"/>
        <v>63000</v>
      </c>
    </row>
    <row r="338" spans="1:7" ht="12.75">
      <c r="A338" s="7" t="s">
        <v>204</v>
      </c>
      <c r="B338" t="s">
        <v>307</v>
      </c>
      <c r="C338" s="10">
        <v>13000</v>
      </c>
      <c r="D338">
        <v>68</v>
      </c>
      <c r="E338">
        <v>8</v>
      </c>
      <c r="F338" s="9">
        <f t="shared" si="10"/>
        <v>884000</v>
      </c>
      <c r="G338" s="9">
        <f t="shared" si="11"/>
        <v>104000</v>
      </c>
    </row>
    <row r="339" spans="1:9" ht="12.75">
      <c r="A339" s="7" t="s">
        <v>204</v>
      </c>
      <c r="B339" t="s">
        <v>307</v>
      </c>
      <c r="C339" s="10">
        <v>6000</v>
      </c>
      <c r="D339">
        <v>66</v>
      </c>
      <c r="E339">
        <v>0</v>
      </c>
      <c r="F339" s="9">
        <f t="shared" si="10"/>
        <v>396000</v>
      </c>
      <c r="G339" s="9">
        <f t="shared" si="11"/>
        <v>0</v>
      </c>
      <c r="I339" t="s">
        <v>65</v>
      </c>
    </row>
    <row r="340" spans="1:7" ht="12.75">
      <c r="A340" s="7" t="s">
        <v>204</v>
      </c>
      <c r="B340" t="s">
        <v>308</v>
      </c>
      <c r="C340" s="10">
        <v>4400</v>
      </c>
      <c r="D340">
        <v>800</v>
      </c>
      <c r="E340">
        <v>75</v>
      </c>
      <c r="F340" s="9">
        <f t="shared" si="10"/>
        <v>3520000</v>
      </c>
      <c r="G340" s="9">
        <f t="shared" si="11"/>
        <v>330000</v>
      </c>
    </row>
    <row r="341" spans="1:7" ht="12.75">
      <c r="A341" s="7" t="s">
        <v>204</v>
      </c>
      <c r="B341" t="s">
        <v>212</v>
      </c>
      <c r="C341" s="10">
        <v>10000</v>
      </c>
      <c r="D341">
        <v>173</v>
      </c>
      <c r="E341">
        <v>12.26</v>
      </c>
      <c r="F341" s="9">
        <f t="shared" si="10"/>
        <v>1730000</v>
      </c>
      <c r="G341" s="9">
        <f t="shared" si="11"/>
        <v>122600</v>
      </c>
    </row>
    <row r="342" spans="1:7" ht="12.75">
      <c r="A342" s="7" t="s">
        <v>204</v>
      </c>
      <c r="B342" t="s">
        <v>309</v>
      </c>
      <c r="C342" s="10">
        <v>12500</v>
      </c>
      <c r="D342">
        <v>85</v>
      </c>
      <c r="E342">
        <v>9.5</v>
      </c>
      <c r="F342" s="9">
        <f t="shared" si="10"/>
        <v>1062500</v>
      </c>
      <c r="G342" s="9">
        <f t="shared" si="11"/>
        <v>118750</v>
      </c>
    </row>
    <row r="343" spans="1:7" ht="12.75">
      <c r="A343" s="7" t="s">
        <v>204</v>
      </c>
      <c r="B343" t="s">
        <v>310</v>
      </c>
      <c r="C343" s="10">
        <v>1622</v>
      </c>
      <c r="D343">
        <v>570</v>
      </c>
      <c r="E343">
        <v>0</v>
      </c>
      <c r="F343" s="9">
        <f t="shared" si="10"/>
        <v>924540</v>
      </c>
      <c r="G343" s="9">
        <f t="shared" si="11"/>
        <v>0</v>
      </c>
    </row>
    <row r="344" spans="1:7" ht="12.75">
      <c r="A344" s="7" t="s">
        <v>204</v>
      </c>
      <c r="B344" t="s">
        <v>310</v>
      </c>
      <c r="C344" s="10">
        <v>378</v>
      </c>
      <c r="D344">
        <v>80</v>
      </c>
      <c r="E344">
        <v>16.65</v>
      </c>
      <c r="F344" s="9">
        <f t="shared" si="10"/>
        <v>30240</v>
      </c>
      <c r="G344" s="9">
        <f t="shared" si="11"/>
        <v>6293.7</v>
      </c>
    </row>
    <row r="345" spans="1:7" ht="12.75">
      <c r="A345" s="7" t="s">
        <v>204</v>
      </c>
      <c r="B345" t="s">
        <v>310</v>
      </c>
      <c r="C345" s="10">
        <v>2000</v>
      </c>
      <c r="D345">
        <v>180</v>
      </c>
      <c r="E345">
        <v>14.9</v>
      </c>
      <c r="F345" s="9">
        <f t="shared" si="10"/>
        <v>360000</v>
      </c>
      <c r="G345" s="9">
        <f t="shared" si="11"/>
        <v>29800</v>
      </c>
    </row>
    <row r="346" spans="1:7" ht="12.75">
      <c r="A346" s="7" t="s">
        <v>204</v>
      </c>
      <c r="B346" t="s">
        <v>330</v>
      </c>
      <c r="C346" s="10">
        <v>4000</v>
      </c>
      <c r="D346">
        <v>1160</v>
      </c>
      <c r="E346">
        <v>100</v>
      </c>
      <c r="F346" s="9">
        <f t="shared" si="10"/>
        <v>4640000</v>
      </c>
      <c r="G346" s="9">
        <f t="shared" si="11"/>
        <v>400000</v>
      </c>
    </row>
    <row r="347" spans="1:7" ht="12.75">
      <c r="A347" s="7" t="s">
        <v>204</v>
      </c>
      <c r="B347" t="s">
        <v>330</v>
      </c>
      <c r="C347" s="10">
        <v>4000</v>
      </c>
      <c r="D347">
        <v>1150</v>
      </c>
      <c r="E347">
        <v>0</v>
      </c>
      <c r="F347" s="9">
        <f t="shared" si="10"/>
        <v>4600000</v>
      </c>
      <c r="G347" s="9">
        <f t="shared" si="11"/>
        <v>0</v>
      </c>
    </row>
    <row r="348" spans="1:7" ht="12.75">
      <c r="A348" s="7" t="s">
        <v>204</v>
      </c>
      <c r="B348" t="s">
        <v>311</v>
      </c>
      <c r="C348" s="10">
        <v>11000</v>
      </c>
      <c r="D348">
        <v>113</v>
      </c>
      <c r="E348">
        <v>7.99</v>
      </c>
      <c r="F348" s="9">
        <f t="shared" si="10"/>
        <v>1243000</v>
      </c>
      <c r="G348" s="9">
        <f t="shared" si="11"/>
        <v>87890</v>
      </c>
    </row>
    <row r="349" spans="1:7" ht="12.75">
      <c r="A349" s="7" t="s">
        <v>204</v>
      </c>
      <c r="B349" t="s">
        <v>312</v>
      </c>
      <c r="C349" s="10">
        <v>2500</v>
      </c>
      <c r="D349">
        <v>2475</v>
      </c>
      <c r="E349">
        <v>0</v>
      </c>
      <c r="F349" s="9">
        <f t="shared" si="10"/>
        <v>6187500</v>
      </c>
      <c r="G349" s="9">
        <f t="shared" si="11"/>
        <v>0</v>
      </c>
    </row>
    <row r="350" spans="1:7" ht="12.75">
      <c r="A350" s="7" t="s">
        <v>204</v>
      </c>
      <c r="B350" t="s">
        <v>313</v>
      </c>
      <c r="C350" s="10">
        <v>20000</v>
      </c>
      <c r="D350">
        <v>715</v>
      </c>
      <c r="E350">
        <v>50</v>
      </c>
      <c r="F350" s="9">
        <f t="shared" si="10"/>
        <v>14300000</v>
      </c>
      <c r="G350" s="9">
        <f t="shared" si="11"/>
        <v>1000000</v>
      </c>
    </row>
    <row r="351" spans="1:7" ht="12.75">
      <c r="A351" s="7" t="s">
        <v>204</v>
      </c>
      <c r="B351" t="s">
        <v>314</v>
      </c>
      <c r="C351" s="10">
        <v>7000</v>
      </c>
      <c r="D351">
        <v>9</v>
      </c>
      <c r="E351">
        <v>0</v>
      </c>
      <c r="F351" s="9">
        <f t="shared" si="10"/>
        <v>63000</v>
      </c>
      <c r="G351" s="9">
        <f t="shared" si="11"/>
        <v>0</v>
      </c>
    </row>
    <row r="352" spans="1:9" ht="12.75">
      <c r="A352" s="7" t="s">
        <v>204</v>
      </c>
      <c r="B352" t="s">
        <v>315</v>
      </c>
      <c r="C352" s="10">
        <v>20000</v>
      </c>
      <c r="D352">
        <v>345</v>
      </c>
      <c r="E352">
        <v>0</v>
      </c>
      <c r="F352" s="9">
        <f t="shared" si="10"/>
        <v>6900000</v>
      </c>
      <c r="G352" s="9">
        <f t="shared" si="11"/>
        <v>0</v>
      </c>
      <c r="I352" t="s">
        <v>66</v>
      </c>
    </row>
    <row r="353" spans="1:7" ht="12.75">
      <c r="A353" s="7" t="s">
        <v>204</v>
      </c>
      <c r="B353" t="s">
        <v>316</v>
      </c>
      <c r="C353" s="10">
        <v>18000</v>
      </c>
      <c r="D353">
        <v>75</v>
      </c>
      <c r="E353">
        <v>0</v>
      </c>
      <c r="F353" s="9">
        <f t="shared" si="10"/>
        <v>1350000</v>
      </c>
      <c r="G353" s="9">
        <f t="shared" si="11"/>
        <v>0</v>
      </c>
    </row>
    <row r="354" spans="1:7" ht="12.75">
      <c r="A354" s="7" t="s">
        <v>204</v>
      </c>
      <c r="B354" t="s">
        <v>317</v>
      </c>
      <c r="C354" s="10">
        <v>7500</v>
      </c>
      <c r="D354">
        <v>2010</v>
      </c>
      <c r="E354">
        <v>150</v>
      </c>
      <c r="F354" s="9">
        <f t="shared" si="10"/>
        <v>15075000</v>
      </c>
      <c r="G354" s="9">
        <f t="shared" si="11"/>
        <v>1125000</v>
      </c>
    </row>
    <row r="355" spans="1:7" ht="12.75">
      <c r="A355" s="7" t="s">
        <v>204</v>
      </c>
      <c r="B355" t="s">
        <v>317</v>
      </c>
      <c r="C355" s="10">
        <v>16500</v>
      </c>
      <c r="D355">
        <v>1815</v>
      </c>
      <c r="E355">
        <v>125</v>
      </c>
      <c r="F355" s="9">
        <f t="shared" si="10"/>
        <v>29947500</v>
      </c>
      <c r="G355" s="9">
        <f t="shared" si="11"/>
        <v>2062500</v>
      </c>
    </row>
    <row r="356" spans="1:7" ht="12.75">
      <c r="A356" s="7" t="s">
        <v>204</v>
      </c>
      <c r="B356" t="s">
        <v>213</v>
      </c>
      <c r="C356" s="10">
        <v>20000</v>
      </c>
      <c r="D356">
        <v>250</v>
      </c>
      <c r="E356">
        <v>20</v>
      </c>
      <c r="F356" s="9">
        <f t="shared" si="10"/>
        <v>5000000</v>
      </c>
      <c r="G356" s="9">
        <f t="shared" si="11"/>
        <v>400000</v>
      </c>
    </row>
    <row r="357" spans="1:7" ht="12.75">
      <c r="A357" s="7" t="s">
        <v>204</v>
      </c>
      <c r="B357" t="s">
        <v>318</v>
      </c>
      <c r="C357" s="10">
        <v>100000</v>
      </c>
      <c r="D357">
        <v>134</v>
      </c>
      <c r="E357">
        <v>8</v>
      </c>
      <c r="F357" s="9">
        <f t="shared" si="10"/>
        <v>13400000</v>
      </c>
      <c r="G357" s="9">
        <f t="shared" si="11"/>
        <v>800000</v>
      </c>
    </row>
    <row r="358" spans="1:7" ht="12.75">
      <c r="A358" s="7" t="s">
        <v>204</v>
      </c>
      <c r="B358" t="s">
        <v>319</v>
      </c>
      <c r="C358" s="10">
        <v>12000</v>
      </c>
      <c r="D358">
        <v>363</v>
      </c>
      <c r="E358">
        <v>0</v>
      </c>
      <c r="F358" s="9">
        <f t="shared" si="10"/>
        <v>4356000</v>
      </c>
      <c r="G358" s="9">
        <f t="shared" si="11"/>
        <v>0</v>
      </c>
    </row>
    <row r="359" spans="1:7" ht="12.75">
      <c r="A359" s="7" t="s">
        <v>204</v>
      </c>
      <c r="B359" t="s">
        <v>203</v>
      </c>
      <c r="C359" s="10">
        <v>15000</v>
      </c>
      <c r="D359">
        <v>68</v>
      </c>
      <c r="E359">
        <v>9.6</v>
      </c>
      <c r="F359" s="9">
        <f t="shared" si="10"/>
        <v>1020000</v>
      </c>
      <c r="G359" s="9">
        <f t="shared" si="11"/>
        <v>144000</v>
      </c>
    </row>
    <row r="360" spans="1:7" ht="12.75">
      <c r="A360" s="7" t="s">
        <v>204</v>
      </c>
      <c r="B360" t="s">
        <v>203</v>
      </c>
      <c r="C360" s="10">
        <v>56000</v>
      </c>
      <c r="D360">
        <v>15</v>
      </c>
      <c r="E360">
        <v>0</v>
      </c>
      <c r="F360" s="9">
        <f t="shared" si="10"/>
        <v>840000</v>
      </c>
      <c r="G360" s="9">
        <f t="shared" si="11"/>
        <v>0</v>
      </c>
    </row>
    <row r="361" spans="1:7" ht="12.75">
      <c r="A361" s="7" t="s">
        <v>204</v>
      </c>
      <c r="B361" t="s">
        <v>0</v>
      </c>
      <c r="C361" s="10">
        <v>50000</v>
      </c>
      <c r="D361">
        <v>37</v>
      </c>
      <c r="E361">
        <v>0</v>
      </c>
      <c r="F361" s="9">
        <f t="shared" si="10"/>
        <v>1850000</v>
      </c>
      <c r="G361" s="9">
        <f t="shared" si="11"/>
        <v>0</v>
      </c>
    </row>
    <row r="362" spans="1:7" ht="12.75">
      <c r="A362" s="7" t="s">
        <v>204</v>
      </c>
      <c r="B362" t="s">
        <v>1</v>
      </c>
      <c r="C362" s="10">
        <v>24000</v>
      </c>
      <c r="D362">
        <v>400</v>
      </c>
      <c r="E362">
        <v>15</v>
      </c>
      <c r="F362" s="9">
        <f t="shared" si="10"/>
        <v>9600000</v>
      </c>
      <c r="G362" s="9">
        <f t="shared" si="11"/>
        <v>360000</v>
      </c>
    </row>
    <row r="363" spans="1:7" ht="12.75">
      <c r="A363" s="7" t="s">
        <v>204</v>
      </c>
      <c r="B363" t="s">
        <v>331</v>
      </c>
      <c r="C363" s="10">
        <v>10000</v>
      </c>
      <c r="D363">
        <v>500</v>
      </c>
      <c r="E363">
        <v>150</v>
      </c>
      <c r="F363" s="9">
        <f t="shared" si="10"/>
        <v>5000000</v>
      </c>
      <c r="G363" s="9">
        <f t="shared" si="11"/>
        <v>1500000</v>
      </c>
    </row>
    <row r="364" spans="1:7" ht="12.75">
      <c r="A364" s="7" t="s">
        <v>204</v>
      </c>
      <c r="B364" t="s">
        <v>214</v>
      </c>
      <c r="C364" s="10">
        <v>16000</v>
      </c>
      <c r="D364">
        <v>92</v>
      </c>
      <c r="E364">
        <v>7</v>
      </c>
      <c r="F364" s="9">
        <f t="shared" si="10"/>
        <v>1472000</v>
      </c>
      <c r="G364" s="9">
        <f t="shared" si="11"/>
        <v>112000</v>
      </c>
    </row>
    <row r="365" spans="1:8" ht="12.75">
      <c r="A365" s="7" t="s">
        <v>204</v>
      </c>
      <c r="B365" t="s">
        <v>2</v>
      </c>
      <c r="C365" s="10">
        <v>35000</v>
      </c>
      <c r="D365">
        <v>194</v>
      </c>
      <c r="E365">
        <v>8</v>
      </c>
      <c r="F365" s="9">
        <f t="shared" si="10"/>
        <v>6790000</v>
      </c>
      <c r="G365" s="9">
        <f t="shared" si="11"/>
        <v>280000</v>
      </c>
      <c r="H365" t="s">
        <v>337</v>
      </c>
    </row>
    <row r="366" spans="1:7" ht="12.75">
      <c r="A366" s="7" t="s">
        <v>204</v>
      </c>
      <c r="B366" t="s">
        <v>3</v>
      </c>
      <c r="C366" s="10">
        <v>5560</v>
      </c>
      <c r="D366">
        <v>565</v>
      </c>
      <c r="E366">
        <v>30.7</v>
      </c>
      <c r="F366" s="9">
        <f t="shared" si="10"/>
        <v>3141400</v>
      </c>
      <c r="G366" s="9">
        <f t="shared" si="11"/>
        <v>170692</v>
      </c>
    </row>
    <row r="367" spans="1:7" ht="12.75">
      <c r="A367" s="7" t="s">
        <v>204</v>
      </c>
      <c r="B367" t="s">
        <v>3</v>
      </c>
      <c r="C367" s="10">
        <v>7000</v>
      </c>
      <c r="D367">
        <v>380</v>
      </c>
      <c r="E367">
        <v>35.7</v>
      </c>
      <c r="F367" s="9">
        <f t="shared" si="10"/>
        <v>2660000</v>
      </c>
      <c r="G367" s="9">
        <f t="shared" si="11"/>
        <v>249900.00000000003</v>
      </c>
    </row>
    <row r="368" spans="1:7" ht="12.75">
      <c r="A368" s="7" t="s">
        <v>204</v>
      </c>
      <c r="B368" t="s">
        <v>4</v>
      </c>
      <c r="C368" s="10">
        <v>1200</v>
      </c>
      <c r="D368">
        <v>590</v>
      </c>
      <c r="E368">
        <v>0</v>
      </c>
      <c r="F368" s="9">
        <f t="shared" si="10"/>
        <v>708000</v>
      </c>
      <c r="G368" s="9">
        <f t="shared" si="11"/>
        <v>0</v>
      </c>
    </row>
    <row r="369" spans="1:9" ht="12.75">
      <c r="A369" s="7" t="s">
        <v>204</v>
      </c>
      <c r="B369" t="s">
        <v>4</v>
      </c>
      <c r="C369" s="10">
        <v>10000</v>
      </c>
      <c r="D369">
        <v>25</v>
      </c>
      <c r="E369">
        <v>0</v>
      </c>
      <c r="F369" s="9">
        <f t="shared" si="10"/>
        <v>250000</v>
      </c>
      <c r="G369" s="9">
        <f t="shared" si="11"/>
        <v>0</v>
      </c>
      <c r="I369" t="s">
        <v>65</v>
      </c>
    </row>
    <row r="370" spans="1:9" ht="12.75">
      <c r="A370" s="7" t="s">
        <v>204</v>
      </c>
      <c r="B370" t="s">
        <v>215</v>
      </c>
      <c r="C370" s="10">
        <v>50740</v>
      </c>
      <c r="D370">
        <v>196</v>
      </c>
      <c r="E370">
        <v>10</v>
      </c>
      <c r="F370" s="9">
        <f t="shared" si="10"/>
        <v>9945040</v>
      </c>
      <c r="G370" s="9">
        <f t="shared" si="11"/>
        <v>507400</v>
      </c>
      <c r="I370" t="s">
        <v>67</v>
      </c>
    </row>
    <row r="371" spans="1:7" ht="12.75">
      <c r="A371" s="7" t="s">
        <v>204</v>
      </c>
      <c r="B371" t="s">
        <v>216</v>
      </c>
      <c r="C371" s="10">
        <v>15000</v>
      </c>
      <c r="D371">
        <v>200</v>
      </c>
      <c r="E371">
        <v>16.25</v>
      </c>
      <c r="F371" s="9">
        <f t="shared" si="10"/>
        <v>3000000</v>
      </c>
      <c r="G371" s="9">
        <f t="shared" si="11"/>
        <v>243750</v>
      </c>
    </row>
    <row r="372" spans="1:9" ht="12.75">
      <c r="A372" s="7" t="s">
        <v>204</v>
      </c>
      <c r="B372" t="s">
        <v>216</v>
      </c>
      <c r="C372" s="10">
        <v>3000</v>
      </c>
      <c r="D372">
        <v>130</v>
      </c>
      <c r="E372">
        <v>15.5</v>
      </c>
      <c r="F372" s="9">
        <f t="shared" si="10"/>
        <v>390000</v>
      </c>
      <c r="G372" s="9">
        <f t="shared" si="11"/>
        <v>46500</v>
      </c>
      <c r="I372" t="s">
        <v>65</v>
      </c>
    </row>
    <row r="373" spans="1:7" ht="12.75">
      <c r="A373" s="7" t="s">
        <v>204</v>
      </c>
      <c r="B373" t="s">
        <v>5</v>
      </c>
      <c r="C373" s="10">
        <v>12000</v>
      </c>
      <c r="D373">
        <v>157</v>
      </c>
      <c r="E373">
        <v>25</v>
      </c>
      <c r="F373" s="9">
        <f t="shared" si="10"/>
        <v>1884000</v>
      </c>
      <c r="G373" s="9">
        <f t="shared" si="11"/>
        <v>300000</v>
      </c>
    </row>
    <row r="374" spans="1:7" ht="12.75">
      <c r="A374" s="7" t="s">
        <v>204</v>
      </c>
      <c r="B374" t="s">
        <v>217</v>
      </c>
      <c r="C374" s="10">
        <v>16000</v>
      </c>
      <c r="D374">
        <v>364</v>
      </c>
      <c r="E374">
        <v>26</v>
      </c>
      <c r="F374" s="9">
        <f t="shared" si="10"/>
        <v>5824000</v>
      </c>
      <c r="G374" s="9">
        <f t="shared" si="11"/>
        <v>416000</v>
      </c>
    </row>
    <row r="375" spans="1:7" ht="12.75">
      <c r="A375" s="7" t="s">
        <v>204</v>
      </c>
      <c r="B375" t="s">
        <v>6</v>
      </c>
      <c r="C375" s="10">
        <v>8000</v>
      </c>
      <c r="D375">
        <v>475</v>
      </c>
      <c r="E375">
        <v>0</v>
      </c>
      <c r="F375" s="9">
        <f t="shared" si="10"/>
        <v>3800000</v>
      </c>
      <c r="G375" s="9">
        <f t="shared" si="11"/>
        <v>0</v>
      </c>
    </row>
    <row r="376" spans="1:7" ht="12.75">
      <c r="A376" s="7" t="s">
        <v>204</v>
      </c>
      <c r="B376" t="s">
        <v>7</v>
      </c>
      <c r="C376" s="10">
        <v>10000</v>
      </c>
      <c r="D376">
        <v>200</v>
      </c>
      <c r="E376">
        <v>0</v>
      </c>
      <c r="F376" s="9">
        <f t="shared" si="10"/>
        <v>2000000</v>
      </c>
      <c r="G376" s="9">
        <f t="shared" si="11"/>
        <v>0</v>
      </c>
    </row>
    <row r="377" spans="1:7" ht="12.75">
      <c r="A377" s="7" t="s">
        <v>204</v>
      </c>
      <c r="B377" t="s">
        <v>218</v>
      </c>
      <c r="C377" s="10">
        <v>15000</v>
      </c>
      <c r="D377">
        <v>600</v>
      </c>
      <c r="E377">
        <v>48</v>
      </c>
      <c r="F377" s="9">
        <f t="shared" si="10"/>
        <v>9000000</v>
      </c>
      <c r="G377" s="9">
        <f t="shared" si="11"/>
        <v>720000</v>
      </c>
    </row>
    <row r="378" spans="1:7" ht="12.75">
      <c r="A378" s="7" t="s">
        <v>204</v>
      </c>
      <c r="B378" t="s">
        <v>8</v>
      </c>
      <c r="C378" s="10">
        <v>20000</v>
      </c>
      <c r="D378">
        <v>189</v>
      </c>
      <c r="E378">
        <v>26</v>
      </c>
      <c r="F378" s="9">
        <f t="shared" si="10"/>
        <v>3780000</v>
      </c>
      <c r="G378" s="9">
        <f t="shared" si="11"/>
        <v>520000</v>
      </c>
    </row>
    <row r="379" spans="1:7" ht="12.75">
      <c r="A379" s="7" t="s">
        <v>204</v>
      </c>
      <c r="B379" t="s">
        <v>173</v>
      </c>
      <c r="C379" s="10">
        <v>80000</v>
      </c>
      <c r="D379">
        <v>140</v>
      </c>
      <c r="E379">
        <v>5.47</v>
      </c>
      <c r="F379" s="9">
        <f t="shared" si="10"/>
        <v>11200000</v>
      </c>
      <c r="G379" s="9">
        <f t="shared" si="11"/>
        <v>437600</v>
      </c>
    </row>
    <row r="380" spans="1:7" ht="12.75">
      <c r="A380" s="7" t="s">
        <v>204</v>
      </c>
      <c r="B380" t="s">
        <v>9</v>
      </c>
      <c r="C380" s="10">
        <v>15000</v>
      </c>
      <c r="D380">
        <v>609</v>
      </c>
      <c r="E380">
        <v>0</v>
      </c>
      <c r="F380" s="9">
        <f t="shared" si="10"/>
        <v>9135000</v>
      </c>
      <c r="G380" s="9">
        <f t="shared" si="11"/>
        <v>0</v>
      </c>
    </row>
    <row r="381" spans="1:7" ht="12.75">
      <c r="A381" s="7" t="s">
        <v>204</v>
      </c>
      <c r="B381" t="s">
        <v>219</v>
      </c>
      <c r="C381" s="10">
        <v>200000</v>
      </c>
      <c r="D381">
        <v>440</v>
      </c>
      <c r="E381">
        <v>0</v>
      </c>
      <c r="F381" s="9">
        <f t="shared" si="10"/>
        <v>88000000</v>
      </c>
      <c r="G381" s="9">
        <f t="shared" si="11"/>
        <v>0</v>
      </c>
    </row>
    <row r="382" spans="1:9" ht="12.75">
      <c r="A382" s="7" t="s">
        <v>204</v>
      </c>
      <c r="B382" t="s">
        <v>10</v>
      </c>
      <c r="C382" s="10">
        <v>2000</v>
      </c>
      <c r="D382">
        <v>2100</v>
      </c>
      <c r="E382">
        <v>125</v>
      </c>
      <c r="F382" s="9">
        <f t="shared" si="10"/>
        <v>4200000</v>
      </c>
      <c r="G382" s="9">
        <f t="shared" si="11"/>
        <v>250000</v>
      </c>
      <c r="I382" t="s">
        <v>67</v>
      </c>
    </row>
    <row r="383" spans="1:7" ht="12.75">
      <c r="A383" s="7" t="s">
        <v>204</v>
      </c>
      <c r="B383" t="s">
        <v>11</v>
      </c>
      <c r="C383" s="10">
        <v>6000</v>
      </c>
      <c r="D383">
        <v>183</v>
      </c>
      <c r="E383">
        <v>25</v>
      </c>
      <c r="F383" s="9">
        <f t="shared" si="10"/>
        <v>1098000</v>
      </c>
      <c r="G383" s="9">
        <f t="shared" si="11"/>
        <v>150000</v>
      </c>
    </row>
    <row r="384" spans="1:9" ht="12.75">
      <c r="A384" s="7" t="s">
        <v>204</v>
      </c>
      <c r="B384" t="s">
        <v>11</v>
      </c>
      <c r="C384" s="10">
        <v>4000</v>
      </c>
      <c r="D384">
        <v>80</v>
      </c>
      <c r="E384">
        <v>6.05</v>
      </c>
      <c r="F384" s="9">
        <f t="shared" si="10"/>
        <v>320000</v>
      </c>
      <c r="G384" s="9">
        <f t="shared" si="11"/>
        <v>24200</v>
      </c>
      <c r="I384" t="s">
        <v>65</v>
      </c>
    </row>
    <row r="385" spans="1:7" ht="12.75">
      <c r="A385" s="7" t="s">
        <v>204</v>
      </c>
      <c r="B385" t="s">
        <v>174</v>
      </c>
      <c r="C385" s="10">
        <v>100000</v>
      </c>
      <c r="D385">
        <v>281</v>
      </c>
      <c r="E385">
        <v>20</v>
      </c>
      <c r="F385" s="9">
        <f t="shared" si="10"/>
        <v>28100000</v>
      </c>
      <c r="G385" s="9">
        <f t="shared" si="11"/>
        <v>2000000</v>
      </c>
    </row>
    <row r="386" spans="1:7" ht="12.75">
      <c r="A386" s="7" t="s">
        <v>204</v>
      </c>
      <c r="B386" t="s">
        <v>332</v>
      </c>
      <c r="C386" s="10">
        <v>450000</v>
      </c>
      <c r="D386">
        <v>160</v>
      </c>
      <c r="E386" s="13">
        <v>10</v>
      </c>
      <c r="F386" s="9">
        <f t="shared" si="10"/>
        <v>72000000</v>
      </c>
      <c r="G386" s="9">
        <f t="shared" si="11"/>
        <v>4500000</v>
      </c>
    </row>
    <row r="387" spans="1:7" ht="12.75">
      <c r="A387" s="7" t="s">
        <v>204</v>
      </c>
      <c r="B387" t="s">
        <v>333</v>
      </c>
      <c r="C387" s="10">
        <v>6000</v>
      </c>
      <c r="D387">
        <v>230</v>
      </c>
      <c r="E387">
        <v>17.5</v>
      </c>
      <c r="F387" s="9">
        <f t="shared" si="10"/>
        <v>1380000</v>
      </c>
      <c r="G387" s="9">
        <f t="shared" si="11"/>
        <v>105000</v>
      </c>
    </row>
    <row r="388" spans="6:7" ht="12.75">
      <c r="F388" s="14">
        <f>SUM(F4:F387)</f>
        <v>4678788659.5</v>
      </c>
      <c r="G388" s="14">
        <f>SUM(G4:G387)</f>
        <v>207771816.5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piketty</cp:lastModifiedBy>
  <dcterms:created xsi:type="dcterms:W3CDTF">2002-06-06T20:29:39Z</dcterms:created>
  <dcterms:modified xsi:type="dcterms:W3CDTF">2003-04-27T21:38:19Z</dcterms:modified>
  <cp:category/>
  <cp:version/>
  <cp:contentType/>
  <cp:contentStatus/>
</cp:coreProperties>
</file>